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cetavfs01\hqaccounts$\Common\sharedoffice\Inv_Accounting\2024\Q3-2024\דיווחי_השקעות\רשימת_נכסים_רבעונית\לדיווח\סיבוב 2\לאתר\"/>
    </mc:Choice>
  </mc:AlternateContent>
  <xr:revisionPtr revIDLastSave="0" documentId="13_ncr:1_{26523909-6051-46A2-9EE3-5AE78EC416DA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עמוד פתיחה" sheetId="38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48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49" r:id="rId15"/>
    <sheet name="אפיק השקעה מובטח תשואה" sheetId="47" r:id="rId16"/>
    <sheet name="לא סחיר ניירות ערך מסחריים" sheetId="16" r:id="rId17"/>
    <sheet name="לא סחיר איגרות חוב" sheetId="17" r:id="rId18"/>
    <sheet name="לא סחיר מניות מבכ ויהש" sheetId="18" r:id="rId19"/>
    <sheet name="קרנות השקעה" sheetId="19" r:id="rId20"/>
    <sheet name="לא סחיר כתבי אופציה" sheetId="20" r:id="rId21"/>
    <sheet name="לא סחיר אופציות" sheetId="21" r:id="rId22"/>
    <sheet name="לא סחיר נגזרים אחרים" sheetId="40" r:id="rId23"/>
    <sheet name="הלוואות" sheetId="50" r:id="rId24"/>
    <sheet name="לא סחיר מוצרים מובנים" sheetId="24" r:id="rId25"/>
    <sheet name="פיקדונות מעל 3 חודשים" sheetId="25" r:id="rId26"/>
    <sheet name="זכויות מקרקעין" sheetId="26" r:id="rId27"/>
    <sheet name="השקעה בחברות מוחזקות" sheetId="27" r:id="rId28"/>
    <sheet name="נכסים אחרים" sheetId="28" r:id="rId29"/>
    <sheet name="מסגרות אשראי" sheetId="29" r:id="rId30"/>
    <sheet name="יתרות התחייבות להשקעה" sheetId="30" r:id="rId31"/>
    <sheet name="File Name Info" sheetId="51" state="hidden" r:id="rId32"/>
  </sheets>
  <externalReferences>
    <externalReference r:id="rId33"/>
    <externalReference r:id="rId34"/>
  </externalReferences>
  <definedNames>
    <definedName name="_xlnm._FilterDatabase" localSheetId="8" hidden="1">'קרנות נאמנות'!$A$1:$W$30</definedName>
    <definedName name="Additional_Factor">'[1]אפשרויות בחירה'!$C$701:$C$850</definedName>
    <definedName name="Amoritization">'[1]אפשרויות בחירה'!$C$546:$C$550</definedName>
    <definedName name="Capsule">'[1]אפשרויות בחירה'!$C$926:$C$928</definedName>
    <definedName name="Company_Name">'File Name Info'!$A$34:$A$120</definedName>
    <definedName name="Company_Name_ID">'File Name Info'!$A$34:$B$120</definedName>
    <definedName name="Consortium">'[1]אפשרויות בחירה'!$C$514:$C$515</definedName>
    <definedName name="Country_list">'[1]אפשרויות בחירה'!$C$4:$C$85</definedName>
    <definedName name="Country_list_funds">'[1]אפשרויות בחירה'!$C$4:$C$103</definedName>
    <definedName name="Delivery">'[1]אפשרויות בחירה'!$C$666:$C$667</definedName>
    <definedName name="Dependence_Independence">'[1]אפשרויות בחירה'!$C$654:$C$655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'[1]אפשרויות בחירה'!$C$597:$C$621</definedName>
    <definedName name="Fund_type">'[1]אפשרויות בחירה'!$C$328:$C$498</definedName>
    <definedName name="Holding_Interest">'[1]אפשרויות בחירה'!$C$146:$C$147</definedName>
    <definedName name="In_the_books">'[1]אפשרויות בחירה'!$C$656:$C$657</definedName>
    <definedName name="Industry_sector">'[1]אפשרויות בחירה'!$C$1129:$C$1245</definedName>
    <definedName name="Industry_sectors">'[1]אפשרויות בחירה'!$C$202:$C$327</definedName>
    <definedName name="Israel_Abroad">'[1]אפשרויות בחירה'!$C$2:$C$3</definedName>
    <definedName name="Issuer_Number_Banks">'[1]אפשרויות בחירה'!$C$111:$C$113</definedName>
    <definedName name="Issuer_Number_Fund">'[1]אפשרויות בחירה'!$C$114:$C$117</definedName>
    <definedName name="issuer_number_loan">'[1]אפשרויות בחירה'!$C$118:$C$126</definedName>
    <definedName name="Issuer_Number_Type_2">'[1]אפשרויות בחירה'!$C$1076:$C$1079</definedName>
    <definedName name="Issuer_Number_Type_3">'[1]אפשרויות בחירה'!$C$1081:$C$1085</definedName>
    <definedName name="Issuer_Type_TFunds">'[1]אפשרויות בחירה'!$C$1087:$C$1089</definedName>
    <definedName name="Leading_factor">'[1]אפשרויות בחירה'!$C$692:$C$700</definedName>
    <definedName name="Linked_Type">'[1]אפשרויות בחירה'!$C$516:$C$519</definedName>
    <definedName name="other_investments">'[1]אפשרויות בחירה'!$C$1000:$C$1033</definedName>
    <definedName name="Penalty">'[1]אפשרויות בחירה'!$C$851:$C$852</definedName>
    <definedName name="QTR">'File Name Info'!$A$15:$A$19</definedName>
    <definedName name="Rating_Agency">'[1]אפשרויות בחירה'!$C$188:$C$201</definedName>
    <definedName name="real_estate_lifestage">'[1]אפשרויות בחירה'!$C$634:$C$642</definedName>
    <definedName name="real_estate_loans">'[1]אפשרויות בחירה'!$C$553:$C$591</definedName>
    <definedName name="Real_Estate_Main_Use">'[1]אפשרויות בחירה'!$C$622:$C$633</definedName>
    <definedName name="Recourse_Nonrecourse">'[1]אפשרויות בחירה'!$C$544:$C$545</definedName>
    <definedName name="Repayment_Rights">'[1]אפשרויות בחירה'!$C$551:$C$552</definedName>
    <definedName name="Reset_Frequency">'[1]אפשרויות בחירה'!$C$658:$C$665</definedName>
    <definedName name="Security_ID_Number_Type">'[1]אפשרויות בחירה'!$C$1113:$C$1116</definedName>
    <definedName name="Stock_Exchange">'[1]אפשרויות בחירה'!$C$1283:$C$1315</definedName>
    <definedName name="Stock_Exchange_Gov_Bonds">'[1]אפשרויות בחירה'!$C$148:$C$181</definedName>
    <definedName name="Subordination_Risk">'[1]אפשרויות בחירה'!$C$186:$C$187</definedName>
    <definedName name="Tradeable_Status">'[1]אפשרויות בחירה'!$C$1272:$C$1281</definedName>
    <definedName name="tradeable_status_bonds">'[1]אפשרויות בחירה'!$C$1248:$C$1253</definedName>
    <definedName name="tradeable_status_funds">'[1]אפשרויות בחירה'!$C$1118:$C$1119</definedName>
    <definedName name="tradeable_status_stock">'[1]אפשרויות בחירה'!$C$1255:$C$1259</definedName>
    <definedName name="tradeable_status_warrants">'[1]אפשרויות בחירה'!$C$1261:$C$1265</definedName>
    <definedName name="tradeable_status_warrants_v2">'[1]אפשרויות בחירה'!$C$1267:$C$1269</definedName>
    <definedName name="Type">'File Name Info'!$A$2:$A$8</definedName>
    <definedName name="Type_of_Interest_Rate">'[1]אפשרויות בחירה'!$C$592:$C$594</definedName>
    <definedName name="Type_of_Security">'[1]אפשרויות בחירה'!$C$520:$C$543</definedName>
    <definedName name="Type_of_Security_ID">'[1]אפשרויות בחירה'!$C$127:$C$131</definedName>
    <definedName name="Type_of_Security_ID_Fund">'[1]אפשרויות בחירה'!$C$132:$C$134</definedName>
    <definedName name="Underlying_Asset">'[1]אפשרויות בחירה'!$C$499:$C$513</definedName>
    <definedName name="Underlying_Asset_Structured">'[1]אפשרויות בחירה'!$C$1094:$C$1105</definedName>
    <definedName name="Underlying_Interest_Rates">'[1]אפשרויות בחירה'!$C$668:$C$679</definedName>
    <definedName name="Valuation">'[1]אפשרויות בחירה'!$C$649:$C$653</definedName>
    <definedName name="Valuation_Loans">'[1]אפשרויות בחירה'!$C$1091:$C$1092</definedName>
    <definedName name="Valuation_Method">'[1]אפשרויות בחירה'!$C$643:$C$648</definedName>
    <definedName name="Valuation_Realestate">'[1]אפשרויות בחירה'!$C$1108:$C$1111</definedName>
    <definedName name="What_Is_Rated">'[1]אפשרויות בחירה'!$C$182:$C$185</definedName>
    <definedName name="what_is_rated_loans">'[1]אפשרויות בחירה'!$C$183:$C$185</definedName>
    <definedName name="YEAR">'File Name Info'!$A$21:$A$31</definedName>
    <definedName name="Yes_No_Bad_Debt">'[1]אפשרויות בחירה'!$C$595:$C$596</definedName>
    <definedName name="Z_AE318230_F718_49FC_82EB_7CAC3DCD05F1_.wvu.FilterData" localSheetId="2">'מזומנים ושווי מזומנים'!$A$1:$R$1</definedName>
  </definedNames>
  <calcPr calcId="191029"/>
  <customWorkbookViews>
    <customWorkbookView name="נירית שימרון - Personal View" guid="{AE318230-F718-49FC-82EB-7CAC3DCD05F1}" mergeInterval="0" personalView="1" maximized="1" yWindow="-8" windowWidth="1696" windowHeight="1026" tabRatio="894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8" l="1"/>
  <c r="E30" i="2"/>
  <c r="D30" i="2"/>
  <c r="C30" i="2"/>
  <c r="B30" i="2"/>
  <c r="D14" i="38"/>
</calcChain>
</file>

<file path=xl/sharedStrings.xml><?xml version="1.0" encoding="utf-8"?>
<sst xmlns="http://schemas.openxmlformats.org/spreadsheetml/2006/main" count="28640" uniqueCount="4667">
  <si>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</si>
  <si>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</si>
  <si>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</si>
  <si>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</si>
  <si>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</si>
  <si>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</si>
  <si>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</si>
  <si>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</si>
  <si>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</si>
  <si>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</si>
  <si>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</si>
  <si>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</si>
  <si>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</si>
  <si>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</si>
  <si>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</si>
  <si>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</si>
  <si>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</si>
  <si>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</si>
  <si>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</si>
  <si>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</si>
  <si>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</si>
  <si>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</si>
  <si>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</si>
  <si>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</si>
  <si>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</si>
  <si>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</si>
  <si>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</si>
  <si>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</si>
  <si>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</si>
  <si>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</si>
  <si>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</si>
  <si>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</si>
  <si>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</si>
  <si>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</si>
  <si>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</si>
  <si>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</si>
  <si>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</si>
  <si>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</si>
  <si>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</si>
  <si>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</si>
  <si>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</si>
  <si>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</si>
  <si>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</si>
  <si>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</si>
  <si>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</si>
  <si>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</si>
  <si>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</si>
  <si>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</si>
  <si>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</si>
  <si>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</si>
  <si>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</si>
  <si>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</si>
  <si>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</si>
  <si>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</si>
  <si>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</si>
  <si>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</si>
  <si>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</si>
  <si>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</si>
  <si>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</si>
  <si>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</si>
  <si>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</si>
  <si>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</si>
  <si>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</si>
  <si>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</si>
  <si>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</si>
  <si>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</si>
  <si>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יו-בנק בע"מ</t>
  </si>
  <si>
    <t>26-273</t>
  </si>
  <si>
    <t>סימול בנק</t>
  </si>
  <si>
    <t>מזומן ועו"ש בש"ח</t>
  </si>
  <si>
    <t>ישראל</t>
  </si>
  <si>
    <t>לא</t>
  </si>
  <si>
    <t>AAA</t>
  </si>
  <si>
    <t>S&amp;P מעלות</t>
  </si>
  <si>
    <t>ILS</t>
  </si>
  <si>
    <t>0.000%</t>
  </si>
  <si>
    <t>בנק לאומי לישראל בע"מ</t>
  </si>
  <si>
    <t>10-800</t>
  </si>
  <si>
    <t>16.090%</t>
  </si>
  <si>
    <t>1.859%</t>
  </si>
  <si>
    <t>בנק הפועלים בע"מ</t>
  </si>
  <si>
    <t>12-600</t>
  </si>
  <si>
    <t>1.047%</t>
  </si>
  <si>
    <t>0.121%</t>
  </si>
  <si>
    <t>בנק מזרחי טפחות בע"מ</t>
  </si>
  <si>
    <t>20-061</t>
  </si>
  <si>
    <t>0.019%</t>
  </si>
  <si>
    <t>0.002%</t>
  </si>
  <si>
    <t>סיטיבנק</t>
  </si>
  <si>
    <t>CITIUS</t>
  </si>
  <si>
    <t>SWIFT</t>
  </si>
  <si>
    <t>A3</t>
  </si>
  <si>
    <t>Moodys</t>
  </si>
  <si>
    <t>0.007%</t>
  </si>
  <si>
    <t>0.001%</t>
  </si>
  <si>
    <t>0.003%</t>
  </si>
  <si>
    <t>בנק דיסקונט לישראל בע"מ</t>
  </si>
  <si>
    <t>11-010</t>
  </si>
  <si>
    <t>0.056%</t>
  </si>
  <si>
    <t>-0.018%</t>
  </si>
  <si>
    <t>-0.002%</t>
  </si>
  <si>
    <t>0.030%</t>
  </si>
  <si>
    <t>0.028%</t>
  </si>
  <si>
    <t>0.976%</t>
  </si>
  <si>
    <t>0.113%</t>
  </si>
  <si>
    <t>0.032%</t>
  </si>
  <si>
    <t>0.004%</t>
  </si>
  <si>
    <t>0.008%</t>
  </si>
  <si>
    <t>-0.092%</t>
  </si>
  <si>
    <t>-0.011%</t>
  </si>
  <si>
    <t>0.062%</t>
  </si>
  <si>
    <t>0.109%</t>
  </si>
  <si>
    <t>0.013%</t>
  </si>
  <si>
    <t>1.318%</t>
  </si>
  <si>
    <t>0.152%</t>
  </si>
  <si>
    <t>0.316%</t>
  </si>
  <si>
    <t>0.037%</t>
  </si>
  <si>
    <t>0.060%</t>
  </si>
  <si>
    <t>0.067%</t>
  </si>
  <si>
    <t>הבנק הבינלאומי הראשון לישראל בע"מ</t>
  </si>
  <si>
    <t>31-046</t>
  </si>
  <si>
    <t>בנק מרכנתיל דיסקונט בע"מ</t>
  </si>
  <si>
    <t>17-720</t>
  </si>
  <si>
    <t>0.016%</t>
  </si>
  <si>
    <t>0.012%</t>
  </si>
  <si>
    <t>0.058%</t>
  </si>
  <si>
    <t>Bny Mellon</t>
  </si>
  <si>
    <t>IRVTGB</t>
  </si>
  <si>
    <t>A1</t>
  </si>
  <si>
    <t>0.049%</t>
  </si>
  <si>
    <t>0.006%</t>
  </si>
  <si>
    <t>0.116%</t>
  </si>
  <si>
    <t>0.045%</t>
  </si>
  <si>
    <t>0.005%</t>
  </si>
  <si>
    <t>0.025%</t>
  </si>
  <si>
    <t>0.422%</t>
  </si>
  <si>
    <t>0.026%</t>
  </si>
  <si>
    <t>0.039%</t>
  </si>
  <si>
    <t>0.009%</t>
  </si>
  <si>
    <t>0.123%</t>
  </si>
  <si>
    <t>0.014%</t>
  </si>
  <si>
    <t>מזומן ועו"ש נקוב במט"ח</t>
  </si>
  <si>
    <t>USD</t>
  </si>
  <si>
    <t>1.038%</t>
  </si>
  <si>
    <t>0.120%</t>
  </si>
  <si>
    <t>3.788%</t>
  </si>
  <si>
    <t>0.438%</t>
  </si>
  <si>
    <t>0.269%</t>
  </si>
  <si>
    <t>0.031%</t>
  </si>
  <si>
    <t>EUR</t>
  </si>
  <si>
    <t>0.164%</t>
  </si>
  <si>
    <t>0.181%</t>
  </si>
  <si>
    <t>0.021%</t>
  </si>
  <si>
    <t>0.020%</t>
  </si>
  <si>
    <t>GBP</t>
  </si>
  <si>
    <t>0.029%</t>
  </si>
  <si>
    <t>JPY</t>
  </si>
  <si>
    <t>2.045%</t>
  </si>
  <si>
    <t>0.236%</t>
  </si>
  <si>
    <t>0.022%</t>
  </si>
  <si>
    <t>0.057%</t>
  </si>
  <si>
    <t>0.167%</t>
  </si>
  <si>
    <t>0.287%</t>
  </si>
  <si>
    <t>0.033%</t>
  </si>
  <si>
    <t>0.128%</t>
  </si>
  <si>
    <t>0.015%</t>
  </si>
  <si>
    <t>-0.000%</t>
  </si>
  <si>
    <t>0.559%</t>
  </si>
  <si>
    <t>0.065%</t>
  </si>
  <si>
    <t>0.043%</t>
  </si>
  <si>
    <t>0.040%</t>
  </si>
  <si>
    <t>0.132%</t>
  </si>
  <si>
    <t>-0.004%</t>
  </si>
  <si>
    <t>-0.001%</t>
  </si>
  <si>
    <t>0.105%</t>
  </si>
  <si>
    <t>0.154%</t>
  </si>
  <si>
    <t>0.018%</t>
  </si>
  <si>
    <t>פק"מ לתקופה של עד שלושה חודשים</t>
  </si>
  <si>
    <t>8.790%</t>
  </si>
  <si>
    <t>1.016%</t>
  </si>
  <si>
    <t>5.023%</t>
  </si>
  <si>
    <t>0.580%</t>
  </si>
  <si>
    <t>22.192%</t>
  </si>
  <si>
    <t>2.565%</t>
  </si>
  <si>
    <t>3.516%</t>
  </si>
  <si>
    <t>0.406%</t>
  </si>
  <si>
    <t>23.952%</t>
  </si>
  <si>
    <t>2.768%</t>
  </si>
  <si>
    <t>2.511%</t>
  </si>
  <si>
    <t>0.290%</t>
  </si>
  <si>
    <t>0.444%</t>
  </si>
  <si>
    <t>0.051%</t>
  </si>
  <si>
    <t>0.512%</t>
  </si>
  <si>
    <t>0.059%</t>
  </si>
  <si>
    <t>בטחונות שוטפים</t>
  </si>
  <si>
    <t>0.106%</t>
  </si>
  <si>
    <t>-0.380%</t>
  </si>
  <si>
    <t>-0.044%</t>
  </si>
  <si>
    <t>0.140%</t>
  </si>
  <si>
    <t>-0.005%</t>
  </si>
  <si>
    <t>0.345%</t>
  </si>
  <si>
    <t>0.362%</t>
  </si>
  <si>
    <t>0.042%</t>
  </si>
  <si>
    <t>0.053%</t>
  </si>
  <si>
    <t>חו"ל</t>
  </si>
  <si>
    <t>0.211%</t>
  </si>
  <si>
    <t>0.024%</t>
  </si>
  <si>
    <t>0.274%</t>
  </si>
  <si>
    <t>-0.274%</t>
  </si>
  <si>
    <t>-0.032%</t>
  </si>
  <si>
    <t>JPM</t>
  </si>
  <si>
    <t>CHASUS</t>
  </si>
  <si>
    <t>AA</t>
  </si>
  <si>
    <t>S&amp;P</t>
  </si>
  <si>
    <t>Goldman Sachs</t>
  </si>
  <si>
    <t>GOLDUS</t>
  </si>
  <si>
    <t>A2</t>
  </si>
  <si>
    <t>-0.003%</t>
  </si>
  <si>
    <t>פקדון במט"ח עד שלושה חודשים</t>
  </si>
  <si>
    <t>-0.100%</t>
  </si>
  <si>
    <t>-0.012%</t>
  </si>
  <si>
    <t>-0.080%</t>
  </si>
  <si>
    <t>-0.009%</t>
  </si>
  <si>
    <t>-0.660%</t>
  </si>
  <si>
    <t>-0.076%</t>
  </si>
  <si>
    <t>JPM SE</t>
  </si>
  <si>
    <t>CHASDE</t>
  </si>
  <si>
    <t>-4.091%</t>
  </si>
  <si>
    <t>-0.473%</t>
  </si>
  <si>
    <t>-0.156%</t>
  </si>
  <si>
    <t>3.193%</t>
  </si>
  <si>
    <t>0.369%</t>
  </si>
  <si>
    <t>1.153%</t>
  </si>
  <si>
    <t>0.133%</t>
  </si>
  <si>
    <t>2.505%</t>
  </si>
  <si>
    <t>0.289%</t>
  </si>
  <si>
    <t>.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</si>
  <si>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</si>
  <si>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</si>
  <si>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</si>
  <si>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</si>
  <si>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</si>
  <si>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</si>
  <si>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</si>
  <si>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</si>
  <si>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</si>
  <si>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</si>
  <si>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</si>
  <si>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</si>
  <si>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</si>
  <si>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</si>
  <si>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מדינת ישראל</t>
  </si>
  <si>
    <t>ממצמ 0841</t>
  </si>
  <si>
    <t>IL0011205833</t>
  </si>
  <si>
    <t>צמוד למדד המחירים לצרכן בריבית קבועה</t>
  </si>
  <si>
    <t>TASE</t>
  </si>
  <si>
    <t>RF</t>
  </si>
  <si>
    <t>אחר</t>
  </si>
  <si>
    <t>2.750%</t>
  </si>
  <si>
    <t>2.240%</t>
  </si>
  <si>
    <t>ממצמ 1025</t>
  </si>
  <si>
    <t>IL0011359127</t>
  </si>
  <si>
    <t>0.750%</t>
  </si>
  <si>
    <t>1.300%</t>
  </si>
  <si>
    <t>0.071%</t>
  </si>
  <si>
    <t>11.454%</t>
  </si>
  <si>
    <t>0.186%</t>
  </si>
  <si>
    <t>ממצמ 0527</t>
  </si>
  <si>
    <t>IL0011408478</t>
  </si>
  <si>
    <t>1.630%</t>
  </si>
  <si>
    <t>ממצמ 0529</t>
  </si>
  <si>
    <t>IL0011570236</t>
  </si>
  <si>
    <t>0.500%</t>
  </si>
  <si>
    <t>1.830%</t>
  </si>
  <si>
    <t>4.136%</t>
  </si>
  <si>
    <t>ממצמ 0726</t>
  </si>
  <si>
    <t>IL0011695645</t>
  </si>
  <si>
    <t>0.100%</t>
  </si>
  <si>
    <t>1.570%</t>
  </si>
  <si>
    <t>2.647%</t>
  </si>
  <si>
    <t>ממצמ 1131</t>
  </si>
  <si>
    <t>IL0011722209</t>
  </si>
  <si>
    <t>1.990%</t>
  </si>
  <si>
    <t>0.046%</t>
  </si>
  <si>
    <t>9.188%</t>
  </si>
  <si>
    <t>0.149%</t>
  </si>
  <si>
    <t>ממצמ 1028</t>
  </si>
  <si>
    <t>IL0011973265</t>
  </si>
  <si>
    <t>1.100%</t>
  </si>
  <si>
    <t>1.800%</t>
  </si>
  <si>
    <t>0.130%</t>
  </si>
  <si>
    <t>17.335%</t>
  </si>
  <si>
    <t>0.281%</t>
  </si>
  <si>
    <t>ממצמ 1033</t>
  </si>
  <si>
    <t>IL0012043795</t>
  </si>
  <si>
    <t>1.600%</t>
  </si>
  <si>
    <t>2.130%</t>
  </si>
  <si>
    <t>0.466%</t>
  </si>
  <si>
    <t>ממצמ 1025 ריפו 27/08/2025</t>
  </si>
  <si>
    <t>-1.875%</t>
  </si>
  <si>
    <t>-0.030%</t>
  </si>
  <si>
    <t>ממשל צמודה 1028 ריפו 16/03/2026</t>
  </si>
  <si>
    <t>-1.774%</t>
  </si>
  <si>
    <t>-0.029%</t>
  </si>
  <si>
    <t>מקמ 1214</t>
  </si>
  <si>
    <t>IL0082412185</t>
  </si>
  <si>
    <t>מק"מ קצר משנים עשר חודשים</t>
  </si>
  <si>
    <t>4.270%</t>
  </si>
  <si>
    <t>מקמ 415</t>
  </si>
  <si>
    <t>IL0082504171</t>
  </si>
  <si>
    <t>4.320%</t>
  </si>
  <si>
    <t>ממשק 0142</t>
  </si>
  <si>
    <t>IL0011254005</t>
  </si>
  <si>
    <t>לא צמוד למדד המחירים לצרכן ריבית קבועה</t>
  </si>
  <si>
    <t>5.500%</t>
  </si>
  <si>
    <t>5.170%</t>
  </si>
  <si>
    <t>1.046%</t>
  </si>
  <si>
    <t>0.017%</t>
  </si>
  <si>
    <t>ממשק 0347</t>
  </si>
  <si>
    <t>IL0011401937</t>
  </si>
  <si>
    <t>3.750%</t>
  </si>
  <si>
    <t>5.340%</t>
  </si>
  <si>
    <t>0.177%</t>
  </si>
  <si>
    <t>ממשק  0928</t>
  </si>
  <si>
    <t>IL0011508798</t>
  </si>
  <si>
    <t>2.260%</t>
  </si>
  <si>
    <t>4.510%</t>
  </si>
  <si>
    <t>1.539%</t>
  </si>
  <si>
    <t>ממשק 0330</t>
  </si>
  <si>
    <t>IL0011609851</t>
  </si>
  <si>
    <t>1.000%</t>
  </si>
  <si>
    <t>4.630%</t>
  </si>
  <si>
    <t>1.801%</t>
  </si>
  <si>
    <t>ממשק 0537</t>
  </si>
  <si>
    <t>IL0011661803</t>
  </si>
  <si>
    <t>1.500%</t>
  </si>
  <si>
    <t>5.040%</t>
  </si>
  <si>
    <t>0.114%</t>
  </si>
  <si>
    <t>8.775%</t>
  </si>
  <si>
    <t>0.142%</t>
  </si>
  <si>
    <t>ממשק 0432</t>
  </si>
  <si>
    <t>IL0011806606</t>
  </si>
  <si>
    <t>4.750%</t>
  </si>
  <si>
    <t>1.868%</t>
  </si>
  <si>
    <t>ממשק 1152</t>
  </si>
  <si>
    <t>IL0011840761</t>
  </si>
  <si>
    <t>2.800%</t>
  </si>
  <si>
    <t>5.440%</t>
  </si>
  <si>
    <t>0.112%</t>
  </si>
  <si>
    <t>2.857%</t>
  </si>
  <si>
    <t>ממשק 0229</t>
  </si>
  <si>
    <t>IL0011948028</t>
  </si>
  <si>
    <t>4.560%</t>
  </si>
  <si>
    <t>0.156%</t>
  </si>
  <si>
    <t>ממשק 0335</t>
  </si>
  <si>
    <t>IL0012023326</t>
  </si>
  <si>
    <t>4.000%</t>
  </si>
  <si>
    <t>4.880%</t>
  </si>
  <si>
    <t>2.085%</t>
  </si>
  <si>
    <t>0.034%</t>
  </si>
  <si>
    <t>ממשק 0927</t>
  </si>
  <si>
    <t>IL0012035791</t>
  </si>
  <si>
    <t>4.450%</t>
  </si>
  <si>
    <t>1.214%</t>
  </si>
  <si>
    <t>ממשל שקלית 0537 ריפו 15/10/2024</t>
  </si>
  <si>
    <t>-1.585%</t>
  </si>
  <si>
    <t>-0.026%</t>
  </si>
  <si>
    <t>ממשל שקלית 0537 ריפו 03/09/2025</t>
  </si>
  <si>
    <t>-1.582%</t>
  </si>
  <si>
    <t>ממשמ 0526</t>
  </si>
  <si>
    <t>IL0011417958</t>
  </si>
  <si>
    <t>לא צמוד למדד המחירים לצרכן ריבית משתנה</t>
  </si>
  <si>
    <t>3.970%</t>
  </si>
  <si>
    <t>4.700%</t>
  </si>
  <si>
    <t>0.982%</t>
  </si>
  <si>
    <t>ממשל משתנה 1130</t>
  </si>
  <si>
    <t>IL0011665523</t>
  </si>
  <si>
    <t>4.840%</t>
  </si>
  <si>
    <t>0.642%</t>
  </si>
  <si>
    <t>0.010%</t>
  </si>
  <si>
    <t>Israel 5.5% 03/12/34</t>
  </si>
  <si>
    <t>US46514BRL35</t>
  </si>
  <si>
    <t>צמוד מט"ח בריבית קבועה</t>
  </si>
  <si>
    <t>FOREIGN_GOV_SEC</t>
  </si>
  <si>
    <t>Baa1</t>
  </si>
  <si>
    <t>5.477%</t>
  </si>
  <si>
    <t>0.346%</t>
  </si>
  <si>
    <t>24.576%</t>
  </si>
  <si>
    <t>0.399%</t>
  </si>
  <si>
    <t>ממשלת ארה"ב</t>
  </si>
  <si>
    <t>T 4.375 05/15/34 Govt</t>
  </si>
  <si>
    <t>US91282CKQ32</t>
  </si>
  <si>
    <t>ארה"ב</t>
  </si>
  <si>
    <t>AA+</t>
  </si>
  <si>
    <t>4.380%</t>
  </si>
  <si>
    <t>3.745%</t>
  </si>
  <si>
    <t>13.589%</t>
  </si>
  <si>
    <t>0.220%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</si>
  <si>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</si>
  <si>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</si>
  <si>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</si>
  <si>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</si>
  <si>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</si>
  <si>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</si>
  <si>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</si>
  <si>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</si>
  <si>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</si>
  <si>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</si>
  <si>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חברת השקעות דיסקונט בע"מ</t>
  </si>
  <si>
    <t>ח.פ.</t>
  </si>
  <si>
    <t>דיסקונט השקעות אגח ו' (6390181)  28.12.06</t>
  </si>
  <si>
    <t>IL0063902071</t>
  </si>
  <si>
    <t>ISIN</t>
  </si>
  <si>
    <t>צמוד למדד המחירים לצרכן</t>
  </si>
  <si>
    <t>סחיר</t>
  </si>
  <si>
    <t>נדל"ן מניב בישראל</t>
  </si>
  <si>
    <t>BBB</t>
  </si>
  <si>
    <t>נייר ערך</t>
  </si>
  <si>
    <t>4.950%</t>
  </si>
  <si>
    <t>3.590%</t>
  </si>
  <si>
    <t>החוב לא נחות</t>
  </si>
  <si>
    <t>0.608%</t>
  </si>
  <si>
    <t>0.223%</t>
  </si>
  <si>
    <t>חברה לנכסים ולבנין בע"מ</t>
  </si>
  <si>
    <t>נכסים ובנ אגח ד - סחיר מ 6990147</t>
  </si>
  <si>
    <t>IL0069901549</t>
  </si>
  <si>
    <t>A</t>
  </si>
  <si>
    <t>3.360%</t>
  </si>
  <si>
    <t>0.240%</t>
  </si>
  <si>
    <t>0.036%</t>
  </si>
  <si>
    <t>חברת גב-ים לקרקעות בע"מ</t>
  </si>
  <si>
    <t>גב ים אגח ו</t>
  </si>
  <si>
    <t>IL0075901285</t>
  </si>
  <si>
    <t>Aa3</t>
  </si>
  <si>
    <t>מידרוג Moodys</t>
  </si>
  <si>
    <t>2.560%</t>
  </si>
  <si>
    <t>0.214%</t>
  </si>
  <si>
    <t>0.201%</t>
  </si>
  <si>
    <t>קרדן אן.וי.</t>
  </si>
  <si>
    <t>מספר תאגיד או שותפות בחו"ל</t>
  </si>
  <si>
    <t>קרדן אן וי אגח א  - סחיר מ 1102680</t>
  </si>
  <si>
    <t>IL0011055352</t>
  </si>
  <si>
    <t>השקעה ואחזקות</t>
  </si>
  <si>
    <t>NR</t>
  </si>
  <si>
    <t>6.320%</t>
  </si>
  <si>
    <t>45.000%</t>
  </si>
  <si>
    <t>אדמה פתרונות לחקלאות בע"מ</t>
  </si>
  <si>
    <t>אדמה אגח ב - מכתשים לשעבר הוסחר 1100445</t>
  </si>
  <si>
    <t>IL0011109159</t>
  </si>
  <si>
    <t>כימיה, גומי ופלסטיק</t>
  </si>
  <si>
    <t>AA-</t>
  </si>
  <si>
    <t>5.150%</t>
  </si>
  <si>
    <t>0.173%</t>
  </si>
  <si>
    <t>0.469%</t>
  </si>
  <si>
    <t>קרדן אן וי אגח ב</t>
  </si>
  <si>
    <t>IL0011130346</t>
  </si>
  <si>
    <t>6.780%</t>
  </si>
  <si>
    <t>0.295%</t>
  </si>
  <si>
    <t>שיכון ובינוי בע"מ - שכון ובינוי אחזקות</t>
  </si>
  <si>
    <t>שיכון ובינוי אגח 6</t>
  </si>
  <si>
    <t>IL0011297335</t>
  </si>
  <si>
    <t>בנייה</t>
  </si>
  <si>
    <t>4.340%</t>
  </si>
  <si>
    <t>3.470%</t>
  </si>
  <si>
    <t>שופרסל בע"מ</t>
  </si>
  <si>
    <t>שופרסל אגח ד</t>
  </si>
  <si>
    <t>IL0077701915</t>
  </si>
  <si>
    <t>רשתות שיווק</t>
  </si>
  <si>
    <t>2.990%</t>
  </si>
  <si>
    <t>2.270%</t>
  </si>
  <si>
    <t>קבוצת אשטרום בע"מ</t>
  </si>
  <si>
    <t>אשטרום קבוצה אגח א</t>
  </si>
  <si>
    <t>IL0011323230</t>
  </si>
  <si>
    <t>2.400%</t>
  </si>
  <si>
    <t>3.410%</t>
  </si>
  <si>
    <t>0.124%</t>
  </si>
  <si>
    <t>איירפורט סיטי בע"מ</t>
  </si>
  <si>
    <t>ארפורט אגח ה</t>
  </si>
  <si>
    <t>IL0011334872</t>
  </si>
  <si>
    <t>2.340%</t>
  </si>
  <si>
    <t>2.660%</t>
  </si>
  <si>
    <t>0.208%</t>
  </si>
  <si>
    <t>0.348%</t>
  </si>
  <si>
    <t>גי סיטי בעמ</t>
  </si>
  <si>
    <t>גי סיטי בעמ אגח יב</t>
  </si>
  <si>
    <t>IL0012606039</t>
  </si>
  <si>
    <t>נדל"ן מניב בחו"ל</t>
  </si>
  <si>
    <t>4.070%</t>
  </si>
  <si>
    <t>0.225%</t>
  </si>
  <si>
    <t>0.372%</t>
  </si>
  <si>
    <t>מליסרון בע"מ</t>
  </si>
  <si>
    <t>מליסרון אגח י</t>
  </si>
  <si>
    <t>IL0032301900</t>
  </si>
  <si>
    <t>1.760%</t>
  </si>
  <si>
    <t>2.520%</t>
  </si>
  <si>
    <t>0.724%</t>
  </si>
  <si>
    <t>0.447%</t>
  </si>
  <si>
    <t>מליסרון אגח יא</t>
  </si>
  <si>
    <t>IL0032302080</t>
  </si>
  <si>
    <t>2.300%</t>
  </si>
  <si>
    <t>2.680%</t>
  </si>
  <si>
    <t>0.038%</t>
  </si>
  <si>
    <t>בראק קפיטל פרופרטיז אן וי</t>
  </si>
  <si>
    <t>בראק אן וי אגח ג</t>
  </si>
  <si>
    <t>IL0011330409</t>
  </si>
  <si>
    <t>BBB+</t>
  </si>
  <si>
    <t>3.300%</t>
  </si>
  <si>
    <t>3.900%</t>
  </si>
  <si>
    <t>הפניקס גיוסי הון</t>
  </si>
  <si>
    <t>פניקס הון אגח ה</t>
  </si>
  <si>
    <t>IL0011354177</t>
  </si>
  <si>
    <t>ביטוח</t>
  </si>
  <si>
    <t>Aa2</t>
  </si>
  <si>
    <t>2.250%</t>
  </si>
  <si>
    <t>0.302%</t>
  </si>
  <si>
    <t>שיכון ובינוי אגח 8</t>
  </si>
  <si>
    <t>IL0011358889</t>
  </si>
  <si>
    <t>3.950%</t>
  </si>
  <si>
    <t>0.596%</t>
  </si>
  <si>
    <t>0.688%</t>
  </si>
  <si>
    <t>0.104%</t>
  </si>
  <si>
    <t>קבוצת עזריאלי</t>
  </si>
  <si>
    <t>עזריאלי אגח ב</t>
  </si>
  <si>
    <t>IL0011344368</t>
  </si>
  <si>
    <t>0.650%</t>
  </si>
  <si>
    <t>2.790%</t>
  </si>
  <si>
    <t>0.148%</t>
  </si>
  <si>
    <t>0.064%</t>
  </si>
  <si>
    <t>ביג מרכזי קניות (2004) בע"מ</t>
  </si>
  <si>
    <t>ביג אגח ז</t>
  </si>
  <si>
    <t>IL0011360844</t>
  </si>
  <si>
    <t>2.500%</t>
  </si>
  <si>
    <t>2.810%</t>
  </si>
  <si>
    <t>בזק החברה הישראלית לתקשורת בע"מ</t>
  </si>
  <si>
    <t>בזק אגח 10</t>
  </si>
  <si>
    <t>IL0023001840</t>
  </si>
  <si>
    <t>תקשורת ומדיה</t>
  </si>
  <si>
    <t>2.200%</t>
  </si>
  <si>
    <t>2.110%</t>
  </si>
  <si>
    <t>0.055%</t>
  </si>
  <si>
    <t>0.023%</t>
  </si>
  <si>
    <t>ריט 1 בע"מ</t>
  </si>
  <si>
    <t>ריט 1 אגח ה</t>
  </si>
  <si>
    <t>IL0011367534</t>
  </si>
  <si>
    <t>2.630%</t>
  </si>
  <si>
    <t>0.147%</t>
  </si>
  <si>
    <t>0.117%</t>
  </si>
  <si>
    <t>חברת החשמל לישראל בע"מ</t>
  </si>
  <si>
    <t>חשמל אגח 27</t>
  </si>
  <si>
    <t>IL0060002107</t>
  </si>
  <si>
    <t>אנרגיה</t>
  </si>
  <si>
    <t>Aa1</t>
  </si>
  <si>
    <t>3.850%</t>
  </si>
  <si>
    <t>2.570%</t>
  </si>
  <si>
    <t>0.171%</t>
  </si>
  <si>
    <t>0.370%</t>
  </si>
  <si>
    <t>סלע קפיטל נדלן</t>
  </si>
  <si>
    <t>סלע נדלן אגח ב</t>
  </si>
  <si>
    <t>IL0011329278</t>
  </si>
  <si>
    <t>4.650%</t>
  </si>
  <si>
    <t>מליסרון אגח יד</t>
  </si>
  <si>
    <t>IL0032302320</t>
  </si>
  <si>
    <t>2.150%</t>
  </si>
  <si>
    <t>2.530%</t>
  </si>
  <si>
    <t>ריט 1 אגח ו</t>
  </si>
  <si>
    <t>IL0011385445</t>
  </si>
  <si>
    <t>3.500%</t>
  </si>
  <si>
    <t>2.890%</t>
  </si>
  <si>
    <t>0.175%</t>
  </si>
  <si>
    <t>עזריאלי אגח ד</t>
  </si>
  <si>
    <t>IL0011386500</t>
  </si>
  <si>
    <t>1.340%</t>
  </si>
  <si>
    <t>2.820%</t>
  </si>
  <si>
    <t>0.380%</t>
  </si>
  <si>
    <t>0.777%</t>
  </si>
  <si>
    <t>ביג אגח ח</t>
  </si>
  <si>
    <t>IL0011389249</t>
  </si>
  <si>
    <t>2.580%</t>
  </si>
  <si>
    <t>0.330%</t>
  </si>
  <si>
    <t>0.129%</t>
  </si>
  <si>
    <t>פז חברת הנפט בע"מ</t>
  </si>
  <si>
    <t>פז נפט אגח ו</t>
  </si>
  <si>
    <t>IL0011395428</t>
  </si>
  <si>
    <t>1.940%</t>
  </si>
  <si>
    <t>2.420%</t>
  </si>
  <si>
    <t>מגה אור החזקות בע"מ</t>
  </si>
  <si>
    <t>מגה אור אגח ו</t>
  </si>
  <si>
    <t>IL0011386682</t>
  </si>
  <si>
    <t>A+</t>
  </si>
  <si>
    <t>2.050%</t>
  </si>
  <si>
    <t>0.275%</t>
  </si>
  <si>
    <t>0.054%</t>
  </si>
  <si>
    <t>מבנה נדל"ן (כ.ד) בע"מ</t>
  </si>
  <si>
    <t>מבני תעשיה אגח יז</t>
  </si>
  <si>
    <t>IL0022604461</t>
  </si>
  <si>
    <t>3.700%</t>
  </si>
  <si>
    <t>2.640%</t>
  </si>
  <si>
    <t>חשמל אגח 29</t>
  </si>
  <si>
    <t>IL0060002362</t>
  </si>
  <si>
    <t>4.500%</t>
  </si>
  <si>
    <t>2.610%</t>
  </si>
  <si>
    <t>0.234%</t>
  </si>
  <si>
    <t>0.567%</t>
  </si>
  <si>
    <t>0.085%</t>
  </si>
  <si>
    <t>מליסרון אגח טז</t>
  </si>
  <si>
    <t>IL0032302650</t>
  </si>
  <si>
    <t>2.350%</t>
  </si>
  <si>
    <t>2.390%</t>
  </si>
  <si>
    <t>0.523%</t>
  </si>
  <si>
    <t>0.393%</t>
  </si>
  <si>
    <t>ישרס חברה להשקעות בע"מ</t>
  </si>
  <si>
    <t>ישרס אגח טז</t>
  </si>
  <si>
    <t>IL0061302233</t>
  </si>
  <si>
    <t>0.439%</t>
  </si>
  <si>
    <t>0.411%</t>
  </si>
  <si>
    <t>סלע נדלן אגח ג</t>
  </si>
  <si>
    <t>IL0011389736</t>
  </si>
  <si>
    <t>1.960%</t>
  </si>
  <si>
    <t>2.760%</t>
  </si>
  <si>
    <t>0.218%</t>
  </si>
  <si>
    <t>0.196%</t>
  </si>
  <si>
    <t>ש.שלמה החזקות בע"מ</t>
  </si>
  <si>
    <t>שלמה החזקות אגח יח</t>
  </si>
  <si>
    <t>IL0014103076</t>
  </si>
  <si>
    <t>שירותים</t>
  </si>
  <si>
    <t>2.280%</t>
  </si>
  <si>
    <t>מבני תעשיה אגח כ</t>
  </si>
  <si>
    <t>IL0022604958</t>
  </si>
  <si>
    <t>2.930%</t>
  </si>
  <si>
    <t>מגה אור אגח ז</t>
  </si>
  <si>
    <t>IL0011416968</t>
  </si>
  <si>
    <t>2.700%</t>
  </si>
  <si>
    <t>0.323%</t>
  </si>
  <si>
    <t>0.194%</t>
  </si>
  <si>
    <t>מזרחי טפחות חברה להנפקות בע"מ</t>
  </si>
  <si>
    <t>מזרחי טפחות הנפקות 46</t>
  </si>
  <si>
    <t>IL0023102259</t>
  </si>
  <si>
    <t>בנקים</t>
  </si>
  <si>
    <t>Aaa</t>
  </si>
  <si>
    <t>1.220%</t>
  </si>
  <si>
    <t>0.083%</t>
  </si>
  <si>
    <t>חברת הכשרת הישוב בישראל בע"מ</t>
  </si>
  <si>
    <t>הכשרת ישוב אגח 21</t>
  </si>
  <si>
    <t>IL0061202243</t>
  </si>
  <si>
    <t>2.740%</t>
  </si>
  <si>
    <t>0.228%</t>
  </si>
  <si>
    <t>גירון פיתוח ובניה בע"מ</t>
  </si>
  <si>
    <t>גירון אגח ז</t>
  </si>
  <si>
    <t>IL0011426298</t>
  </si>
  <si>
    <t>1.900%</t>
  </si>
  <si>
    <t>3.230%</t>
  </si>
  <si>
    <t>0.679%</t>
  </si>
  <si>
    <t>0.141%</t>
  </si>
  <si>
    <t>רבוע כחול נדל"ן בע"מ</t>
  </si>
  <si>
    <t>רבוע נדלן אגח ו</t>
  </si>
  <si>
    <t>IL0011406076</t>
  </si>
  <si>
    <t>2.650%</t>
  </si>
  <si>
    <t>0.221%</t>
  </si>
  <si>
    <t>פז נפט אגח ז</t>
  </si>
  <si>
    <t>IL0011425951</t>
  </si>
  <si>
    <t>1.230%</t>
  </si>
  <si>
    <t>2.600%</t>
  </si>
  <si>
    <t>0.279%</t>
  </si>
  <si>
    <t>0.239%</t>
  </si>
  <si>
    <t>אדגר השקעות ופיתוח בע"מ</t>
  </si>
  <si>
    <t>אדגר אגח י</t>
  </si>
  <si>
    <t>IL0018202080</t>
  </si>
  <si>
    <t>2.850%</t>
  </si>
  <si>
    <t>0.400%</t>
  </si>
  <si>
    <t>0.131%</t>
  </si>
  <si>
    <t>חברת נמלי ישראל - פיתוח נכסים בעמ</t>
  </si>
  <si>
    <t>נמלי ישראל אגח א</t>
  </si>
  <si>
    <t>IL0011455644</t>
  </si>
  <si>
    <t>0.830%</t>
  </si>
  <si>
    <t>2.190%</t>
  </si>
  <si>
    <t>0.044%</t>
  </si>
  <si>
    <t>0.041%</t>
  </si>
  <si>
    <t>נמלי ישראל אגח ב</t>
  </si>
  <si>
    <t>IL0011455727</t>
  </si>
  <si>
    <t>1.650%</t>
  </si>
  <si>
    <t>0.264%</t>
  </si>
  <si>
    <t>מבני תעשיה אגח יט</t>
  </si>
  <si>
    <t>IL0022604875</t>
  </si>
  <si>
    <t>2.470%</t>
  </si>
  <si>
    <t>0.656%</t>
  </si>
  <si>
    <t>0.190%</t>
  </si>
  <si>
    <t>מגה אור אגח ח</t>
  </si>
  <si>
    <t>IL0011476020</t>
  </si>
  <si>
    <t>1.400%</t>
  </si>
  <si>
    <t>0.176%</t>
  </si>
  <si>
    <t>0.027%</t>
  </si>
  <si>
    <t>נתיבי הגז הטבעי לישראל בע"מ</t>
  </si>
  <si>
    <t>נתיבי גז אגח ד - הוסחר 1131994</t>
  </si>
  <si>
    <t>IL0011475030</t>
  </si>
  <si>
    <t>0.319%</t>
  </si>
  <si>
    <t>0.375%</t>
  </si>
  <si>
    <t>ביג אגח יא</t>
  </si>
  <si>
    <t>IL0011511172</t>
  </si>
  <si>
    <t>1.820%</t>
  </si>
  <si>
    <t>2.550%</t>
  </si>
  <si>
    <t>0.576%</t>
  </si>
  <si>
    <t>גי סיטי בעמ אגח יג</t>
  </si>
  <si>
    <t>IL0012606526</t>
  </si>
  <si>
    <t>2.780%</t>
  </si>
  <si>
    <t>4.400%</t>
  </si>
  <si>
    <t>0.235%</t>
  </si>
  <si>
    <t>0.035%</t>
  </si>
  <si>
    <t>אדגר אגח ט</t>
  </si>
  <si>
    <t>IL0018201900</t>
  </si>
  <si>
    <t>2.710%</t>
  </si>
  <si>
    <t>0.077%</t>
  </si>
  <si>
    <t>חשמל אגח 31</t>
  </si>
  <si>
    <t>IL0060002859</t>
  </si>
  <si>
    <t>2.920%</t>
  </si>
  <si>
    <t>0.310%</t>
  </si>
  <si>
    <t>0.924%</t>
  </si>
  <si>
    <t>0.139%</t>
  </si>
  <si>
    <t>מניבים קרן הריט החדשה בע"מ</t>
  </si>
  <si>
    <t>מניבים ריט אגח ב</t>
  </si>
  <si>
    <t>IL0011559288</t>
  </si>
  <si>
    <t>0.446%</t>
  </si>
  <si>
    <t>0.192%</t>
  </si>
  <si>
    <t>ביג אגח יב</t>
  </si>
  <si>
    <t>IL0011562316</t>
  </si>
  <si>
    <t>3.350%</t>
  </si>
  <si>
    <t>עזריאלי אגח ה</t>
  </si>
  <si>
    <t>IL0011566036</t>
  </si>
  <si>
    <t>1.770%</t>
  </si>
  <si>
    <t>0.280%</t>
  </si>
  <si>
    <t>0.565%</t>
  </si>
  <si>
    <t>עזריאלי אגח ו</t>
  </si>
  <si>
    <t>IL0011566119</t>
  </si>
  <si>
    <t>2.480%</t>
  </si>
  <si>
    <t>3.180%</t>
  </si>
  <si>
    <t>0.517%</t>
  </si>
  <si>
    <t>1.308%</t>
  </si>
  <si>
    <t>0.197%</t>
  </si>
  <si>
    <t>לאומי אגח 179</t>
  </si>
  <si>
    <t>IL0060403727</t>
  </si>
  <si>
    <t>2.040%</t>
  </si>
  <si>
    <t>0.125%</t>
  </si>
  <si>
    <t>רבוע נדלן אגח ח</t>
  </si>
  <si>
    <t>IL0011575698</t>
  </si>
  <si>
    <t>1.420%</t>
  </si>
  <si>
    <t>0.296%</t>
  </si>
  <si>
    <t>מזרחי טפחות הנפקות 49</t>
  </si>
  <si>
    <t>IL0023102820</t>
  </si>
  <si>
    <t>2.140%</t>
  </si>
  <si>
    <t>0.547%</t>
  </si>
  <si>
    <t>0.082%</t>
  </si>
  <si>
    <t>מקורות חברת מים בע"מ</t>
  </si>
  <si>
    <t>מקורות אגח 11</t>
  </si>
  <si>
    <t>IL0011584765</t>
  </si>
  <si>
    <t>2.070%</t>
  </si>
  <si>
    <t>3.290%</t>
  </si>
  <si>
    <t>0.266%</t>
  </si>
  <si>
    <t>0.828%</t>
  </si>
  <si>
    <t>אמות השקעות בע"מ</t>
  </si>
  <si>
    <t>אמות אגח ו</t>
  </si>
  <si>
    <t>IL0011586091</t>
  </si>
  <si>
    <t>1.140%</t>
  </si>
  <si>
    <t>0.097%</t>
  </si>
  <si>
    <t>ביג אגח יג</t>
  </si>
  <si>
    <t>IL0011595167</t>
  </si>
  <si>
    <t>0.780%</t>
  </si>
  <si>
    <t>2.770%</t>
  </si>
  <si>
    <t>0.421%</t>
  </si>
  <si>
    <t>ישרס אגח יח</t>
  </si>
  <si>
    <t>IL0061302803</t>
  </si>
  <si>
    <t>0.840%</t>
  </si>
  <si>
    <t>0.384%</t>
  </si>
  <si>
    <t>ארפורט אגח ט</t>
  </si>
  <si>
    <t>IL0011609448</t>
  </si>
  <si>
    <t>3.310%</t>
  </si>
  <si>
    <t>0.435%</t>
  </si>
  <si>
    <t>0.671%</t>
  </si>
  <si>
    <t>0.101%</t>
  </si>
  <si>
    <t>מבני תעשיה אגח כג</t>
  </si>
  <si>
    <t>IL0022605450</t>
  </si>
  <si>
    <t>2.490%</t>
  </si>
  <si>
    <t>0.098%</t>
  </si>
  <si>
    <t>מבני תעשיה אגח כד</t>
  </si>
  <si>
    <t>IL0022605526</t>
  </si>
  <si>
    <t>0.350%</t>
  </si>
  <si>
    <t>גי סיטי בעמ אגח יד</t>
  </si>
  <si>
    <t>IL0012607367</t>
  </si>
  <si>
    <t>1.290%</t>
  </si>
  <si>
    <t>5.360%</t>
  </si>
  <si>
    <t>0.254%</t>
  </si>
  <si>
    <t>גב ים אגח ט</t>
  </si>
  <si>
    <t>IL0075902192</t>
  </si>
  <si>
    <t>3.190%</t>
  </si>
  <si>
    <t>0.217%</t>
  </si>
  <si>
    <t>מגה אור אגח ט</t>
  </si>
  <si>
    <t>IL0011651416</t>
  </si>
  <si>
    <t>3.270%</t>
  </si>
  <si>
    <t>0.206%</t>
  </si>
  <si>
    <t>הפניקס אחזקות בע"מ</t>
  </si>
  <si>
    <t>הפניקס אגח 5</t>
  </si>
  <si>
    <t>IL0076702849</t>
  </si>
  <si>
    <t>0.440%</t>
  </si>
  <si>
    <t>0.476%</t>
  </si>
  <si>
    <t>מליסרון אגח יח</t>
  </si>
  <si>
    <t>IL0032303724</t>
  </si>
  <si>
    <t>2.620%</t>
  </si>
  <si>
    <t>0.243%</t>
  </si>
  <si>
    <t>0.088%</t>
  </si>
  <si>
    <t>או.פי.סי אנרגיה בע"מ</t>
  </si>
  <si>
    <t>או פי סי אגח ב</t>
  </si>
  <si>
    <t>IL0011660573</t>
  </si>
  <si>
    <t>A-</t>
  </si>
  <si>
    <t>3.100%</t>
  </si>
  <si>
    <t>בזק אגח 12</t>
  </si>
  <si>
    <t>IL0023002426</t>
  </si>
  <si>
    <t>1.700%</t>
  </si>
  <si>
    <t>0.241%</t>
  </si>
  <si>
    <t>0.232%</t>
  </si>
  <si>
    <t>סלע נדלן אגח ד</t>
  </si>
  <si>
    <t>IL0011671471</t>
  </si>
  <si>
    <t>1.580%</t>
  </si>
  <si>
    <t>3.390%</t>
  </si>
  <si>
    <t>0.170%</t>
  </si>
  <si>
    <t>שיכון ובינוי אגח 9</t>
  </si>
  <si>
    <t>IL0011673865</t>
  </si>
  <si>
    <t>3.250%</t>
  </si>
  <si>
    <t>4.170%</t>
  </si>
  <si>
    <t>0.574%</t>
  </si>
  <si>
    <t>0.162%</t>
  </si>
  <si>
    <t>מזרחי טפחות הנפקות 52</t>
  </si>
  <si>
    <t>IL0023103810</t>
  </si>
  <si>
    <t>0.200%</t>
  </si>
  <si>
    <t>0.153%</t>
  </si>
  <si>
    <t>צור שמיר אחזקות בע"מ</t>
  </si>
  <si>
    <t>צור אגח י</t>
  </si>
  <si>
    <t>IL0073001716</t>
  </si>
  <si>
    <t>4.040%</t>
  </si>
  <si>
    <t>0.320%</t>
  </si>
  <si>
    <t>מליסרון אגח יט</t>
  </si>
  <si>
    <t>IL0032303989</t>
  </si>
  <si>
    <t>1.430%</t>
  </si>
  <si>
    <t>2.940%</t>
  </si>
  <si>
    <t>0.349%</t>
  </si>
  <si>
    <t>0.292%</t>
  </si>
  <si>
    <t>אפקון החזקות בע"מ</t>
  </si>
  <si>
    <t>אפקון אגח ד</t>
  </si>
  <si>
    <t>IL0057801685</t>
  </si>
  <si>
    <t>2.880%</t>
  </si>
  <si>
    <t>0.595%</t>
  </si>
  <si>
    <t>מגוריט ישראל בעמ</t>
  </si>
  <si>
    <t>מגוריט אגח ב</t>
  </si>
  <si>
    <t>IL0011683500</t>
  </si>
  <si>
    <t>0.110%</t>
  </si>
  <si>
    <t>משק אנרגיה -אנרגייות מתחדשות בעמ</t>
  </si>
  <si>
    <t>משק אנרגיה אגח א</t>
  </si>
  <si>
    <t>IL0011695314</t>
  </si>
  <si>
    <t>אנרגיה מתחדשת</t>
  </si>
  <si>
    <t>3.070%</t>
  </si>
  <si>
    <t>0.697%</t>
  </si>
  <si>
    <t>אדגר אגח יא</t>
  </si>
  <si>
    <t>IL0018202817</t>
  </si>
  <si>
    <t>2.450%</t>
  </si>
  <si>
    <t>3.610%</t>
  </si>
  <si>
    <t>0.538%</t>
  </si>
  <si>
    <t>מימון ישיר מקבוצת ישיר (2006) בע"מ</t>
  </si>
  <si>
    <t>מימון ישיר אגח ג</t>
  </si>
  <si>
    <t>IL0011712143</t>
  </si>
  <si>
    <t>אשראי חוץ בנקאי</t>
  </si>
  <si>
    <t>1.850%</t>
  </si>
  <si>
    <t>2.720%</t>
  </si>
  <si>
    <t>0.179%</t>
  </si>
  <si>
    <t>0.052%</t>
  </si>
  <si>
    <t>ירושלים מימון והנפקות (2005) בע"מ</t>
  </si>
  <si>
    <t>ירושלים אגח טו</t>
  </si>
  <si>
    <t>IL0011617698</t>
  </si>
  <si>
    <t>2.010%</t>
  </si>
  <si>
    <t>0.740%</t>
  </si>
  <si>
    <t>0.238%</t>
  </si>
  <si>
    <t>מרכנתיל הנפקות בע"מ</t>
  </si>
  <si>
    <t>מרכנטיל הנפקות אגח ד</t>
  </si>
  <si>
    <t>IL0011713059</t>
  </si>
  <si>
    <t>0.086%</t>
  </si>
  <si>
    <t>אפי נכסים בע"מ  (לשעבר אפריקה ישראל נכסים בע"מ)</t>
  </si>
  <si>
    <t>אפריקה נכסים אגח יא</t>
  </si>
  <si>
    <t>IL0011716284</t>
  </si>
  <si>
    <t>ירושלים הנפקות אגח טז</t>
  </si>
  <si>
    <t>IL0011721706</t>
  </si>
  <si>
    <t>2.290%</t>
  </si>
  <si>
    <t>0.542%</t>
  </si>
  <si>
    <t>ביג אגח יז</t>
  </si>
  <si>
    <t>IL0011684599</t>
  </si>
  <si>
    <t>0.690%</t>
  </si>
  <si>
    <t>אמות אגח ח</t>
  </si>
  <si>
    <t>IL0011727828</t>
  </si>
  <si>
    <t>0.920%</t>
  </si>
  <si>
    <t>0.464%</t>
  </si>
  <si>
    <t>0.842%</t>
  </si>
  <si>
    <t>0.127%</t>
  </si>
  <si>
    <t>ביג אגח יח</t>
  </si>
  <si>
    <t>IL0011742264</t>
  </si>
  <si>
    <t>1.330%</t>
  </si>
  <si>
    <t>3.150%</t>
  </si>
  <si>
    <t>רבוע נדלן אגח ט</t>
  </si>
  <si>
    <t>IL0011745564</t>
  </si>
  <si>
    <t>1.150%</t>
  </si>
  <si>
    <t>3.510%</t>
  </si>
  <si>
    <t>נמלי ישראל אגח ד</t>
  </si>
  <si>
    <t>IL0011750333</t>
  </si>
  <si>
    <t>0.960%</t>
  </si>
  <si>
    <t>ריט אזורים - ה.פ ליווינג בעמ</t>
  </si>
  <si>
    <t>ריט אזורים אגח א</t>
  </si>
  <si>
    <t>IL0011757692</t>
  </si>
  <si>
    <t>0.640%</t>
  </si>
  <si>
    <t>4.210%</t>
  </si>
  <si>
    <t>0.314%</t>
  </si>
  <si>
    <t>מזרחי טפחות אגח 57</t>
  </si>
  <si>
    <t>IL0023104230</t>
  </si>
  <si>
    <t>0.950%</t>
  </si>
  <si>
    <t>מניבים ריט אגח ג</t>
  </si>
  <si>
    <t>IL0011776585</t>
  </si>
  <si>
    <t>0.850%</t>
  </si>
  <si>
    <t>3.030%</t>
  </si>
  <si>
    <t>מגה אור אגח יא</t>
  </si>
  <si>
    <t>IL0011783755</t>
  </si>
  <si>
    <t>0.970%</t>
  </si>
  <si>
    <t>3.710%</t>
  </si>
  <si>
    <t>0.199%</t>
  </si>
  <si>
    <t>צור אגח יא</t>
  </si>
  <si>
    <t>IL0073002474</t>
  </si>
  <si>
    <t>4.100%</t>
  </si>
  <si>
    <t>0.582%</t>
  </si>
  <si>
    <t>0.061%</t>
  </si>
  <si>
    <t>עזריאלי  אגח ז</t>
  </si>
  <si>
    <t>IL0011786725</t>
  </si>
  <si>
    <t>0.900%</t>
  </si>
  <si>
    <t>3.340%</t>
  </si>
  <si>
    <t>0.514%</t>
  </si>
  <si>
    <t>0.936%</t>
  </si>
  <si>
    <t>עזריאלי אגח ח</t>
  </si>
  <si>
    <t>IL0011786808</t>
  </si>
  <si>
    <t>1.690%</t>
  </si>
  <si>
    <t>3.640%</t>
  </si>
  <si>
    <t>0.620%</t>
  </si>
  <si>
    <t>1.738%</t>
  </si>
  <si>
    <t>0.262%</t>
  </si>
  <si>
    <t>חשמל אגח 32</t>
  </si>
  <si>
    <t>IL0060003840</t>
  </si>
  <si>
    <t>חשמל אגח 33</t>
  </si>
  <si>
    <t>IL0060003923</t>
  </si>
  <si>
    <t>1.250%</t>
  </si>
  <si>
    <t>3.490%</t>
  </si>
  <si>
    <t>0.509%</t>
  </si>
  <si>
    <t>1.351%</t>
  </si>
  <si>
    <t>0.204%</t>
  </si>
  <si>
    <t>מליסרון אגח כ</t>
  </si>
  <si>
    <t>IL0032304227</t>
  </si>
  <si>
    <t>0.250%</t>
  </si>
  <si>
    <t>0.273%</t>
  </si>
  <si>
    <t>מזרחי אגח 62</t>
  </si>
  <si>
    <t>IL0023104982</t>
  </si>
  <si>
    <t>0.628%</t>
  </si>
  <si>
    <t>1.492%</t>
  </si>
  <si>
    <t>מבנה אגח כה</t>
  </si>
  <si>
    <t>IL0022606367</t>
  </si>
  <si>
    <t>0.615%</t>
  </si>
  <si>
    <t>1.388%</t>
  </si>
  <si>
    <t>0.209%</t>
  </si>
  <si>
    <t>ירושלים הנפ אגח יח</t>
  </si>
  <si>
    <t>IL0011820540</t>
  </si>
  <si>
    <t>0.367%</t>
  </si>
  <si>
    <t>0.213%</t>
  </si>
  <si>
    <t>לאומי אגח 182</t>
  </si>
  <si>
    <t>IL0060405391</t>
  </si>
  <si>
    <t>2.310%</t>
  </si>
  <si>
    <t>לאומי אגח 183</t>
  </si>
  <si>
    <t>IL0060405474</t>
  </si>
  <si>
    <t>0.534%</t>
  </si>
  <si>
    <t>0.904%</t>
  </si>
  <si>
    <t>0.136%</t>
  </si>
  <si>
    <t>דיסקונט מנפיקים בע"מ</t>
  </si>
  <si>
    <t>דיסקונט אגח טו</t>
  </si>
  <si>
    <t>IL0074803045</t>
  </si>
  <si>
    <t>0.625%</t>
  </si>
  <si>
    <t>1.602%</t>
  </si>
  <si>
    <t>הבינלאומי הראשון הנפקות בע"מ</t>
  </si>
  <si>
    <t>בינלאומי הנפקות אגח יב</t>
  </si>
  <si>
    <t>IL0011823858</t>
  </si>
  <si>
    <t>2.080%</t>
  </si>
  <si>
    <t>0.494%</t>
  </si>
  <si>
    <t>מימון ישיר אגח ה</t>
  </si>
  <si>
    <t>IL0011828311</t>
  </si>
  <si>
    <t>3.330%</t>
  </si>
  <si>
    <t>0.268%</t>
  </si>
  <si>
    <t>בזק אגח 14</t>
  </si>
  <si>
    <t>IL0023003176</t>
  </si>
  <si>
    <t>3.160%</t>
  </si>
  <si>
    <t>0.463%</t>
  </si>
  <si>
    <t>גירון אגח ח</t>
  </si>
  <si>
    <t>IL0011831513</t>
  </si>
  <si>
    <t>0.390%</t>
  </si>
  <si>
    <t>3.660%</t>
  </si>
  <si>
    <t>0.809%</t>
  </si>
  <si>
    <t>0.111%</t>
  </si>
  <si>
    <t>אדגר אגח יב</t>
  </si>
  <si>
    <t>IL0018203310</t>
  </si>
  <si>
    <t>0.430%</t>
  </si>
  <si>
    <t>4.020%</t>
  </si>
  <si>
    <t>אפי נכסים אגח יד</t>
  </si>
  <si>
    <t>IL0011845307</t>
  </si>
  <si>
    <t>1.540%</t>
  </si>
  <si>
    <t>ג'נריישן קפיטל בעמ</t>
  </si>
  <si>
    <t>ג'נריישן קפיטל אגח ג</t>
  </si>
  <si>
    <t>IL0011845554</t>
  </si>
  <si>
    <t>3.670%</t>
  </si>
  <si>
    <t>0.168%</t>
  </si>
  <si>
    <t>קבוצת מנרב בע"מ</t>
  </si>
  <si>
    <t>מנרב אגח ד</t>
  </si>
  <si>
    <t>IL0015501690</t>
  </si>
  <si>
    <t>4.970%</t>
  </si>
  <si>
    <t>גב ים אגח י</t>
  </si>
  <si>
    <t>IL0075902846</t>
  </si>
  <si>
    <t>0.590%</t>
  </si>
  <si>
    <t>3.320%</t>
  </si>
  <si>
    <t>דליה חברות אנרגיה בע"מ</t>
  </si>
  <si>
    <t>דליה אגח א</t>
  </si>
  <si>
    <t>IL0011849515</t>
  </si>
  <si>
    <t>0.609%</t>
  </si>
  <si>
    <t>0.426%</t>
  </si>
  <si>
    <t>ישרס אגח יט</t>
  </si>
  <si>
    <t>IL0061303488</t>
  </si>
  <si>
    <t>0.075%</t>
  </si>
  <si>
    <t>מזרחי אגח 64</t>
  </si>
  <si>
    <t>IL0023105559</t>
  </si>
  <si>
    <t>מגוריט אגח ד</t>
  </si>
  <si>
    <t>IL0011858342</t>
  </si>
  <si>
    <t>0.300%</t>
  </si>
  <si>
    <t>סולגרין בעמ</t>
  </si>
  <si>
    <t>סולגרין אגח ב</t>
  </si>
  <si>
    <t>IL0011862468</t>
  </si>
  <si>
    <t>2.950%</t>
  </si>
  <si>
    <t>3.630%</t>
  </si>
  <si>
    <t>0.618%</t>
  </si>
  <si>
    <t>ארי נדל"ן(ארנה) השקעות בעמ</t>
  </si>
  <si>
    <t>ארי נדלן אגח א</t>
  </si>
  <si>
    <t>IL0036601560</t>
  </si>
  <si>
    <t>3.540%</t>
  </si>
  <si>
    <t>0.662%</t>
  </si>
  <si>
    <t>מניבים ריט אגח ג חסום</t>
  </si>
  <si>
    <t>חסום</t>
  </si>
  <si>
    <t>מנפיק</t>
  </si>
  <si>
    <t>0.198%</t>
  </si>
  <si>
    <t>0.093%</t>
  </si>
  <si>
    <t>מימון ישיר אגח ה חסום</t>
  </si>
  <si>
    <t>3.370%</t>
  </si>
  <si>
    <t>0.096%</t>
  </si>
  <si>
    <t>פתאל החזקות (1998) בעמ</t>
  </si>
  <si>
    <t>פתאל החזקות אגח ד</t>
  </si>
  <si>
    <t>IL0011881922</t>
  </si>
  <si>
    <t>מלונאות ותיירות</t>
  </si>
  <si>
    <t>0.449%</t>
  </si>
  <si>
    <t>0.144%</t>
  </si>
  <si>
    <t>תנופורט (1990) בע"מ</t>
  </si>
  <si>
    <t>תנופורט אגח ב</t>
  </si>
  <si>
    <t>IL0011899197</t>
  </si>
  <si>
    <t>3.430%</t>
  </si>
  <si>
    <t>3.880%</t>
  </si>
  <si>
    <t>0.403%</t>
  </si>
  <si>
    <t>פועלים  אגח 201</t>
  </si>
  <si>
    <t>IL0011913451</t>
  </si>
  <si>
    <t>1.390%</t>
  </si>
  <si>
    <t>0.528%</t>
  </si>
  <si>
    <t>0.080%</t>
  </si>
  <si>
    <t>מזרחי טפחות הנפקות אגח 66</t>
  </si>
  <si>
    <t>IL0011916678</t>
  </si>
  <si>
    <t>1.640%</t>
  </si>
  <si>
    <t>0.598%</t>
  </si>
  <si>
    <t>0.070%</t>
  </si>
  <si>
    <t>אלבר שירותי מימונית בע"מ</t>
  </si>
  <si>
    <t>אלבר אגח יט</t>
  </si>
  <si>
    <t>IL0011918245</t>
  </si>
  <si>
    <t>3.200%</t>
  </si>
  <si>
    <t>3.130%</t>
  </si>
  <si>
    <t>מגוריט אגח ה</t>
  </si>
  <si>
    <t>IL0011921298</t>
  </si>
  <si>
    <t>0.543%</t>
  </si>
  <si>
    <t>0.155%</t>
  </si>
  <si>
    <t>מימון ישיר אגח ו חסום</t>
  </si>
  <si>
    <t>IL0011916595</t>
  </si>
  <si>
    <t>ויתניה בעמ</t>
  </si>
  <si>
    <t>ויתניה אגח ו</t>
  </si>
  <si>
    <t>IL0011931438</t>
  </si>
  <si>
    <t>3.120%</t>
  </si>
  <si>
    <t>0.312%</t>
  </si>
  <si>
    <t>נכסים ובנין אגח י</t>
  </si>
  <si>
    <t>IL0011936304</t>
  </si>
  <si>
    <t>3.620%</t>
  </si>
  <si>
    <t>0.639%</t>
  </si>
  <si>
    <t>0.873%</t>
  </si>
  <si>
    <t>שלמה החזקות אגח  כ</t>
  </si>
  <si>
    <t>IL0011927493</t>
  </si>
  <si>
    <t>3.040%</t>
  </si>
  <si>
    <t>מניבים ריט אגח ד</t>
  </si>
  <si>
    <t>IL0011939290</t>
  </si>
  <si>
    <t>3.440%</t>
  </si>
  <si>
    <t>0.066%</t>
  </si>
  <si>
    <t>מליסרון אגח כא</t>
  </si>
  <si>
    <t>IL0011946386</t>
  </si>
  <si>
    <t>3.460%</t>
  </si>
  <si>
    <t>0.419%</t>
  </si>
  <si>
    <t>0.332%</t>
  </si>
  <si>
    <t>0.050%</t>
  </si>
  <si>
    <t>גירון אגח ו</t>
  </si>
  <si>
    <t>IL0011398497</t>
  </si>
  <si>
    <t>ארפורט אגח יא</t>
  </si>
  <si>
    <t>IL0011959991</t>
  </si>
  <si>
    <t>3.220%</t>
  </si>
  <si>
    <t>0.539%</t>
  </si>
  <si>
    <t>נכסים ובניין אגח ח</t>
  </si>
  <si>
    <t>IL0069902042</t>
  </si>
  <si>
    <t>3.920%</t>
  </si>
  <si>
    <t>אלה פקדונות בעמ</t>
  </si>
  <si>
    <t>אלה פקדון אגח ה</t>
  </si>
  <si>
    <t>IL0011625774</t>
  </si>
  <si>
    <t>אג"ח מובנות</t>
  </si>
  <si>
    <t>חשמל אגח 34</t>
  </si>
  <si>
    <t>IL0011967812</t>
  </si>
  <si>
    <t>3.260%</t>
  </si>
  <si>
    <t>0.622%</t>
  </si>
  <si>
    <t>1.807%</t>
  </si>
  <si>
    <t>0.272%</t>
  </si>
  <si>
    <t>חשמל אגח 35</t>
  </si>
  <si>
    <t>IL0011967994</t>
  </si>
  <si>
    <t>3.480%</t>
  </si>
  <si>
    <t>0.484%</t>
  </si>
  <si>
    <t>1.684%</t>
  </si>
  <si>
    <t>מזרחי טפחות הנפקות אגח 67</t>
  </si>
  <si>
    <t>IL0011968075</t>
  </si>
  <si>
    <t>2.060%</t>
  </si>
  <si>
    <t>0.731%</t>
  </si>
  <si>
    <t>0.928%</t>
  </si>
  <si>
    <t>אלון רבוע כחול ישראל בע"מ</t>
  </si>
  <si>
    <t>אלון רבוע אגח ט</t>
  </si>
  <si>
    <t>IL0011972846</t>
  </si>
  <si>
    <t>3.000%</t>
  </si>
  <si>
    <t>3.450%</t>
  </si>
  <si>
    <t>0.118%</t>
  </si>
  <si>
    <t>רני צים מרכזי קניות בעמ</t>
  </si>
  <si>
    <t>רני צים אגח ג</t>
  </si>
  <si>
    <t>IL0011831935</t>
  </si>
  <si>
    <t>0.940%</t>
  </si>
  <si>
    <t>4.800%</t>
  </si>
  <si>
    <t>0.226%</t>
  </si>
  <si>
    <t>אאורה השקעות בע"מ</t>
  </si>
  <si>
    <t>אאורה אגח יז חסום</t>
  </si>
  <si>
    <t>IL0011935801</t>
  </si>
  <si>
    <t>0.288%</t>
  </si>
  <si>
    <t>אאורה אגח יז</t>
  </si>
  <si>
    <t>דליה אגח ב</t>
  </si>
  <si>
    <t>IL0011935983</t>
  </si>
  <si>
    <t>4.260%</t>
  </si>
  <si>
    <t>0.364%</t>
  </si>
  <si>
    <t>0.308%</t>
  </si>
  <si>
    <t>אדגר אגח יב חסום</t>
  </si>
  <si>
    <t>0.573%</t>
  </si>
  <si>
    <t>רני צים אגח ב</t>
  </si>
  <si>
    <t>IL0011718348</t>
  </si>
  <si>
    <t>1.080%</t>
  </si>
  <si>
    <t>0.183%</t>
  </si>
  <si>
    <t>פועלים אגח 203</t>
  </si>
  <si>
    <t>IL0011998684</t>
  </si>
  <si>
    <t>1.750%</t>
  </si>
  <si>
    <t>ירושלים הנפקות אגח יט</t>
  </si>
  <si>
    <t>IL0012014333</t>
  </si>
  <si>
    <t>2.590%</t>
  </si>
  <si>
    <t>0.643%</t>
  </si>
  <si>
    <t>לאומי אגח 185</t>
  </si>
  <si>
    <t>IL0012018219</t>
  </si>
  <si>
    <t>1.860%</t>
  </si>
  <si>
    <t>0.326%</t>
  </si>
  <si>
    <t>לאומי אגח 186</t>
  </si>
  <si>
    <t>IL0012018391</t>
  </si>
  <si>
    <t>2.020%</t>
  </si>
  <si>
    <t>0.414%</t>
  </si>
  <si>
    <t>פניקס הון אגח יד</t>
  </si>
  <si>
    <t>IL0012019464</t>
  </si>
  <si>
    <t>מזרחי טפחות הנפקות אגח 68</t>
  </si>
  <si>
    <t>IL0012021429</t>
  </si>
  <si>
    <t>0.072%</t>
  </si>
  <si>
    <t>ביג  אגח כא</t>
  </si>
  <si>
    <t>IL0012022179</t>
  </si>
  <si>
    <t>0.388%</t>
  </si>
  <si>
    <t>0.146%</t>
  </si>
  <si>
    <t>ישפרו בעמ</t>
  </si>
  <si>
    <t>ישפרו אגח א</t>
  </si>
  <si>
    <t>IL0012022906</t>
  </si>
  <si>
    <t>3.820%</t>
  </si>
  <si>
    <t>0.680%</t>
  </si>
  <si>
    <t>0.492%</t>
  </si>
  <si>
    <t>0.074%</t>
  </si>
  <si>
    <t>רני צים אגח ג חסום</t>
  </si>
  <si>
    <t>4.790%</t>
  </si>
  <si>
    <t>דיסקונט מנ אגח טז</t>
  </si>
  <si>
    <t>IL0012031576</t>
  </si>
  <si>
    <t>0.073%</t>
  </si>
  <si>
    <t>מגוריט אגח ו</t>
  </si>
  <si>
    <t>IL0012035049</t>
  </si>
  <si>
    <t>3.170%</t>
  </si>
  <si>
    <t>0.270%</t>
  </si>
  <si>
    <t>ג'י סיטי אגח יח</t>
  </si>
  <si>
    <t>IL0012038506</t>
  </si>
  <si>
    <t>4.830%</t>
  </si>
  <si>
    <t>4.290%</t>
  </si>
  <si>
    <t>0.076%</t>
  </si>
  <si>
    <t>0.011%</t>
  </si>
  <si>
    <t>גזית גלוב אגח טז</t>
  </si>
  <si>
    <t>IL0012607854</t>
  </si>
  <si>
    <t>5.120%</t>
  </si>
  <si>
    <t>0.340%</t>
  </si>
  <si>
    <t>בראק אן וי אגח ד</t>
  </si>
  <si>
    <t>IL0012043530</t>
  </si>
  <si>
    <t>5.050%</t>
  </si>
  <si>
    <t>0.515%</t>
  </si>
  <si>
    <t>0.193%</t>
  </si>
  <si>
    <t>קבוצת דוראל משאבי אנרגיה מתחדשת בעמ</t>
  </si>
  <si>
    <t>דוראל אגח א חסום</t>
  </si>
  <si>
    <t>IL0011791345</t>
  </si>
  <si>
    <t>3.980%</t>
  </si>
  <si>
    <t>0.371%</t>
  </si>
  <si>
    <t>0.102%</t>
  </si>
  <si>
    <t>אאורה אגח יז חסום 4.2026</t>
  </si>
  <si>
    <t>הכשרת ישוב אגח 26</t>
  </si>
  <si>
    <t>IL0012056409</t>
  </si>
  <si>
    <t>4.330%</t>
  </si>
  <si>
    <t>ג'י סיטי אגח יט</t>
  </si>
  <si>
    <t>IL0012057159</t>
  </si>
  <si>
    <t>4.150%</t>
  </si>
  <si>
    <t>0.562%</t>
  </si>
  <si>
    <t>דליה אגח ב חסום</t>
  </si>
  <si>
    <t>0.321%</t>
  </si>
  <si>
    <t>סולאיר אנרגיות מתחדשות בעמ</t>
  </si>
  <si>
    <t>סולאיר אגח א חסום</t>
  </si>
  <si>
    <t>IL0011837304</t>
  </si>
  <si>
    <t>0.429%</t>
  </si>
  <si>
    <t>גי סיטי בעמ אגח יד חסום</t>
  </si>
  <si>
    <t>0.448%</t>
  </si>
  <si>
    <t>0.195%</t>
  </si>
  <si>
    <t>עזריאלי אגח ט</t>
  </si>
  <si>
    <t>IL0012092537</t>
  </si>
  <si>
    <t>גי סיטי בעמ אגח יג חסום</t>
  </si>
  <si>
    <t>4.420%</t>
  </si>
  <si>
    <t>אפי נכסים אגח טז</t>
  </si>
  <si>
    <t>IL0012109471</t>
  </si>
  <si>
    <t>מגה אור אגח יב</t>
  </si>
  <si>
    <t>IL0012112830</t>
  </si>
  <si>
    <t>תשתיות אנרגיה בעמ</t>
  </si>
  <si>
    <t>תשתיות אנרגיה אגח ב</t>
  </si>
  <si>
    <t>IL0012115155</t>
  </si>
  <si>
    <t>0.260%</t>
  </si>
  <si>
    <t>0.089%</t>
  </si>
  <si>
    <t>ארפורט אגח יב</t>
  </si>
  <si>
    <t>IL0012115643</t>
  </si>
  <si>
    <t>3.600%</t>
  </si>
  <si>
    <t>3.580%</t>
  </si>
  <si>
    <t>0.325%</t>
  </si>
  <si>
    <t>0.090%</t>
  </si>
  <si>
    <t>נכסים ובנין אגח י חסום</t>
  </si>
  <si>
    <t>מזרחי הנפקות התחייבות 50</t>
  </si>
  <si>
    <t>IL0023102903</t>
  </si>
  <si>
    <t>4.130%</t>
  </si>
  <si>
    <t>0.157%</t>
  </si>
  <si>
    <t>0.135%</t>
  </si>
  <si>
    <t>הראל ביטוח מימון והנפקות בע"מ</t>
  </si>
  <si>
    <t>הראל הנפקות אגח ט</t>
  </si>
  <si>
    <t>IL0011340309</t>
  </si>
  <si>
    <t>החוב נחות</t>
  </si>
  <si>
    <t>0.366%</t>
  </si>
  <si>
    <t>הראל הנפקות אגח י</t>
  </si>
  <si>
    <t>IL0011340481</t>
  </si>
  <si>
    <t>2.220%</t>
  </si>
  <si>
    <t>לאומי כתבי התחייבות נדחים 403</t>
  </si>
  <si>
    <t>IL0060404303</t>
  </si>
  <si>
    <t>0.443%</t>
  </si>
  <si>
    <t>0.511%</t>
  </si>
  <si>
    <t>דיסקונט מנפיקים התחייבות ו</t>
  </si>
  <si>
    <t>IL0074801973</t>
  </si>
  <si>
    <t>1.460%</t>
  </si>
  <si>
    <t>2.960%</t>
  </si>
  <si>
    <t>0.420%</t>
  </si>
  <si>
    <t>דיסקונט מנפיקים כתבי התחייבות נדחים ז</t>
  </si>
  <si>
    <t>IL0074802476</t>
  </si>
  <si>
    <t>2.870%</t>
  </si>
  <si>
    <t>0.507%</t>
  </si>
  <si>
    <t>0.607%</t>
  </si>
  <si>
    <t>0.092%</t>
  </si>
  <si>
    <t>פועלים כתבי התחייבות נדחים ה</t>
  </si>
  <si>
    <t>IL0066204624</t>
  </si>
  <si>
    <t>2.970%</t>
  </si>
  <si>
    <t>2.510%</t>
  </si>
  <si>
    <t>0.263%</t>
  </si>
  <si>
    <t>מזרחי טפחות כתבי התחייבות נדחים 53</t>
  </si>
  <si>
    <t>IL0023103992</t>
  </si>
  <si>
    <t>1.890%</t>
  </si>
  <si>
    <t>בינלאומי הנפקות התח כו</t>
  </si>
  <si>
    <t>IL0011855371</t>
  </si>
  <si>
    <t>1.090%</t>
  </si>
  <si>
    <t>2.980%</t>
  </si>
  <si>
    <t>0.298%</t>
  </si>
  <si>
    <t>בינלאומי כתב התחייבות כז</t>
  </si>
  <si>
    <t>IL0011894974</t>
  </si>
  <si>
    <t>3.080%</t>
  </si>
  <si>
    <t>0.115%</t>
  </si>
  <si>
    <t>פועלים כתבי התחייבות נדחים ז</t>
  </si>
  <si>
    <t>IL0011913295</t>
  </si>
  <si>
    <t>3.090%</t>
  </si>
  <si>
    <t>3.050%</t>
  </si>
  <si>
    <t>0.253%</t>
  </si>
  <si>
    <t>מזרחי טפחות הנפקות התחייבות 65</t>
  </si>
  <si>
    <t>IL0011916751</t>
  </si>
  <si>
    <t>2.830%</t>
  </si>
  <si>
    <t>0.568%</t>
  </si>
  <si>
    <t>0.301%</t>
  </si>
  <si>
    <t>פועלים התחייבות נדחה ט</t>
  </si>
  <si>
    <t>IL0011998841</t>
  </si>
  <si>
    <t>3.570%</t>
  </si>
  <si>
    <t>0.405%</t>
  </si>
  <si>
    <t>0.338%</t>
  </si>
  <si>
    <t>פועלים התחייבות נדחה י</t>
  </si>
  <si>
    <t>IL0011998924</t>
  </si>
  <si>
    <t>2.380%</t>
  </si>
  <si>
    <t>מזרחי טפחות הנפקות התחייבות  69</t>
  </si>
  <si>
    <t>IL0012021593</t>
  </si>
  <si>
    <t>0.394%</t>
  </si>
  <si>
    <t>0.333%</t>
  </si>
  <si>
    <t>פניקס הון אגח ח</t>
  </si>
  <si>
    <t>IL0011398158</t>
  </si>
  <si>
    <t>לא צמוד למדד המחירים לצרכן</t>
  </si>
  <si>
    <t>5.190%</t>
  </si>
  <si>
    <t>0.094%</t>
  </si>
  <si>
    <t>שלמה החזקות אגח יז</t>
  </si>
  <si>
    <t>IL0014102995</t>
  </si>
  <si>
    <t>5.580%</t>
  </si>
  <si>
    <t>הראל הנפקות אגח יד</t>
  </si>
  <si>
    <t>IL0011431223</t>
  </si>
  <si>
    <t>5.810%</t>
  </si>
  <si>
    <t>0.505%</t>
  </si>
  <si>
    <t>הראל הנפקות אגח טו</t>
  </si>
  <si>
    <t>IL0011431306</t>
  </si>
  <si>
    <t>5.900%</t>
  </si>
  <si>
    <t>0.245%</t>
  </si>
  <si>
    <t>דיסקונט השקעות אגח י</t>
  </si>
  <si>
    <t>IL0063903483</t>
  </si>
  <si>
    <t>7.580%</t>
  </si>
  <si>
    <t>0.893%</t>
  </si>
  <si>
    <t>0.513%</t>
  </si>
  <si>
    <t>פניקס הון אגח ט</t>
  </si>
  <si>
    <t>IL0011555229</t>
  </si>
  <si>
    <t>5.080%</t>
  </si>
  <si>
    <t>0.166%</t>
  </si>
  <si>
    <t>דיסקונט מנפיקים אגח יד</t>
  </si>
  <si>
    <t>IL0074801635</t>
  </si>
  <si>
    <t>5.110%</t>
  </si>
  <si>
    <t>0.587%</t>
  </si>
  <si>
    <t>0.878%</t>
  </si>
  <si>
    <t>פניקס הון אגח יא</t>
  </si>
  <si>
    <t>IL0011593592</t>
  </si>
  <si>
    <t>5.430%</t>
  </si>
  <si>
    <t>סילברסטין נכסים לימיטד</t>
  </si>
  <si>
    <t>סילברסטין אגח א</t>
  </si>
  <si>
    <t>IL0011455982</t>
  </si>
  <si>
    <t>5.930%</t>
  </si>
  <si>
    <t>0.047%</t>
  </si>
  <si>
    <t>מנורה מבטחים גיוס הון בע"מ</t>
  </si>
  <si>
    <t>מנורה הון התח ו</t>
  </si>
  <si>
    <t>IL0011602419</t>
  </si>
  <si>
    <t>1.840%</t>
  </si>
  <si>
    <t>5.300%</t>
  </si>
  <si>
    <t>0.063%</t>
  </si>
  <si>
    <t>אפריקה נכסים אגח י</t>
  </si>
  <si>
    <t>IL0011608788</t>
  </si>
  <si>
    <t>6.080%</t>
  </si>
  <si>
    <t>איי.סי.אל גרופ בע"מ (דואלי)</t>
  </si>
  <si>
    <t>איי.סי.אל אגח ז</t>
  </si>
  <si>
    <t>IL0028103724</t>
  </si>
  <si>
    <t>5.660%</t>
  </si>
  <si>
    <t>מיטב דש השקעות בעמ</t>
  </si>
  <si>
    <t>מיטב דש אגח ד</t>
  </si>
  <si>
    <t>IL0011613713</t>
  </si>
  <si>
    <t>שירותים פיננסיים</t>
  </si>
  <si>
    <t>5.800%</t>
  </si>
  <si>
    <t>ממן-מסופי מטען וניטול בע"מ</t>
  </si>
  <si>
    <t>ממן אגח ג</t>
  </si>
  <si>
    <t>IL0023800530</t>
  </si>
  <si>
    <t>5.600%</t>
  </si>
  <si>
    <t>0.668%</t>
  </si>
  <si>
    <t>שטראוס גרופ בע"מ</t>
  </si>
  <si>
    <t>שטראוס אגח ו</t>
  </si>
  <si>
    <t>IL0074604211</t>
  </si>
  <si>
    <t>מזון</t>
  </si>
  <si>
    <t>0.265%</t>
  </si>
  <si>
    <t>אלקטרה פאוור (2019) בעמ ELECTRA POWER (2019) LTD</t>
  </si>
  <si>
    <t>אלקטרה פאוור אגח א</t>
  </si>
  <si>
    <t>IL0011673600</t>
  </si>
  <si>
    <t>6.350%</t>
  </si>
  <si>
    <t>0.857%</t>
  </si>
  <si>
    <t>אפריקה ישראל מגורים בע"מ</t>
  </si>
  <si>
    <t>אפריקה מגורים אגח ה</t>
  </si>
  <si>
    <t>IL0011628257</t>
  </si>
  <si>
    <t>פתאל אגח ג</t>
  </si>
  <si>
    <t>IL0011617854</t>
  </si>
  <si>
    <t>2.160%</t>
  </si>
  <si>
    <t>6.380%</t>
  </si>
  <si>
    <t>0.666%</t>
  </si>
  <si>
    <t>0.271%</t>
  </si>
  <si>
    <t>מגדלי ים התיכון</t>
  </si>
  <si>
    <t>מגדלי ים תיכון אגח ה</t>
  </si>
  <si>
    <t>IL0011685174</t>
  </si>
  <si>
    <t>5.960%</t>
  </si>
  <si>
    <t>0.159%</t>
  </si>
  <si>
    <t>ישראמקו נגב 2 שותפות מוגב</t>
  </si>
  <si>
    <t>מספר שותפות</t>
  </si>
  <si>
    <t>ישראמקו אגח ג</t>
  </si>
  <si>
    <t>IL0023202323</t>
  </si>
  <si>
    <t>חיפושי נפט וגז</t>
  </si>
  <si>
    <t>5.640%</t>
  </si>
  <si>
    <t>1.044%</t>
  </si>
  <si>
    <t>0.382%</t>
  </si>
  <si>
    <t>בוני התיכון הנדסה אזרחית ותשתיות בע"מ</t>
  </si>
  <si>
    <t>בוני תיכון אגח יח</t>
  </si>
  <si>
    <t>IL0053102559</t>
  </si>
  <si>
    <t>4.200%</t>
  </si>
  <si>
    <t>6.160%</t>
  </si>
  <si>
    <t>0.694%</t>
  </si>
  <si>
    <t>אזורים-חברה להשקעות בפתוח ובבנין בע"מ</t>
  </si>
  <si>
    <t>אזורים אגח 14</t>
  </si>
  <si>
    <t>IL0071504448</t>
  </si>
  <si>
    <t>6.000%</t>
  </si>
  <si>
    <t>0.772%</t>
  </si>
  <si>
    <t>יוניברסל מוטורס ישראל בע"מ</t>
  </si>
  <si>
    <t>יוניברסל אגח ד</t>
  </si>
  <si>
    <t>IL0011722530</t>
  </si>
  <si>
    <t>מסחר</t>
  </si>
  <si>
    <t>2.180%</t>
  </si>
  <si>
    <t>5.690%</t>
  </si>
  <si>
    <t>0.450%</t>
  </si>
  <si>
    <t>0.099%</t>
  </si>
  <si>
    <t>קרדן נדל"ן ייזום ופיתוח בע"מ</t>
  </si>
  <si>
    <t>קרדן נדלן אגח ה</t>
  </si>
  <si>
    <t>IL0011727257</t>
  </si>
  <si>
    <t>6.310%</t>
  </si>
  <si>
    <t>0.284%</t>
  </si>
  <si>
    <t>אלדן תחבורה</t>
  </si>
  <si>
    <t>אלדן תחבורה אגח ו</t>
  </si>
  <si>
    <t>IL0011616781</t>
  </si>
  <si>
    <t>5.630%</t>
  </si>
  <si>
    <t>0.365%</t>
  </si>
  <si>
    <t>אפריקה נכסים אגח יב</t>
  </si>
  <si>
    <t>IL0011737645</t>
  </si>
  <si>
    <t>0.187%</t>
  </si>
  <si>
    <t>0.087%</t>
  </si>
  <si>
    <t>בוני תיכון אגח יט</t>
  </si>
  <si>
    <t>IL0053102716</t>
  </si>
  <si>
    <t>7.530%</t>
  </si>
  <si>
    <t>0.827%</t>
  </si>
  <si>
    <t>הראל השקעות בביטוח ושרותים פיננסים בע"מ</t>
  </si>
  <si>
    <t>הראל השקעות אגח א</t>
  </si>
  <si>
    <t>IL0058501102</t>
  </si>
  <si>
    <t>1.950%</t>
  </si>
  <si>
    <t>0.313%</t>
  </si>
  <si>
    <t>אנלייט אנרגיה מתחדשת בעמ דואלי</t>
  </si>
  <si>
    <t>אנלייט אנרגיה אגח ד</t>
  </si>
  <si>
    <t>IL0072002566</t>
  </si>
  <si>
    <t>5.990%</t>
  </si>
  <si>
    <t>סילברסטין אגח ב</t>
  </si>
  <si>
    <t>IL0011605974</t>
  </si>
  <si>
    <t>6.450%</t>
  </si>
  <si>
    <t>0.151%</t>
  </si>
  <si>
    <t>אלקטרה פאוור אגח ב</t>
  </si>
  <si>
    <t>IL0011819245</t>
  </si>
  <si>
    <t>6.330%</t>
  </si>
  <si>
    <t>הראל הנפקות אגח יח</t>
  </si>
  <si>
    <t>IL0011826661</t>
  </si>
  <si>
    <t>0.917%</t>
  </si>
  <si>
    <t>0.347%</t>
  </si>
  <si>
    <t>מירלנד דיוולופמנט קורפריישן פיי אל סי</t>
  </si>
  <si>
    <t>מירלנד אגח ח</t>
  </si>
  <si>
    <t>IL0011825424</t>
  </si>
  <si>
    <t>בזק אגח 13</t>
  </si>
  <si>
    <t>IL0023003093</t>
  </si>
  <si>
    <t>5.710%</t>
  </si>
  <si>
    <t>סאמיט אחזקות נדל"ן בע"מ</t>
  </si>
  <si>
    <t>סאמיט אגח יב</t>
  </si>
  <si>
    <t>IL0011839201</t>
  </si>
  <si>
    <t>6.110%</t>
  </si>
  <si>
    <t>0.648%</t>
  </si>
  <si>
    <t>מנורה הון אגח ז</t>
  </si>
  <si>
    <t>IL0011841918</t>
  </si>
  <si>
    <t>5.760%</t>
  </si>
  <si>
    <t>לאומי אגח 184</t>
  </si>
  <si>
    <t>IL0060406043</t>
  </si>
  <si>
    <t>5.100%</t>
  </si>
  <si>
    <t>0.283%</t>
  </si>
  <si>
    <t>מזרחי אגח 63</t>
  </si>
  <si>
    <t>IL0023105484</t>
  </si>
  <si>
    <t>5.140%</t>
  </si>
  <si>
    <t>0.108%</t>
  </si>
  <si>
    <t>קבוצת אקרו בעמ</t>
  </si>
  <si>
    <t>אקרו אגח א</t>
  </si>
  <si>
    <t>IL0011885725</t>
  </si>
  <si>
    <t>4.660%</t>
  </si>
  <si>
    <t>0.418%</t>
  </si>
  <si>
    <t>אלקטרה מוצרי צריכה (1970) בע"מ</t>
  </si>
  <si>
    <t>אלקטרה צריכה אגח א</t>
  </si>
  <si>
    <t>IL0050103352</t>
  </si>
  <si>
    <t>2.100%</t>
  </si>
  <si>
    <t>5.840%</t>
  </si>
  <si>
    <t>0.525%</t>
  </si>
  <si>
    <t>0.188%</t>
  </si>
  <si>
    <t>סלקום ישראל בע"מ (דואלי</t>
  </si>
  <si>
    <t>סלקום אגח יג</t>
  </si>
  <si>
    <t>IL0011891905</t>
  </si>
  <si>
    <t>4.730%</t>
  </si>
  <si>
    <t>5.650%</t>
  </si>
  <si>
    <t>0.182%</t>
  </si>
  <si>
    <t>מפעלים פטרוכימיים בישראל בע"מ</t>
  </si>
  <si>
    <t>פטרוכימים אגח ט</t>
  </si>
  <si>
    <t>IL0011895542</t>
  </si>
  <si>
    <t>7.500%</t>
  </si>
  <si>
    <t>6.180%</t>
  </si>
  <si>
    <t>0.428%</t>
  </si>
  <si>
    <t>פטרוכימים אגח י</t>
  </si>
  <si>
    <t>IL0011902975</t>
  </si>
  <si>
    <t>10.540%</t>
  </si>
  <si>
    <t>7.860%</t>
  </si>
  <si>
    <t>0.477%</t>
  </si>
  <si>
    <t>מנורה הון אגח ז חסום</t>
  </si>
  <si>
    <t>5.770%</t>
  </si>
  <si>
    <t>0.649%</t>
  </si>
  <si>
    <t>פתאל נכסים (אירופה) בעמ</t>
  </si>
  <si>
    <t>פתאל אירו אגח א חסום</t>
  </si>
  <si>
    <t>IL0011375123</t>
  </si>
  <si>
    <t>5.950%</t>
  </si>
  <si>
    <t>0.230%</t>
  </si>
  <si>
    <t>מגדל ביטוח גיוס הון בעמ</t>
  </si>
  <si>
    <t>מגדל הון אגח י</t>
  </si>
  <si>
    <t>IL0011920795</t>
  </si>
  <si>
    <t>5.740%</t>
  </si>
  <si>
    <t>אלדן תחבורה אגח ט</t>
  </si>
  <si>
    <t>IL0011924599</t>
  </si>
  <si>
    <t>5.980%</t>
  </si>
  <si>
    <t>0.169%</t>
  </si>
  <si>
    <t>הראל אגח יט</t>
  </si>
  <si>
    <t>IL0011927725</t>
  </si>
  <si>
    <t>5.530%</t>
  </si>
  <si>
    <t>0.637%</t>
  </si>
  <si>
    <t>אלבר אגח כ</t>
  </si>
  <si>
    <t>IL0011918328</t>
  </si>
  <si>
    <t>5.700%</t>
  </si>
  <si>
    <t>0.134%</t>
  </si>
  <si>
    <t>פתאל החזקות אגח ב חסום</t>
  </si>
  <si>
    <t>IL0011508129</t>
  </si>
  <si>
    <t>4.250%</t>
  </si>
  <si>
    <t>0.119%</t>
  </si>
  <si>
    <t>לוינשטין נכסים</t>
  </si>
  <si>
    <t>לוינשטיין נכסים אגח ג חסום</t>
  </si>
  <si>
    <t>IL0011827990</t>
  </si>
  <si>
    <t>0.937%</t>
  </si>
  <si>
    <t>קרסו נדלן בעמ</t>
  </si>
  <si>
    <t>קרסו נדלן אגח א</t>
  </si>
  <si>
    <t>IL0011900086</t>
  </si>
  <si>
    <t>6.240%</t>
  </si>
  <si>
    <t>0.516%</t>
  </si>
  <si>
    <t>0.246%</t>
  </si>
  <si>
    <t>משולם לוינשטין הנדסה וקבלנות בע"מ</t>
  </si>
  <si>
    <t>לוינשטיין הנדסה אגח ה חסום</t>
  </si>
  <si>
    <t>IL0011905861</t>
  </si>
  <si>
    <t>5.000%</t>
  </si>
  <si>
    <t>0.958%</t>
  </si>
  <si>
    <t>נכסים ובנ אגח ט</t>
  </si>
  <si>
    <t>IL0069902125</t>
  </si>
  <si>
    <t>7.200%</t>
  </si>
  <si>
    <t>0.219%</t>
  </si>
  <si>
    <t>איילון חברה לביטוח בע"מ</t>
  </si>
  <si>
    <t>איילון אגח ד</t>
  </si>
  <si>
    <t>IL0011955510</t>
  </si>
  <si>
    <t>7.740%</t>
  </si>
  <si>
    <t>0.975%</t>
  </si>
  <si>
    <t>איילון אגח ה</t>
  </si>
  <si>
    <t>IL0011955692</t>
  </si>
  <si>
    <t>6.430%</t>
  </si>
  <si>
    <t>1.045%</t>
  </si>
  <si>
    <t>סילברסטין אגח ב חסום</t>
  </si>
  <si>
    <t>6.420%</t>
  </si>
  <si>
    <t>0.180%</t>
  </si>
  <si>
    <t>אלון רבוע אגח ח</t>
  </si>
  <si>
    <t>IL0011972762</t>
  </si>
  <si>
    <t>6.150%</t>
  </si>
  <si>
    <t>0.358%</t>
  </si>
  <si>
    <t>0.069%</t>
  </si>
  <si>
    <t>מגדל הון אגח יא</t>
  </si>
  <si>
    <t>IL0011975658</t>
  </si>
  <si>
    <t>5.400%</t>
  </si>
  <si>
    <t>5.940%</t>
  </si>
  <si>
    <t>מגדל הון אגח יב</t>
  </si>
  <si>
    <t>IL0011975732</t>
  </si>
  <si>
    <t>6.050%</t>
  </si>
  <si>
    <t>אקויטל בע"מ</t>
  </si>
  <si>
    <t>אקויטל אגח 4</t>
  </si>
  <si>
    <t>IL0011976078</t>
  </si>
  <si>
    <t>5.310%</t>
  </si>
  <si>
    <t>אאורה אגח טו חסום</t>
  </si>
  <si>
    <t>IL0037305047</t>
  </si>
  <si>
    <t>6.550%</t>
  </si>
  <si>
    <t>1.132%</t>
  </si>
  <si>
    <t>שלמה נדלן</t>
  </si>
  <si>
    <t>שלמה נדלן אגח ד</t>
  </si>
  <si>
    <t>IL0011576688</t>
  </si>
  <si>
    <t>6.370%</t>
  </si>
  <si>
    <t>דוניץ</t>
  </si>
  <si>
    <t>דוניץ  אגח ב</t>
  </si>
  <si>
    <t>IL0011987042</t>
  </si>
  <si>
    <t>6.130%</t>
  </si>
  <si>
    <t>פתאל אירופה אגח ה</t>
  </si>
  <si>
    <t>IL0011988867</t>
  </si>
  <si>
    <t>6.300%</t>
  </si>
  <si>
    <t>0.638%</t>
  </si>
  <si>
    <t>מנורה הון אגח ח</t>
  </si>
  <si>
    <t>IL0011994709</t>
  </si>
  <si>
    <t>5.280%</t>
  </si>
  <si>
    <t>0.765%</t>
  </si>
  <si>
    <t>קבוצת דלק בע"מ</t>
  </si>
  <si>
    <t>קבוצת דלק אגח לח</t>
  </si>
  <si>
    <t>IL0011995045</t>
  </si>
  <si>
    <t>6.520%</t>
  </si>
  <si>
    <t>6.530%</t>
  </si>
  <si>
    <t>0.361%</t>
  </si>
  <si>
    <t>אלקטרה נדל"ן בע"מ</t>
  </si>
  <si>
    <t>אלקטרה נדלן אגח 6</t>
  </si>
  <si>
    <t>IL0011745648</t>
  </si>
  <si>
    <t>6.250%</t>
  </si>
  <si>
    <t>0.589%</t>
  </si>
  <si>
    <t>בית זיקוק אשדוד בעמ</t>
  </si>
  <si>
    <t>בית זיקוק אגח 2</t>
  </si>
  <si>
    <t>IL0011994881</t>
  </si>
  <si>
    <t>7.250%</t>
  </si>
  <si>
    <t>6.400%</t>
  </si>
  <si>
    <t>פתאל אירופה אגח ד חסום</t>
  </si>
  <si>
    <t>IL0011680381</t>
  </si>
  <si>
    <t>4.990%</t>
  </si>
  <si>
    <t>5.720%</t>
  </si>
  <si>
    <t>1.136%</t>
  </si>
  <si>
    <t>0.215%</t>
  </si>
  <si>
    <t>ריט אזורים אגח ב חסום</t>
  </si>
  <si>
    <t>IL0011835811</t>
  </si>
  <si>
    <t>1.061%</t>
  </si>
  <si>
    <t>לייטסטון אנטרפרייזס לימיטד</t>
  </si>
  <si>
    <t>לייטסטון אגח ג</t>
  </si>
  <si>
    <t>IL0011900995</t>
  </si>
  <si>
    <t>5.750%</t>
  </si>
  <si>
    <t>6.680%</t>
  </si>
  <si>
    <t>0.248%</t>
  </si>
  <si>
    <t>פניקס הון אגח טו</t>
  </si>
  <si>
    <t>IL0012019530</t>
  </si>
  <si>
    <t>4.690%</t>
  </si>
  <si>
    <t>0.980%</t>
  </si>
  <si>
    <t>0.322%</t>
  </si>
  <si>
    <t>אנלייט אנרגיה אגח ג</t>
  </si>
  <si>
    <t>IL0072002491</t>
  </si>
  <si>
    <t>לוזון רונסון אן.וי.</t>
  </si>
  <si>
    <t>לוזון רונסון אגח א</t>
  </si>
  <si>
    <t>IL0012023409</t>
  </si>
  <si>
    <t>8.150%</t>
  </si>
  <si>
    <t>6.790%</t>
  </si>
  <si>
    <t>1.362%</t>
  </si>
  <si>
    <t>0.203%</t>
  </si>
  <si>
    <t>עמרם אברהם חברה לבנין בע"מ</t>
  </si>
  <si>
    <t>עמרם אברהם אגח ב</t>
  </si>
  <si>
    <t>IL0012025552</t>
  </si>
  <si>
    <t>BBB-</t>
  </si>
  <si>
    <t>פנימי</t>
  </si>
  <si>
    <t>7.400%</t>
  </si>
  <si>
    <t>1.381%</t>
  </si>
  <si>
    <t>איסתא</t>
  </si>
  <si>
    <t>איסתא אגח א חסום</t>
  </si>
  <si>
    <t>IL0011971285</t>
  </si>
  <si>
    <t>4.850%</t>
  </si>
  <si>
    <t>5.030%</t>
  </si>
  <si>
    <t>1.006%</t>
  </si>
  <si>
    <t>פאי סיאם בעמ</t>
  </si>
  <si>
    <t>פאי סיאם אגח א</t>
  </si>
  <si>
    <t>IL0011864852</t>
  </si>
  <si>
    <t>7.630%</t>
  </si>
  <si>
    <t>0.249%</t>
  </si>
  <si>
    <t>קבוצת דלק אגח לח חסום</t>
  </si>
  <si>
    <t>6.490%</t>
  </si>
  <si>
    <t>0.376%</t>
  </si>
  <si>
    <t>או.פי.סי אגח ד</t>
  </si>
  <si>
    <t>IL0012032640</t>
  </si>
  <si>
    <t>6.200%</t>
  </si>
  <si>
    <t>6.500%</t>
  </si>
  <si>
    <t>1.009%</t>
  </si>
  <si>
    <t>0.137%</t>
  </si>
  <si>
    <t>אאורה אגח יח</t>
  </si>
  <si>
    <t>IL0012034059</t>
  </si>
  <si>
    <t>6.220%</t>
  </si>
  <si>
    <t>1.171%</t>
  </si>
  <si>
    <t>נתנאל גרופ</t>
  </si>
  <si>
    <t>נתנאל גרופ אגח יג</t>
  </si>
  <si>
    <t>IL0011886632</t>
  </si>
  <si>
    <t>8.100%</t>
  </si>
  <si>
    <t>0.849%</t>
  </si>
  <si>
    <t>קרדן נדלן אגח ה חסום</t>
  </si>
  <si>
    <t>6.280%</t>
  </si>
  <si>
    <t>0.107%</t>
  </si>
  <si>
    <t>אלקטרה נדלן אגח ז</t>
  </si>
  <si>
    <t>IL0012035536</t>
  </si>
  <si>
    <t>6.070%</t>
  </si>
  <si>
    <t>6.540%</t>
  </si>
  <si>
    <t>0.498%</t>
  </si>
  <si>
    <t>0.095%</t>
  </si>
  <si>
    <t>שלמה נדלן אגח ד חסום</t>
  </si>
  <si>
    <t>פתאל החז אגח ה</t>
  </si>
  <si>
    <t>IL0012039421</t>
  </si>
  <si>
    <t>0.981%</t>
  </si>
  <si>
    <t>מניף-שירותים פיננסיים בע"מ</t>
  </si>
  <si>
    <t>מניף אגח א חסום</t>
  </si>
  <si>
    <t>IL0011858839</t>
  </si>
  <si>
    <t>6.570%</t>
  </si>
  <si>
    <t>0.315%</t>
  </si>
  <si>
    <t>0.078%</t>
  </si>
  <si>
    <t>מניף אגח ב חסום</t>
  </si>
  <si>
    <t>IL0011988602</t>
  </si>
  <si>
    <t>7.220%</t>
  </si>
  <si>
    <t>6.910%</t>
  </si>
  <si>
    <t>1.206%</t>
  </si>
  <si>
    <t>רוטשטיין</t>
  </si>
  <si>
    <t>רוטשטיין אגח יב</t>
  </si>
  <si>
    <t>IL0012041898</t>
  </si>
  <si>
    <t>7.330%</t>
  </si>
  <si>
    <t>7.000%</t>
  </si>
  <si>
    <t>0.922%</t>
  </si>
  <si>
    <t>0.084%</t>
  </si>
  <si>
    <t>רמות בעיר בעמ</t>
  </si>
  <si>
    <t>רמות בעיר אגח ב</t>
  </si>
  <si>
    <t>IL0011824013</t>
  </si>
  <si>
    <t>1.197%</t>
  </si>
  <si>
    <t>נאוויטס פטרוליום שותפות מוגבלת</t>
  </si>
  <si>
    <t>נאוויטס פט אגח ו</t>
  </si>
  <si>
    <t>IL0012048257</t>
  </si>
  <si>
    <t>6.700%</t>
  </si>
  <si>
    <t>0.276%</t>
  </si>
  <si>
    <t>0.174%</t>
  </si>
  <si>
    <t>נכסים בנ אגח יא</t>
  </si>
  <si>
    <t>IL0012055666</t>
  </si>
  <si>
    <t>6.630%</t>
  </si>
  <si>
    <t>6.800%</t>
  </si>
  <si>
    <t>0.413%</t>
  </si>
  <si>
    <t>דלק קב אגח לט</t>
  </si>
  <si>
    <t>IL0012057720</t>
  </si>
  <si>
    <t>0.311%</t>
  </si>
  <si>
    <t>צור אגח יב</t>
  </si>
  <si>
    <t>IL0012057985</t>
  </si>
  <si>
    <t>7.600%</t>
  </si>
  <si>
    <t>6.880%</t>
  </si>
  <si>
    <t>0.908%</t>
  </si>
  <si>
    <t>0.081%</t>
  </si>
  <si>
    <t>קבוצת חג'ג' ייזום נדל"ן בע"מ</t>
  </si>
  <si>
    <t>חגג אגח יד</t>
  </si>
  <si>
    <t>IL0012066069</t>
  </si>
  <si>
    <t>8.060%</t>
  </si>
  <si>
    <t>1.060%</t>
  </si>
  <si>
    <t>קבוצת עמוס לוזון יזמות ואנרגיה בע"מ</t>
  </si>
  <si>
    <t>לוזון  אגח יא</t>
  </si>
  <si>
    <t>IL0012069865</t>
  </si>
  <si>
    <t>6.730%</t>
  </si>
  <si>
    <t>6.660%</t>
  </si>
  <si>
    <t>0.971%</t>
  </si>
  <si>
    <t>0.189%</t>
  </si>
  <si>
    <t>רותם שני יזמות והשקעות בעמ</t>
  </si>
  <si>
    <t>רותם שני אגח ג</t>
  </si>
  <si>
    <t>IL0012092958</t>
  </si>
  <si>
    <t>6.840%</t>
  </si>
  <si>
    <t>1.139%</t>
  </si>
  <si>
    <t>0.122%</t>
  </si>
  <si>
    <t>אלומיי קפיטל בעמ דואלי</t>
  </si>
  <si>
    <t>אלומיי אגח ו חסום</t>
  </si>
  <si>
    <t>IL0012030743</t>
  </si>
  <si>
    <t>0.972%</t>
  </si>
  <si>
    <t>אלקטרה נדלן אגח ז חסום</t>
  </si>
  <si>
    <t>0.717%</t>
  </si>
  <si>
    <t>איי די איי הנפקות (2010) בע"מ</t>
  </si>
  <si>
    <t>איי די איי אגח ה</t>
  </si>
  <si>
    <t>IL0011558785</t>
  </si>
  <si>
    <t>5.540%</t>
  </si>
  <si>
    <t>פניקס הון אגח י</t>
  </si>
  <si>
    <t>IL0011555302</t>
  </si>
  <si>
    <t>5.870%</t>
  </si>
  <si>
    <t>קרדיטו הנפקות בע"מ</t>
  </si>
  <si>
    <t>קרדיטו אגח א</t>
  </si>
  <si>
    <t>IL0012103276</t>
  </si>
  <si>
    <t>7.300%</t>
  </si>
  <si>
    <t>6.650%</t>
  </si>
  <si>
    <t>0.678%</t>
  </si>
  <si>
    <t>מירלנד אגח ט</t>
  </si>
  <si>
    <t>IL0011825598</t>
  </si>
  <si>
    <t>אג"ח להמרה לא צמוד למדד המחירים לצרכן</t>
  </si>
  <si>
    <t>ישראמקו אגח א</t>
  </si>
  <si>
    <t>IL0023201747</t>
  </si>
  <si>
    <t>צמוד למט"ח</t>
  </si>
  <si>
    <t>9.040%</t>
  </si>
  <si>
    <t>0.158%</t>
  </si>
  <si>
    <t>Chamoss International Limited</t>
  </si>
  <si>
    <t>שמוס  אגח א (1147578 הוסחר )</t>
  </si>
  <si>
    <t>IL0011559510</t>
  </si>
  <si>
    <t>בריטניה</t>
  </si>
  <si>
    <t>4.300%</t>
  </si>
  <si>
    <t>10.150%</t>
  </si>
  <si>
    <t>0.255%</t>
  </si>
  <si>
    <t>רציו חיפושי נפט (מימון) בעמ</t>
  </si>
  <si>
    <t>רציו מימון אגח ד</t>
  </si>
  <si>
    <t>IL0011781445</t>
  </si>
  <si>
    <t>7.570%</t>
  </si>
  <si>
    <t>תמר פטרוליום בעמ</t>
  </si>
  <si>
    <t>תמר פטרו אגח ב</t>
  </si>
  <si>
    <t>IL0011435935</t>
  </si>
  <si>
    <t>ICL 6.375 05/31/38</t>
  </si>
  <si>
    <t>IL0028103310</t>
  </si>
  <si>
    <t>Chemicals</t>
  </si>
  <si>
    <t>6.527%</t>
  </si>
  <si>
    <t>0.427%</t>
  </si>
  <si>
    <t>ENERGEAN ISRAEL FINANCE</t>
  </si>
  <si>
    <t>ENOIGA 5.375 03/30/28</t>
  </si>
  <si>
    <t>IL0011736738</t>
  </si>
  <si>
    <t>Energy Equipment &amp; Services</t>
  </si>
  <si>
    <t>Ba3</t>
  </si>
  <si>
    <t>5.380%</t>
  </si>
  <si>
    <t>8.632%</t>
  </si>
  <si>
    <t>ENOIGA 5.875 03/30/31</t>
  </si>
  <si>
    <t>IL0011736811</t>
  </si>
  <si>
    <t>5.880%</t>
  </si>
  <si>
    <t>8.856%</t>
  </si>
  <si>
    <t>0.409%</t>
  </si>
  <si>
    <t>ENERGEAN  PLC</t>
  </si>
  <si>
    <t>ENOGLN 6.5 04/30/27</t>
  </si>
  <si>
    <t>USG3044DAA49</t>
  </si>
  <si>
    <t>B1</t>
  </si>
  <si>
    <t>7.060%</t>
  </si>
  <si>
    <t>0.363%</t>
  </si>
  <si>
    <t>LUMIIT 7.129 07/18/33</t>
  </si>
  <si>
    <t>IL0060406795</t>
  </si>
  <si>
    <t>Banks</t>
  </si>
  <si>
    <t>7.130%</t>
  </si>
  <si>
    <t>7.020%</t>
  </si>
  <si>
    <t>MZRHIT 3.077 04/07/31</t>
  </si>
  <si>
    <t>IL0069508369</t>
  </si>
  <si>
    <t>6.149%</t>
  </si>
  <si>
    <t>HAPOAL 3.255 01/21/32</t>
  </si>
  <si>
    <t>IL0066204707</t>
  </si>
  <si>
    <t>5.993%</t>
  </si>
  <si>
    <t>1.011%</t>
  </si>
  <si>
    <t>ENOIGA 8.5 09/30/33</t>
  </si>
  <si>
    <t>IL0011971442</t>
  </si>
  <si>
    <t>8.500%</t>
  </si>
  <si>
    <t>9.352%</t>
  </si>
  <si>
    <t>0.658%</t>
  </si>
  <si>
    <t>LUMIIT 3.275 01/29/31</t>
  </si>
  <si>
    <t>IL0060404899</t>
  </si>
  <si>
    <t>3.280%</t>
  </si>
  <si>
    <t>5.609%</t>
  </si>
  <si>
    <t>0.231%</t>
  </si>
  <si>
    <t>LEVIATHAN</t>
  </si>
  <si>
    <t>254900D9T8VKYVQNZ220</t>
  </si>
  <si>
    <t>LEI</t>
  </si>
  <si>
    <t>LEVIATHAN 6.75 06/30/30</t>
  </si>
  <si>
    <t>IL0011677908</t>
  </si>
  <si>
    <t>Other</t>
  </si>
  <si>
    <t>6.750%</t>
  </si>
  <si>
    <t>8.635%</t>
  </si>
  <si>
    <t>Atrium</t>
  </si>
  <si>
    <t>ATRSAV 3.625 PERP</t>
  </si>
  <si>
    <t>XS2338530467</t>
  </si>
  <si>
    <t>פולין</t>
  </si>
  <si>
    <t>Real Estate Management &amp; Development</t>
  </si>
  <si>
    <t>Caa2</t>
  </si>
  <si>
    <t>7.781%</t>
  </si>
  <si>
    <t>Prudential Financial</t>
  </si>
  <si>
    <t>5PRBRS5FEH7NREC8OR45</t>
  </si>
  <si>
    <t>PRU 5.7 09/15/48</t>
  </si>
  <si>
    <t>US744320BF81</t>
  </si>
  <si>
    <t>Insurance</t>
  </si>
  <si>
    <t>5.271%</t>
  </si>
  <si>
    <t>0.205%</t>
  </si>
  <si>
    <t>CENTENE CORP</t>
  </si>
  <si>
    <t>549300Z7JJ4TQSQGT333</t>
  </si>
  <si>
    <t>CNC 4.625 12/15/29</t>
  </si>
  <si>
    <t>US15135BAT89</t>
  </si>
  <si>
    <t>Health Care Providers &amp; Services</t>
  </si>
  <si>
    <t>Ba1</t>
  </si>
  <si>
    <t>5.036%</t>
  </si>
  <si>
    <t>0.068%</t>
  </si>
  <si>
    <t>Macquarie Bank Ltd</t>
  </si>
  <si>
    <t>4ZHCHI4KYZG2WVRT8631</t>
  </si>
  <si>
    <t>MQGAU 3.624 06/03/30</t>
  </si>
  <si>
    <t>USQ568A9SQ14</t>
  </si>
  <si>
    <t>אוסטרליה</t>
  </si>
  <si>
    <t>4.888%</t>
  </si>
  <si>
    <t>MASTEC INC</t>
  </si>
  <si>
    <t>549300TMDIT8WREDOF45</t>
  </si>
  <si>
    <t>MTZ 4 ½ 08/15/28</t>
  </si>
  <si>
    <t>US576323AP42</t>
  </si>
  <si>
    <t>Construction &amp; Engineering</t>
  </si>
  <si>
    <t>Baa3</t>
  </si>
  <si>
    <t>4.938%</t>
  </si>
  <si>
    <t>ter Communications Inc</t>
  </si>
  <si>
    <t>0J0XRGZE3PBRFEZ7MV65</t>
  </si>
  <si>
    <t>CHTR 4.25 02/01/31</t>
  </si>
  <si>
    <t>US1248EPCK74</t>
  </si>
  <si>
    <t>6.465%</t>
  </si>
  <si>
    <t>0.460%</t>
  </si>
  <si>
    <t>ORGANON &amp; CO</t>
  </si>
  <si>
    <t>549300AMCKY57OK2CO56</t>
  </si>
  <si>
    <t>OGN 5.125 04/30/31</t>
  </si>
  <si>
    <t>US68622TAB70</t>
  </si>
  <si>
    <t>5.130%</t>
  </si>
  <si>
    <t>6.167%</t>
  </si>
  <si>
    <t>SIRIUS XM RADIO INC</t>
  </si>
  <si>
    <t>WP5O65E6BMU84LNO4227</t>
  </si>
  <si>
    <t>SIRI 3.875 09/01/31</t>
  </si>
  <si>
    <t>US82967NBM92</t>
  </si>
  <si>
    <t>BB+</t>
  </si>
  <si>
    <t>0.355%</t>
  </si>
  <si>
    <t>Bank of America</t>
  </si>
  <si>
    <t>9DJT3UXIJIZJI4WXO774</t>
  </si>
  <si>
    <t>BAC 3.846 03/08/37</t>
  </si>
  <si>
    <t>US06051GKL22</t>
  </si>
  <si>
    <t>5.199%</t>
  </si>
  <si>
    <t>0.616%</t>
  </si>
  <si>
    <t>National Australia Bank</t>
  </si>
  <si>
    <t>F8SB4JFBSYQFRQEH3Z21</t>
  </si>
  <si>
    <t>NAB 3.347  01/12/37</t>
  </si>
  <si>
    <t>US632525BB69</t>
  </si>
  <si>
    <t>5.223%</t>
  </si>
  <si>
    <t>0.533%</t>
  </si>
  <si>
    <t>ABN AMRO Bank NV</t>
  </si>
  <si>
    <t>BFXS5XCH7N0Y05NIXW11</t>
  </si>
  <si>
    <t>ABNANV 3.324 03/13/37</t>
  </si>
  <si>
    <t>US00084DAV29</t>
  </si>
  <si>
    <t>הולנד</t>
  </si>
  <si>
    <t>0.237%</t>
  </si>
  <si>
    <t>Morgan Stanley</t>
  </si>
  <si>
    <t>IGJSJL3JD5P30I6NJZ34</t>
  </si>
  <si>
    <t>MS 5.297 04/20/37</t>
  </si>
  <si>
    <t>US61747YES00</t>
  </si>
  <si>
    <t>Capital Markets</t>
  </si>
  <si>
    <t>Ashtead Capital Inc</t>
  </si>
  <si>
    <t>213800J1134IW58IC398</t>
  </si>
  <si>
    <t>AHTLN 5.5% 08/11/32</t>
  </si>
  <si>
    <t>US04505AAA79</t>
  </si>
  <si>
    <t>5.089%</t>
  </si>
  <si>
    <t>JPM 5.717 09/14/33</t>
  </si>
  <si>
    <t>US46647PDK93</t>
  </si>
  <si>
    <t>4.757%</t>
  </si>
  <si>
    <t>0.610%</t>
  </si>
  <si>
    <t>KYNDRYL HOLDINGS INC</t>
  </si>
  <si>
    <t>549300LQ4LWX2R8ZV130</t>
  </si>
  <si>
    <t>KD 3.15 10/15/31</t>
  </si>
  <si>
    <t>US50155QAL41</t>
  </si>
  <si>
    <t>Software</t>
  </si>
  <si>
    <t>5.197%</t>
  </si>
  <si>
    <t>0.352%</t>
  </si>
  <si>
    <t>PILGRIM'S PRIDE CORP</t>
  </si>
  <si>
    <t>549300ZSLGV64ZL3HD75</t>
  </si>
  <si>
    <t>PPC 4.25 04/15/31</t>
  </si>
  <si>
    <t>US72147KAJ79</t>
  </si>
  <si>
    <t>Food Products</t>
  </si>
  <si>
    <t>Ba2</t>
  </si>
  <si>
    <t>0.184%</t>
  </si>
  <si>
    <t>0.453%</t>
  </si>
  <si>
    <t>LEIDOS INC</t>
  </si>
  <si>
    <t>5493006I78VIN6J1BQ95</t>
  </si>
  <si>
    <t>LDOS 5.75 03/15/33</t>
  </si>
  <si>
    <t>US52532XAJ46</t>
  </si>
  <si>
    <t>4.942%</t>
  </si>
  <si>
    <t>MSCI INC</t>
  </si>
  <si>
    <t>549300HTIN2PD78UB763</t>
  </si>
  <si>
    <t>MSCI 3.875% 02/15/31</t>
  </si>
  <si>
    <t>US55354GAL41</t>
  </si>
  <si>
    <t>4.789%</t>
  </si>
  <si>
    <t>0.455%</t>
  </si>
  <si>
    <t>WARNERMEDIA HOLDINGS INC</t>
  </si>
  <si>
    <t>549300DXR29GD4N0A520</t>
  </si>
  <si>
    <t>WBD 4.279 03/15/32</t>
  </si>
  <si>
    <t>US55903VBC63</t>
  </si>
  <si>
    <t>4.280%</t>
  </si>
  <si>
    <t>6.103%</t>
  </si>
  <si>
    <t>0.548%</t>
  </si>
  <si>
    <t>DOLLAR GENERAL CORP</t>
  </si>
  <si>
    <t>OPX52SQVOZI8IVSWYU66</t>
  </si>
  <si>
    <t>DG 5.45 07/05/33</t>
  </si>
  <si>
    <t>US256677AP01</t>
  </si>
  <si>
    <t>Consumer Staples Distribution &amp; Retail</t>
  </si>
  <si>
    <t>Baa2</t>
  </si>
  <si>
    <t>5.450%</t>
  </si>
  <si>
    <t>5.137%</t>
  </si>
  <si>
    <t>0.577%</t>
  </si>
  <si>
    <t>Cemex SAB de CV</t>
  </si>
  <si>
    <t>549300RIG2CXWN6IV731</t>
  </si>
  <si>
    <t>CEMEX 3.875 07/11/31</t>
  </si>
  <si>
    <t>USP2253TJR16</t>
  </si>
  <si>
    <t>מקסיקו</t>
  </si>
  <si>
    <t>Construction Materials</t>
  </si>
  <si>
    <t>5.253%</t>
  </si>
  <si>
    <t>DBGS Mortgage Trust</t>
  </si>
  <si>
    <t>38-4197375</t>
  </si>
  <si>
    <t>DBGS 2021-W52 C Mtge</t>
  </si>
  <si>
    <t>US23308LAJ35</t>
  </si>
  <si>
    <t>7.730%</t>
  </si>
  <si>
    <t>7.747%</t>
  </si>
  <si>
    <t>1.247%</t>
  </si>
  <si>
    <t>Citigroup</t>
  </si>
  <si>
    <t>C 6.174 05/25/34</t>
  </si>
  <si>
    <t>US17327CAR43</t>
  </si>
  <si>
    <t>6.170%</t>
  </si>
  <si>
    <t>5.154%</t>
  </si>
  <si>
    <t>0.556%</t>
  </si>
  <si>
    <t>ALLIANZ SE</t>
  </si>
  <si>
    <t>529900K9B0N5BT694847</t>
  </si>
  <si>
    <t>ALVGR 6.35 09/06/53</t>
  </si>
  <si>
    <t>US018820AC48</t>
  </si>
  <si>
    <t>גרמניה</t>
  </si>
  <si>
    <t>5.886%</t>
  </si>
  <si>
    <t>0.482%</t>
  </si>
  <si>
    <t>BERRY GLOBAL INC</t>
  </si>
  <si>
    <t>549300AP2Q7ERHX6RI89</t>
  </si>
  <si>
    <t>BERY 5.65 01/15/34</t>
  </si>
  <si>
    <t>US08576PAP62</t>
  </si>
  <si>
    <t>Containers &amp; Packaging</t>
  </si>
  <si>
    <t>5.241%</t>
  </si>
  <si>
    <t>0.222%</t>
  </si>
  <si>
    <t>GARTNER INC</t>
  </si>
  <si>
    <t>PP55B5R38BFB8O8HH686</t>
  </si>
  <si>
    <t>IT 3.75 10/01/30</t>
  </si>
  <si>
    <t>US366651AE76</t>
  </si>
  <si>
    <t>Commercial Services &amp; Supplies</t>
  </si>
  <si>
    <t>4.893%</t>
  </si>
  <si>
    <t>0.433%</t>
  </si>
  <si>
    <t>Tapestry Inc</t>
  </si>
  <si>
    <t>549300LJNVY5SW3VTN33</t>
  </si>
  <si>
    <t>TPR 7.7% 11/27/30</t>
  </si>
  <si>
    <t>US876030AE76</t>
  </si>
  <si>
    <t>Textiles, Apparel &amp; Luxury Goods</t>
  </si>
  <si>
    <t>7.700%</t>
  </si>
  <si>
    <t>6.192%</t>
  </si>
  <si>
    <t>0.541%</t>
  </si>
  <si>
    <t>Nissan Motor Co</t>
  </si>
  <si>
    <t>353800DRBDH1LUTNAY26</t>
  </si>
  <si>
    <t>NSANY 4.81 09/17/30</t>
  </si>
  <si>
    <t>US654744AD34</t>
  </si>
  <si>
    <t>יפן</t>
  </si>
  <si>
    <t>Automobiles</t>
  </si>
  <si>
    <t>4.810%</t>
  </si>
  <si>
    <t>5.856%</t>
  </si>
  <si>
    <t>XPO LOGISTICS INC</t>
  </si>
  <si>
    <t>54930096DB9LCLPN7H13</t>
  </si>
  <si>
    <t>XPO 6.25 06/01/28</t>
  </si>
  <si>
    <t>US98379KAA07</t>
  </si>
  <si>
    <t>Professional Services</t>
  </si>
  <si>
    <t>5.485%</t>
  </si>
  <si>
    <t>0.470%</t>
  </si>
  <si>
    <t>Groupe BPCE</t>
  </si>
  <si>
    <t>9695005MSX1OYEMGDF46</t>
  </si>
  <si>
    <t>BPCEGP 6.508% 01/18/35</t>
  </si>
  <si>
    <t>USF11494CB90</t>
  </si>
  <si>
    <t>צרפת</t>
  </si>
  <si>
    <t>6.510%</t>
  </si>
  <si>
    <t>0.551%</t>
  </si>
  <si>
    <t>JPM STRUCTURED PRODUCTS</t>
  </si>
  <si>
    <t>XZYUUT6IYN31D9K77X08</t>
  </si>
  <si>
    <t>JPM 7.75 07/10/29</t>
  </si>
  <si>
    <t>XS2381756662</t>
  </si>
  <si>
    <t>7.750%</t>
  </si>
  <si>
    <t>6.727%</t>
  </si>
  <si>
    <t>4.986%</t>
  </si>
  <si>
    <t>0.682%</t>
  </si>
  <si>
    <t>0.103%</t>
  </si>
  <si>
    <t>REGAL REXNORD CORP</t>
  </si>
  <si>
    <t>QH78R09VCJGQKPBPYU33</t>
  </si>
  <si>
    <t>RRX 6.3 02/15/30</t>
  </si>
  <si>
    <t>US758750AN32</t>
  </si>
  <si>
    <t>Machinery</t>
  </si>
  <si>
    <t>4.876%</t>
  </si>
  <si>
    <t>0.535%</t>
  </si>
  <si>
    <t>ZURICH FINANCE IRELAND</t>
  </si>
  <si>
    <t>549300E0FVHYR37EGX65</t>
  </si>
  <si>
    <t>ZURNVX 3 04/19/51</t>
  </si>
  <si>
    <t>XS2283177561</t>
  </si>
  <si>
    <t>שוויץ</t>
  </si>
  <si>
    <t>Financial Services</t>
  </si>
  <si>
    <t>5.867%</t>
  </si>
  <si>
    <t>0.490%</t>
  </si>
  <si>
    <t>Coty Inc</t>
  </si>
  <si>
    <t>5299008F8NN7GLQSVR03</t>
  </si>
  <si>
    <t>COTY 6.625 07/15/30</t>
  </si>
  <si>
    <t>US22207AAA07</t>
  </si>
  <si>
    <t>Specialty Retail</t>
  </si>
  <si>
    <t>5.806%</t>
  </si>
  <si>
    <t>0.256%</t>
  </si>
  <si>
    <t>FORD MOTOR</t>
  </si>
  <si>
    <t>20S05OYHG0MQM4VUIC57</t>
  </si>
  <si>
    <t>F 6.1 08/19/32</t>
  </si>
  <si>
    <t>US345370DB39</t>
  </si>
  <si>
    <t>6.100%</t>
  </si>
  <si>
    <t>5.587%</t>
  </si>
  <si>
    <t>0.126%</t>
  </si>
  <si>
    <t>South Bow</t>
  </si>
  <si>
    <t>254900Z1WAY7QFQ7O850</t>
  </si>
  <si>
    <t>SOUBOW 5.584 10/01/34</t>
  </si>
  <si>
    <t>US83007CAE21</t>
  </si>
  <si>
    <t>קנדה</t>
  </si>
  <si>
    <t>5.388%</t>
  </si>
  <si>
    <t>0.465%</t>
  </si>
  <si>
    <t>Arcelormittal SA</t>
  </si>
  <si>
    <t>2EULGUTUI56JI9SAL165</t>
  </si>
  <si>
    <t>MTNA 6 06/17/34</t>
  </si>
  <si>
    <t>US03938LBG86</t>
  </si>
  <si>
    <t>לוכסמבורג</t>
  </si>
  <si>
    <t>Metals &amp; Mining</t>
  </si>
  <si>
    <t>5.156%</t>
  </si>
  <si>
    <t>0.327%</t>
  </si>
  <si>
    <t>Sociedad Quimica y Minera de C</t>
  </si>
  <si>
    <t>TJ88LXZZW5PWIN93ZC81</t>
  </si>
  <si>
    <t>SQM 5.5 09/10/34</t>
  </si>
  <si>
    <t>USP8718AAQ96</t>
  </si>
  <si>
    <t>צילה</t>
  </si>
  <si>
    <t>5.482%</t>
  </si>
  <si>
    <t>0.479%</t>
  </si>
  <si>
    <t>BPCEGP 5.25 04/16/29</t>
  </si>
  <si>
    <t>FR0011855287</t>
  </si>
  <si>
    <t>5.250%</t>
  </si>
  <si>
    <t>5.429%</t>
  </si>
  <si>
    <t>0.207%</t>
  </si>
  <si>
    <t>Intl Bk Recon&amp;Develop</t>
  </si>
  <si>
    <t>ZTMSNXROF84AHWJNKQ93</t>
  </si>
  <si>
    <t>IBRD 5 01/22/26</t>
  </si>
  <si>
    <t>XS2288097640</t>
  </si>
  <si>
    <t>ברזיל</t>
  </si>
  <si>
    <t>BRL</t>
  </si>
  <si>
    <t>10.559%</t>
  </si>
  <si>
    <t>1.005%</t>
  </si>
  <si>
    <t>0.458%</t>
  </si>
  <si>
    <t>EUROPEAN BK RECON &amp; DEV</t>
  </si>
  <si>
    <t>549300HTGDOVDU6OGK19</t>
  </si>
  <si>
    <t>EBRD 5 01/27/25</t>
  </si>
  <si>
    <t>XS2289828902</t>
  </si>
  <si>
    <t>9.458%</t>
  </si>
  <si>
    <t>1.074%</t>
  </si>
  <si>
    <t>SUNRUN INC</t>
  </si>
  <si>
    <t>54930007SJ77CI66U531</t>
  </si>
  <si>
    <t>RUN 4 03/01/30</t>
  </si>
  <si>
    <t>US86771WAC91</t>
  </si>
  <si>
    <t>אג"ח להמרה צמוד למט"ח</t>
  </si>
  <si>
    <t>Independent Power and Renewable Electricity Producers</t>
  </si>
  <si>
    <t>-2.526%</t>
  </si>
  <si>
    <t>0.210%</t>
  </si>
  <si>
    <t>TRANSCANADA</t>
  </si>
  <si>
    <t>549300Y0MFCAXLBWUV51</t>
  </si>
  <si>
    <t>TRPCN 5.625 05/20/75</t>
  </si>
  <si>
    <t>US89356BAA61</t>
  </si>
  <si>
    <t>6.666%</t>
  </si>
  <si>
    <t>0.224%</t>
  </si>
  <si>
    <t>0.431%</t>
  </si>
  <si>
    <t>Enbridge Inc</t>
  </si>
  <si>
    <t>98TPTUM4IVMFCZBCUR27</t>
  </si>
  <si>
    <t>ENBCN 5.5 07/15/77</t>
  </si>
  <si>
    <t>US29250NAS45</t>
  </si>
  <si>
    <t>0.545%</t>
  </si>
  <si>
    <t>Enterprise Products Partners L</t>
  </si>
  <si>
    <t>5493004LGN656HWLDA30</t>
  </si>
  <si>
    <t>EPD 5.25 08/16/77</t>
  </si>
  <si>
    <t>US29379VBN29</t>
  </si>
  <si>
    <t>5.646%</t>
  </si>
  <si>
    <t>STANLEY BLACK &amp; DECKER I</t>
  </si>
  <si>
    <t>549300DJ09SMTO561131</t>
  </si>
  <si>
    <t>SWK 4 03/15/60</t>
  </si>
  <si>
    <t>US854502AM31</t>
  </si>
  <si>
    <t>6.485%</t>
  </si>
  <si>
    <t>0.391%</t>
  </si>
  <si>
    <t>Vodafone Group</t>
  </si>
  <si>
    <t>213800TB53ELEUKM7Q61</t>
  </si>
  <si>
    <t>VOD 4.125 06/04/81</t>
  </si>
  <si>
    <t>US92857WBW91</t>
  </si>
  <si>
    <t>Wireless Telecommunication Services</t>
  </si>
  <si>
    <t>6.125%</t>
  </si>
  <si>
    <t>0.524%</t>
  </si>
  <si>
    <t>0.079%</t>
  </si>
  <si>
    <t>SEMPRA</t>
  </si>
  <si>
    <t>PBBKGKLRK5S5C0Y4T545</t>
  </si>
  <si>
    <t>SRE 4.125 04/01/52</t>
  </si>
  <si>
    <t>US816851BM02</t>
  </si>
  <si>
    <t>Electric Utilities</t>
  </si>
  <si>
    <t>6.301%</t>
  </si>
  <si>
    <t>0.377%</t>
  </si>
  <si>
    <t>AES ANDES SA</t>
  </si>
  <si>
    <t>549300IF4IFG0FS0RM26</t>
  </si>
  <si>
    <t>AES 8.15 06/10/55</t>
  </si>
  <si>
    <t>USP0091LAC02</t>
  </si>
  <si>
    <t>BB</t>
  </si>
  <si>
    <t>7.356%</t>
  </si>
  <si>
    <t>0.344%</t>
  </si>
  <si>
    <t>CPI PROPERTY</t>
  </si>
  <si>
    <t>222100CO2ZOTEPGJO223</t>
  </si>
  <si>
    <t>CPIPGR 4.875 PERP</t>
  </si>
  <si>
    <t>XS1982704824</t>
  </si>
  <si>
    <t>7.859%</t>
  </si>
  <si>
    <t>BAYER AG</t>
  </si>
  <si>
    <t>549300J4U55H3WP1XT59</t>
  </si>
  <si>
    <t>BAYNGR 5.375% 03/25/82</t>
  </si>
  <si>
    <t>XS2451803063</t>
  </si>
  <si>
    <t>Pharmaceuticals</t>
  </si>
  <si>
    <t>6.314%</t>
  </si>
  <si>
    <t>0.485%</t>
  </si>
  <si>
    <t>Volkswagen AG</t>
  </si>
  <si>
    <t>5299004PWNHKYTR23649</t>
  </si>
  <si>
    <t>VW 4.625% PERP</t>
  </si>
  <si>
    <t>XS1799939027</t>
  </si>
  <si>
    <t>6.115%</t>
  </si>
  <si>
    <t>0.570%</t>
  </si>
  <si>
    <t>DANSKE BANK</t>
  </si>
  <si>
    <t>MAES062Z21O4RZ2U7M96</t>
  </si>
  <si>
    <t>DANBNK 4.375 PERP</t>
  </si>
  <si>
    <t>XS2343014119</t>
  </si>
  <si>
    <t>דנמרק</t>
  </si>
  <si>
    <t>0.459%</t>
  </si>
  <si>
    <t>Societe Generale</t>
  </si>
  <si>
    <t>O2RNE8IBXP4R0TD8PU41</t>
  </si>
  <si>
    <t>SOCGEN 5.375 PERP</t>
  </si>
  <si>
    <t>US83370RAA68</t>
  </si>
  <si>
    <t>8.122%</t>
  </si>
  <si>
    <t>0.478%</t>
  </si>
  <si>
    <t>BNP</t>
  </si>
  <si>
    <t>R0MUWSFPU8MPRO8K5P83</t>
  </si>
  <si>
    <t>BNP 7.75 PERP</t>
  </si>
  <si>
    <t>USF1067PAC08</t>
  </si>
  <si>
    <t>7.784%</t>
  </si>
  <si>
    <t>0.623%</t>
  </si>
  <si>
    <t>Ing Groep N.v</t>
  </si>
  <si>
    <t>549300NYKK9MWM7GGW15</t>
  </si>
  <si>
    <t>INTNED 4.25 Perp</t>
  </si>
  <si>
    <t>US456837AZ69</t>
  </si>
  <si>
    <t>6.656%</t>
  </si>
  <si>
    <t>Bank of Montreal</t>
  </si>
  <si>
    <t>NQQ6HPCNCCU6TUTQYE16</t>
  </si>
  <si>
    <t>BMO 7.7 05/26/2084</t>
  </si>
  <si>
    <t>US06368LQ586</t>
  </si>
  <si>
    <t>0.178%</t>
  </si>
  <si>
    <t>Banco Santander</t>
  </si>
  <si>
    <t>5493006QMFDDMYWIAM13</t>
  </si>
  <si>
    <t>SANTAN 4.375 PERP</t>
  </si>
  <si>
    <t>XS2102912966</t>
  </si>
  <si>
    <t>ספרד</t>
  </si>
  <si>
    <t>6.721%</t>
  </si>
  <si>
    <t>0.636%</t>
  </si>
  <si>
    <t>Rabobank</t>
  </si>
  <si>
    <t>DG3RU1DBUFHT4ZF9WN62</t>
  </si>
  <si>
    <t>RABOBK 4.875 PERP</t>
  </si>
  <si>
    <t>XS2456432413</t>
  </si>
  <si>
    <t>5.850%</t>
  </si>
  <si>
    <t>0.592%</t>
  </si>
  <si>
    <t>Credit Agricole CIB</t>
  </si>
  <si>
    <t>969500TJ5KRTCJQWXH05</t>
  </si>
  <si>
    <t>ACAFP 7.25 PERP</t>
  </si>
  <si>
    <t>FR001400F067</t>
  </si>
  <si>
    <t>6.469%</t>
  </si>
  <si>
    <t>0.687%</t>
  </si>
  <si>
    <t>NATWEST GROUP PLC</t>
  </si>
  <si>
    <t>2138005O9XJIJN4JPN90</t>
  </si>
  <si>
    <t>NWG 5.125 PERP</t>
  </si>
  <si>
    <t>XS2258827034</t>
  </si>
  <si>
    <t>BB-</t>
  </si>
  <si>
    <t>8.257%</t>
  </si>
  <si>
    <t>Barclays</t>
  </si>
  <si>
    <t>213800LBQA1Y9L22JB70</t>
  </si>
  <si>
    <t>BARC 8.5 PERP</t>
  </si>
  <si>
    <t>XS2813323503</t>
  </si>
  <si>
    <t>8.192%</t>
  </si>
  <si>
    <t>0.720%</t>
  </si>
  <si>
    <t>בזק</t>
  </si>
  <si>
    <t>IL0002300114</t>
  </si>
  <si>
    <t>מניות</t>
  </si>
  <si>
    <t>1.593%</t>
  </si>
  <si>
    <t>נייס בע"מ (דואלי)</t>
  </si>
  <si>
    <t>נייס סיסטמס -דואלי</t>
  </si>
  <si>
    <t>IL0002730112</t>
  </si>
  <si>
    <t>תוכנה ואינטרנט</t>
  </si>
  <si>
    <t>1.520%</t>
  </si>
  <si>
    <t>איי.סי.אל</t>
  </si>
  <si>
    <t>IL0002810146</t>
  </si>
  <si>
    <t>0.521%</t>
  </si>
  <si>
    <t>Teva Pharmaceutical Industries</t>
  </si>
  <si>
    <t>טבע דואלי</t>
  </si>
  <si>
    <t>IL0006290147</t>
  </si>
  <si>
    <t>פארמה</t>
  </si>
  <si>
    <t>0.987%</t>
  </si>
  <si>
    <t>IL0006912120</t>
  </si>
  <si>
    <t>3.402%</t>
  </si>
  <si>
    <t>1.119%</t>
  </si>
  <si>
    <t>שטראוס עלית (עלית  1 )</t>
  </si>
  <si>
    <t>IL0007460160</t>
  </si>
  <si>
    <t>0.815%</t>
  </si>
  <si>
    <t>אלביט מערכות בע"מ (דואלי</t>
  </si>
  <si>
    <t>אלביט מערכות דואלי</t>
  </si>
  <si>
    <t>IL0010811243</t>
  </si>
  <si>
    <t>ביטחוניות</t>
  </si>
  <si>
    <t>1.879%</t>
  </si>
  <si>
    <t>לאומי</t>
  </si>
  <si>
    <t>IL0006046119</t>
  </si>
  <si>
    <t>6.719%</t>
  </si>
  <si>
    <t>2.210%</t>
  </si>
  <si>
    <t>פועלים</t>
  </si>
  <si>
    <t>IL0006625771</t>
  </si>
  <si>
    <t>6.571%</t>
  </si>
  <si>
    <t>2.161%</t>
  </si>
  <si>
    <t>מזרחי טפחות</t>
  </si>
  <si>
    <t>IL0006954379</t>
  </si>
  <si>
    <t>3.327%</t>
  </si>
  <si>
    <t>1.094%</t>
  </si>
  <si>
    <t>עזריאלי קבוצה</t>
  </si>
  <si>
    <t>IL0011194789</t>
  </si>
  <si>
    <t>0.138%</t>
  </si>
  <si>
    <t>בינלאומי 5</t>
  </si>
  <si>
    <t>IL0005930388</t>
  </si>
  <si>
    <t>0.735%</t>
  </si>
  <si>
    <t>0.242%</t>
  </si>
  <si>
    <t>מליסרון</t>
  </si>
  <si>
    <t>IL0003230146</t>
  </si>
  <si>
    <t>1.015%</t>
  </si>
  <si>
    <t>0.334%</t>
  </si>
  <si>
    <t>אורמת טכנולוגיות דואלי</t>
  </si>
  <si>
    <t>אורמת טכנו דואלי</t>
  </si>
  <si>
    <t>US6866881021</t>
  </si>
  <si>
    <t>הראל</t>
  </si>
  <si>
    <t>IL0005850180</t>
  </si>
  <si>
    <t>0.527%</t>
  </si>
  <si>
    <t>טאואר סמיקונדקטור בע"מ (דואלי</t>
  </si>
  <si>
    <t>טאואר (דואלי)</t>
  </si>
  <si>
    <t>IL0010823792</t>
  </si>
  <si>
    <t>מוליכים למחצה</t>
  </si>
  <si>
    <t>1.124%</t>
  </si>
  <si>
    <t>אייר פורט סיטי</t>
  </si>
  <si>
    <t>IL0010958358</t>
  </si>
  <si>
    <t>0.963%</t>
  </si>
  <si>
    <t>0.317%</t>
  </si>
  <si>
    <t>אמות</t>
  </si>
  <si>
    <t>IL0010972789</t>
  </si>
  <si>
    <t>0.437%</t>
  </si>
  <si>
    <t>1.043%</t>
  </si>
  <si>
    <t>0.343%</t>
  </si>
  <si>
    <t>הפניקס 1</t>
  </si>
  <si>
    <t>IL0007670123</t>
  </si>
  <si>
    <t>0.425%</t>
  </si>
  <si>
    <t>1.411%</t>
  </si>
  <si>
    <t>שפיר הנדסה ותעשיה</t>
  </si>
  <si>
    <t>שפיר הנדסה</t>
  </si>
  <si>
    <t>IL0011338758</t>
  </si>
  <si>
    <t>מתכת ומוצרי בניה</t>
  </si>
  <si>
    <t>1.305%</t>
  </si>
  <si>
    <t>מבני תעשיה</t>
  </si>
  <si>
    <t>IL0002260193</t>
  </si>
  <si>
    <t>אלקטרה בע"מ</t>
  </si>
  <si>
    <t>אלקטרה</t>
  </si>
  <si>
    <t>IL0007390375</t>
  </si>
  <si>
    <t>0.863%</t>
  </si>
  <si>
    <t>נובה מכשירי מדידה בע"מ (דואלי)</t>
  </si>
  <si>
    <t>נובה דואלי</t>
  </si>
  <si>
    <t>IL0010845571</t>
  </si>
  <si>
    <t>או פי סי אנרגיה</t>
  </si>
  <si>
    <t>IL0011415713</t>
  </si>
  <si>
    <t>ביג</t>
  </si>
  <si>
    <t>IL0010972607</t>
  </si>
  <si>
    <t>החברה לישראל בע"מ</t>
  </si>
  <si>
    <t>חברה לישראל</t>
  </si>
  <si>
    <t>IL0005760173</t>
  </si>
  <si>
    <t>0.328%</t>
  </si>
  <si>
    <t>אנרג'יאן</t>
  </si>
  <si>
    <t>GB00BG12Y042</t>
  </si>
  <si>
    <t>0.251%</t>
  </si>
  <si>
    <t>ניו-מד אנרג יהש</t>
  </si>
  <si>
    <t>דלק קדוחים יהש</t>
  </si>
  <si>
    <t>IL0004750209</t>
  </si>
  <si>
    <t>אנלייט אנרגיה</t>
  </si>
  <si>
    <t>IL0007200111</t>
  </si>
  <si>
    <t>0.990%</t>
  </si>
  <si>
    <t>קבוצת דלק</t>
  </si>
  <si>
    <t>IL0010841281</t>
  </si>
  <si>
    <t>סאפיינס אינטרנשיונל קורפוריישן N.V (דואלי)</t>
  </si>
  <si>
    <t>סאפינס דואלי</t>
  </si>
  <si>
    <t>KYG7T16G1039</t>
  </si>
  <si>
    <t>קמטק בע"מ (דואלי</t>
  </si>
  <si>
    <t>קמטק דואלי</t>
  </si>
  <si>
    <t>IL0010952641</t>
  </si>
  <si>
    <t>שופרסל</t>
  </si>
  <si>
    <t>IL0007770378</t>
  </si>
  <si>
    <t>פלסאון תעשיות</t>
  </si>
  <si>
    <t>IL0010816036</t>
  </si>
  <si>
    <t>פ.י.ב.י. אחזקות בע"מ</t>
  </si>
  <si>
    <t>פיבי</t>
  </si>
  <si>
    <t>IL0007630119</t>
  </si>
  <si>
    <t>0.423%</t>
  </si>
  <si>
    <t>מנורה מבטחים החזקות בע"מ</t>
  </si>
  <si>
    <t>מנורה 1</t>
  </si>
  <si>
    <t>IL0005660183</t>
  </si>
  <si>
    <t>אלקו בע"מ</t>
  </si>
  <si>
    <t>אלקו</t>
  </si>
  <si>
    <t>IL0006940345</t>
  </si>
  <si>
    <t>0.660%</t>
  </si>
  <si>
    <t>0.619%</t>
  </si>
  <si>
    <t>רבוע כחול נדלן</t>
  </si>
  <si>
    <t>IL0010985658</t>
  </si>
  <si>
    <t>רשת חנויות רמי לוי שיווק השיקמה 2006 בע"מ</t>
  </si>
  <si>
    <t>רמי לוי</t>
  </si>
  <si>
    <t>IL0011042491</t>
  </si>
  <si>
    <t>רציו יהש</t>
  </si>
  <si>
    <t>רציו   יהש</t>
  </si>
  <si>
    <t>IL0003940157</t>
  </si>
  <si>
    <t>פורמולה מערכות (1985)בע"מ (דואלי</t>
  </si>
  <si>
    <t>פורמולה מערכות דואלי</t>
  </si>
  <si>
    <t>IL0002560162</t>
  </si>
  <si>
    <t>שירותי מידע</t>
  </si>
  <si>
    <t>0.489%</t>
  </si>
  <si>
    <t>0.161%</t>
  </si>
  <si>
    <t>ריט 1</t>
  </si>
  <si>
    <t>IL0010989205</t>
  </si>
  <si>
    <t>דלתא-גליל תעשיות בע"מ</t>
  </si>
  <si>
    <t>דלתא גליל</t>
  </si>
  <si>
    <t>IL0006270347</t>
  </si>
  <si>
    <t>אופנה והלבשה</t>
  </si>
  <si>
    <t>פוקס-ויזל בע"מ</t>
  </si>
  <si>
    <t>פוקס</t>
  </si>
  <si>
    <t>IL0010870223</t>
  </si>
  <si>
    <t>0.294%</t>
  </si>
  <si>
    <t>איי.די.איי.חברה לביטוח בע"מ</t>
  </si>
  <si>
    <t>איידיאיי ביטוח</t>
  </si>
  <si>
    <t>IL0011295016</t>
  </si>
  <si>
    <t>0.216%</t>
  </si>
  <si>
    <t>סאמיט החזקות נדלן בעמ</t>
  </si>
  <si>
    <t>IL0010816861</t>
  </si>
  <si>
    <t>אינרום תעשיות בנייה בע"מ</t>
  </si>
  <si>
    <t>אינרום</t>
  </si>
  <si>
    <t>IL0011323560</t>
  </si>
  <si>
    <t>חילן טק בע"מ</t>
  </si>
  <si>
    <t>חילן טק</t>
  </si>
  <si>
    <t>IL0010846983</t>
  </si>
  <si>
    <t>מגה אור</t>
  </si>
  <si>
    <t>IL0011044885</t>
  </si>
  <si>
    <t>0.838%</t>
  </si>
  <si>
    <t>0.303%</t>
  </si>
  <si>
    <t>סלע קפיטל נדל"ן</t>
  </si>
  <si>
    <t>IL0011096448</t>
  </si>
  <si>
    <t>0.713%</t>
  </si>
  <si>
    <t>מג'יק תעשיות תכנה בע"מ דואלי</t>
  </si>
  <si>
    <t>מג'יק תעשיות תכנה דואלי</t>
  </si>
  <si>
    <t>IL0010823123</t>
  </si>
  <si>
    <t>קרסו מוטורס בע"מ</t>
  </si>
  <si>
    <t>קרסו</t>
  </si>
  <si>
    <t>IL0011238503</t>
  </si>
  <si>
    <t>חברת פרטנר תקשורת בע"מ</t>
  </si>
  <si>
    <t>חברת פרטנר תקשורת</t>
  </si>
  <si>
    <t>IL0010834849</t>
  </si>
  <si>
    <t>0.401%</t>
  </si>
  <si>
    <t>סלקום</t>
  </si>
  <si>
    <t>IL0011015349</t>
  </si>
  <si>
    <t>וואן טכנולוגיות תוכנה(או.אס.טי)בע"מ</t>
  </si>
  <si>
    <t>וואן טכנולוגיות</t>
  </si>
  <si>
    <t>IL0001610182</t>
  </si>
  <si>
    <t>0.452%</t>
  </si>
  <si>
    <t>ישראמקו יהש</t>
  </si>
  <si>
    <t>IL0002320179</t>
  </si>
  <si>
    <t>0.408%</t>
  </si>
  <si>
    <t>0.540%</t>
  </si>
  <si>
    <t>אלקטרה נדל"ן</t>
  </si>
  <si>
    <t>IL0010940448</t>
  </si>
  <si>
    <t>דנאל (אדיר יהושע) בע"מ</t>
  </si>
  <si>
    <t>דנאל כא</t>
  </si>
  <si>
    <t>IL0003140139</t>
  </si>
  <si>
    <t>0.229%</t>
  </si>
  <si>
    <t>י.ח.דמרי בניה ופיתוח</t>
  </si>
  <si>
    <t>דמרי</t>
  </si>
  <si>
    <t>IL0010903156</t>
  </si>
  <si>
    <t>0.329%</t>
  </si>
  <si>
    <t>0.675%</t>
  </si>
  <si>
    <t>ישראל-קנדה (ט.ר) בע"מ</t>
  </si>
  <si>
    <t>ישראל קנדה חסום</t>
  </si>
  <si>
    <t>IL0004340191</t>
  </si>
  <si>
    <t>פז נפט</t>
  </si>
  <si>
    <t>IL0011000077</t>
  </si>
  <si>
    <t>0.434%</t>
  </si>
  <si>
    <t>0.143%</t>
  </si>
  <si>
    <t>מ.יוחננוף ובניו (1988) בעמ</t>
  </si>
  <si>
    <t>יוחננוף</t>
  </si>
  <si>
    <t>IL0011612640</t>
  </si>
  <si>
    <t>0.258%</t>
  </si>
  <si>
    <t>ישראל קנדה</t>
  </si>
  <si>
    <t>אזורים</t>
  </si>
  <si>
    <t>IL0007150118</t>
  </si>
  <si>
    <t>אפריקה מגורים</t>
  </si>
  <si>
    <t>IL0010979487</t>
  </si>
  <si>
    <t>0.454%</t>
  </si>
  <si>
    <t>דוראל</t>
  </si>
  <si>
    <t>IL0011667685</t>
  </si>
  <si>
    <t>0.719%</t>
  </si>
  <si>
    <t>0.593%</t>
  </si>
  <si>
    <t>IL0001260111</t>
  </si>
  <si>
    <t>בתי זקוק לנפט בע"מ</t>
  </si>
  <si>
    <t>בתי זיקוק בזן</t>
  </si>
  <si>
    <t>IL0025902482</t>
  </si>
  <si>
    <t>ישראכרט בעמ</t>
  </si>
  <si>
    <t>ישראכרט</t>
  </si>
  <si>
    <t>IL0011574030</t>
  </si>
  <si>
    <t>מניבים ריט</t>
  </si>
  <si>
    <t>IL0011405730</t>
  </si>
  <si>
    <t>איי.אי.אס</t>
  </si>
  <si>
    <t>אייאיאס</t>
  </si>
  <si>
    <t>IL0004310152</t>
  </si>
  <si>
    <t>0.374%</t>
  </si>
  <si>
    <t>דניה סיבוס בע"מ</t>
  </si>
  <si>
    <t>דניה סיבוס</t>
  </si>
  <si>
    <t>IL0011731374</t>
  </si>
  <si>
    <t>נכסים ובנין</t>
  </si>
  <si>
    <t>IL0006990175</t>
  </si>
  <si>
    <t>ריטיילורס בע"מ</t>
  </si>
  <si>
    <t>ריטיילורס</t>
  </si>
  <si>
    <t>IL0011754889</t>
  </si>
  <si>
    <t>0.212%</t>
  </si>
  <si>
    <t>הבורסה לניירות ערך בתל-אביב בע"מ</t>
  </si>
  <si>
    <t>הבורסה לניירות ערך בתל אביב</t>
  </si>
  <si>
    <t>IL0011590291</t>
  </si>
  <si>
    <t>פרשקובסקי השקעות ובניין בעמ</t>
  </si>
  <si>
    <t>פרשקובסקי</t>
  </si>
  <si>
    <t>IL0011021289</t>
  </si>
  <si>
    <t>נאוויטס פטר יהש</t>
  </si>
  <si>
    <t>IL0011419699</t>
  </si>
  <si>
    <t>אאורה</t>
  </si>
  <si>
    <t>IL0003730194</t>
  </si>
  <si>
    <t>IL0010810740</t>
  </si>
  <si>
    <t>0.091%</t>
  </si>
  <si>
    <t>קבוצת סקופ מתכות בע"מ</t>
  </si>
  <si>
    <t>סקופ</t>
  </si>
  <si>
    <t>IL0002880198</t>
  </si>
  <si>
    <t>0.163%</t>
  </si>
  <si>
    <t>איסתא חסום</t>
  </si>
  <si>
    <t>משק אנרגיה</t>
  </si>
  <si>
    <t>IL0011669749</t>
  </si>
  <si>
    <t>לפידות קפיטל בע"מ</t>
  </si>
  <si>
    <t>לפידות</t>
  </si>
  <si>
    <t>IL0006420173</t>
  </si>
  <si>
    <t>משק אנרגיה חסום</t>
  </si>
  <si>
    <t>IL0004000100</t>
  </si>
  <si>
    <t>אאורה חסום</t>
  </si>
  <si>
    <t>קנון הולדינגס בעמ (דואלי)</t>
  </si>
  <si>
    <t>קנון דואלי</t>
  </si>
  <si>
    <t>SG9999012629</t>
  </si>
  <si>
    <t>0.557%</t>
  </si>
  <si>
    <t>נקסט ויז'ן מערכות מיוצבות בעמ</t>
  </si>
  <si>
    <t>נקסט ויז'ן</t>
  </si>
  <si>
    <t>IL0011765935</t>
  </si>
  <si>
    <t>אלקטרוניקה ואופטיקה</t>
  </si>
  <si>
    <t>וילאר אינטרנשיונל בע"מ</t>
  </si>
  <si>
    <t>וילאר</t>
  </si>
  <si>
    <t>IL0004160169</t>
  </si>
  <si>
    <t>תעשיות מספנות ישראל בעמ</t>
  </si>
  <si>
    <t>מספנות ישראל</t>
  </si>
  <si>
    <t>IL0011685331</t>
  </si>
  <si>
    <t>קבוצת אקרשטיין בע"מ</t>
  </si>
  <si>
    <t>קבוצת אקרשטיין</t>
  </si>
  <si>
    <t>IL0011762056</t>
  </si>
  <si>
    <t>0.519%</t>
  </si>
  <si>
    <t>0.259%</t>
  </si>
  <si>
    <t>מלם - תים בע"מ</t>
  </si>
  <si>
    <t>תים</t>
  </si>
  <si>
    <t>IL0001560189</t>
  </si>
  <si>
    <t>טלסיס בע"מ</t>
  </si>
  <si>
    <t>טלסיס</t>
  </si>
  <si>
    <t>IL0003540197</t>
  </si>
  <si>
    <t>טלסיס חסום</t>
  </si>
  <si>
    <t>אאורה חסום 06/25</t>
  </si>
  <si>
    <t>אקרו חסום</t>
  </si>
  <si>
    <t>IL0011849028</t>
  </si>
  <si>
    <t>0.277%</t>
  </si>
  <si>
    <t>אלקטרה צריכה חסום</t>
  </si>
  <si>
    <t>IL0050101299</t>
  </si>
  <si>
    <t>פריורטק</t>
  </si>
  <si>
    <t>IL0003280133</t>
  </si>
  <si>
    <t>נאייקס בעמ דואלי</t>
  </si>
  <si>
    <t>נאייקס דואלי</t>
  </si>
  <si>
    <t>IL0011751166</t>
  </si>
  <si>
    <t>אינרום חסום</t>
  </si>
  <si>
    <t>שיכון ובינוי</t>
  </si>
  <si>
    <t>IL0010819428</t>
  </si>
  <si>
    <t>שיכון ובינוי חסום</t>
  </si>
  <si>
    <t>אל על נתיבי אויר לישראל בע"מ</t>
  </si>
  <si>
    <t>אל על</t>
  </si>
  <si>
    <t>IL0010878242</t>
  </si>
  <si>
    <t>אשטרום קבוצה</t>
  </si>
  <si>
    <t>IL0011323156</t>
  </si>
  <si>
    <t>אלקטריאון וירלס בע"מ</t>
  </si>
  <si>
    <t>אלקטריאון</t>
  </si>
  <si>
    <t>IL0003680191</t>
  </si>
  <si>
    <t>קלינטק</t>
  </si>
  <si>
    <t>אלקטריאון חסום</t>
  </si>
  <si>
    <t>0.202%</t>
  </si>
  <si>
    <t>אינרום חסום עד מכירה</t>
  </si>
  <si>
    <t>טיב טעם הולדינגס 1 בע"מ</t>
  </si>
  <si>
    <t>טיב טעם</t>
  </si>
  <si>
    <t>IL0001030100</t>
  </si>
  <si>
    <t>אספן גרופ בע"מ</t>
  </si>
  <si>
    <t>אספן גרופ</t>
  </si>
  <si>
    <t>IL0003130155</t>
  </si>
  <si>
    <t>0.599%</t>
  </si>
  <si>
    <t>גיידליין גרופ טכנולוגיות מידע בע"מ</t>
  </si>
  <si>
    <t>גיידליין</t>
  </si>
  <si>
    <t>IL0002710155</t>
  </si>
  <si>
    <t>0.762%</t>
  </si>
  <si>
    <t>מנועי בית שמש אחזקות (1997) בע"מ</t>
  </si>
  <si>
    <t>מנועי בית שמש</t>
  </si>
  <si>
    <t>IL0010815616</t>
  </si>
  <si>
    <t>א.מ.ת. מיחשוב בע"מ</t>
  </si>
  <si>
    <t>אמת</t>
  </si>
  <si>
    <t>IL0003820102</t>
  </si>
  <si>
    <t>איילון</t>
  </si>
  <si>
    <t>IL0002090152</t>
  </si>
  <si>
    <t>גן שמואל מזון בע"מ</t>
  </si>
  <si>
    <t>גן שמואל</t>
  </si>
  <si>
    <t>IL0005320101</t>
  </si>
  <si>
    <t>עלבד משואות יצחק בע"מ</t>
  </si>
  <si>
    <t>על בד</t>
  </si>
  <si>
    <t>IL0006250125</t>
  </si>
  <si>
    <t>עץ, נייר ודפוס</t>
  </si>
  <si>
    <t>אוריין ש.מ. בע"מ</t>
  </si>
  <si>
    <t>אוריין</t>
  </si>
  <si>
    <t>IL0011035065</t>
  </si>
  <si>
    <t>0.496%</t>
  </si>
  <si>
    <t>קרדן נדלן</t>
  </si>
  <si>
    <t>IL0011184475</t>
  </si>
  <si>
    <t>0.930%</t>
  </si>
  <si>
    <t>קרדן אן וי</t>
  </si>
  <si>
    <t>NL0000113652</t>
  </si>
  <si>
    <t>ארי נדלן</t>
  </si>
  <si>
    <t>IL0003660136</t>
  </si>
  <si>
    <t>מהדרין</t>
  </si>
  <si>
    <t>IL0006860147</t>
  </si>
  <si>
    <t>פיסיבי טכנלוגיות</t>
  </si>
  <si>
    <t>פיסיבי טכנולוגיות</t>
  </si>
  <si>
    <t>IL0010916851</t>
  </si>
  <si>
    <t>צ.מ.ח המרמן בעמ</t>
  </si>
  <si>
    <t>צמח המרמן</t>
  </si>
  <si>
    <t>IL0011040586</t>
  </si>
  <si>
    <t>קבוצת גולף א.ק. בע"מ</t>
  </si>
  <si>
    <t>גולף</t>
  </si>
  <si>
    <t>IL0010961485</t>
  </si>
  <si>
    <t>0.745%</t>
  </si>
  <si>
    <t>אוברסיז קומרס בע"מ</t>
  </si>
  <si>
    <t>אוברסיז</t>
  </si>
  <si>
    <t>IL0011396178</t>
  </si>
  <si>
    <t>כרמל קורפ בעמ</t>
  </si>
  <si>
    <t>כרמל קורפ</t>
  </si>
  <si>
    <t>IL0011476855</t>
  </si>
  <si>
    <t>ריט אזורים</t>
  </si>
  <si>
    <t>IL0011627754</t>
  </si>
  <si>
    <t>0.847%</t>
  </si>
  <si>
    <t>מבטח שמיר אחזקות בע"מ</t>
  </si>
  <si>
    <t>מבטח שמיר</t>
  </si>
  <si>
    <t>IL0001270193</t>
  </si>
  <si>
    <t>0.941%</t>
  </si>
  <si>
    <t>דור אלון אנרגיה בישראל (1988) בע"מ</t>
  </si>
  <si>
    <t>דור אלון</t>
  </si>
  <si>
    <t>IL0010932023</t>
  </si>
  <si>
    <t>הייקון מערכות בע"מ</t>
  </si>
  <si>
    <t>הייקון מערכות</t>
  </si>
  <si>
    <t>IL0011699456</t>
  </si>
  <si>
    <t>רובוטיקה ותלת מימד</t>
  </si>
  <si>
    <t>מניף</t>
  </si>
  <si>
    <t>IL0011708935</t>
  </si>
  <si>
    <t>גמלא הראל נדל"ן למגורים בע"מ</t>
  </si>
  <si>
    <t>גמלא הראל</t>
  </si>
  <si>
    <t>IL0011758682</t>
  </si>
  <si>
    <t>קיסטון אינפרא בע"מ</t>
  </si>
  <si>
    <t>קיסטון ריט</t>
  </si>
  <si>
    <t>IL0011759342</t>
  </si>
  <si>
    <t>0.467%</t>
  </si>
  <si>
    <t>אי.טי.ג'י.איי גרופ בע"מ</t>
  </si>
  <si>
    <t>אי.טי.ג'.איי</t>
  </si>
  <si>
    <t>IL0011761140</t>
  </si>
  <si>
    <t>אריקה בי-קיור לייזר בע"מ</t>
  </si>
  <si>
    <t>אריקה כרמל</t>
  </si>
  <si>
    <t>IL0011789125</t>
  </si>
  <si>
    <t>מכשור רפואי</t>
  </si>
  <si>
    <t>ויקטורי רשת סופרמרקטים בע"מ</t>
  </si>
  <si>
    <t>ויקטורי</t>
  </si>
  <si>
    <t>IL0011237778</t>
  </si>
  <si>
    <t>אדגר</t>
  </si>
  <si>
    <t>IL0018200837</t>
  </si>
  <si>
    <t>0.698%</t>
  </si>
  <si>
    <t>0.165%</t>
  </si>
  <si>
    <t>גב ים</t>
  </si>
  <si>
    <t>IL0007590198</t>
  </si>
  <si>
    <t>0.480%</t>
  </si>
  <si>
    <t>1.027%</t>
  </si>
  <si>
    <t>בית בכפר בעמ</t>
  </si>
  <si>
    <t>בית בכפר</t>
  </si>
  <si>
    <t>IL0011836561</t>
  </si>
  <si>
    <t>0.385%</t>
  </si>
  <si>
    <t>אלומיי דואלי</t>
  </si>
  <si>
    <t>IL0010826357</t>
  </si>
  <si>
    <t>ישראייר גרופ בע"מ</t>
  </si>
  <si>
    <t>ישראייר גרופ</t>
  </si>
  <si>
    <t>IL0011871949</t>
  </si>
  <si>
    <t>זפירוס ווינג אנרגיס בעמ</t>
  </si>
  <si>
    <t>זפירוס</t>
  </si>
  <si>
    <t>IL0011946956</t>
  </si>
  <si>
    <t>ישראייר גרופ חסום</t>
  </si>
  <si>
    <t>ארגו פרופרטיז אן.וי.</t>
  </si>
  <si>
    <t>ארגו פרופרטיז</t>
  </si>
  <si>
    <t>NL0015000D84</t>
  </si>
  <si>
    <t>0.991%</t>
  </si>
  <si>
    <t>0.191%</t>
  </si>
  <si>
    <t>חג'ג' נדלן</t>
  </si>
  <si>
    <t>IL0008230133</t>
  </si>
  <si>
    <t>נטו מלינדה סחר בע"מ</t>
  </si>
  <si>
    <t>נטו מלינדה</t>
  </si>
  <si>
    <t>IL0011050973</t>
  </si>
  <si>
    <t>NOVOLOG (PHARM UP 1966) LTD</t>
  </si>
  <si>
    <t>נובולוג</t>
  </si>
  <si>
    <t>IL0011401515</t>
  </si>
  <si>
    <t>ג'נריישן קפיטל</t>
  </si>
  <si>
    <t>IL0011569261</t>
  </si>
  <si>
    <t>דיפלומט אחזקות בע"מ</t>
  </si>
  <si>
    <t>דיפלומט</t>
  </si>
  <si>
    <t>IL0011734915</t>
  </si>
  <si>
    <t>0.461%</t>
  </si>
  <si>
    <t>אבגול תעשיות 1953 בע"מ</t>
  </si>
  <si>
    <t>אבגול</t>
  </si>
  <si>
    <t>IL0011009573</t>
  </si>
  <si>
    <t>מיטב טרייד השקעות בעמ</t>
  </si>
  <si>
    <t>מיטב טרייד</t>
  </si>
  <si>
    <t>IL0012031816</t>
  </si>
  <si>
    <t>ישרס אחזקות בעמ</t>
  </si>
  <si>
    <t>ישרס אחזקות</t>
  </si>
  <si>
    <t>IL0012029778</t>
  </si>
  <si>
    <t>0.865%</t>
  </si>
  <si>
    <t>0.594%</t>
  </si>
  <si>
    <t>רוטשטיין חסום</t>
  </si>
  <si>
    <t>IL0005390153</t>
  </si>
  <si>
    <t>חג'ג' נדלן חסום</t>
  </si>
  <si>
    <t>0.306%</t>
  </si>
  <si>
    <t>גילת רשתות לווין בע"מ (דואלי)</t>
  </si>
  <si>
    <t>גילת לווינים בע"מ</t>
  </si>
  <si>
    <t>IL0010825102</t>
  </si>
  <si>
    <t>ציוד תקשורת</t>
  </si>
  <si>
    <t>ארד בע"מ</t>
  </si>
  <si>
    <t>ארד</t>
  </si>
  <si>
    <t>IL0010916513</t>
  </si>
  <si>
    <t>0.571%</t>
  </si>
  <si>
    <t>פז בית זיקוק</t>
  </si>
  <si>
    <t>IL0011989105</t>
  </si>
  <si>
    <t>ערד השקעות ופתוח תעשיה בע"מ</t>
  </si>
  <si>
    <t>ערד</t>
  </si>
  <si>
    <t>IL0007310183</t>
  </si>
  <si>
    <t>0.901%</t>
  </si>
  <si>
    <t>CyberArk Software Ltd</t>
  </si>
  <si>
    <t>CYBR US Equity</t>
  </si>
  <si>
    <t>IL0011334468</t>
  </si>
  <si>
    <t>NASDAQ</t>
  </si>
  <si>
    <t>solaredge technologies inc</t>
  </si>
  <si>
    <t>SEDG US Equity</t>
  </si>
  <si>
    <t>US83417M1045</t>
  </si>
  <si>
    <t>Semiconductors &amp; Semiconductor Equipment</t>
  </si>
  <si>
    <t>ארקו קורפ (דואלי)</t>
  </si>
  <si>
    <t>ARKO US Equity</t>
  </si>
  <si>
    <t>US0412421085</t>
  </si>
  <si>
    <t>Varonis Systems Inc</t>
  </si>
  <si>
    <t>VRNS US Equity</t>
  </si>
  <si>
    <t>US9222801022</t>
  </si>
  <si>
    <t>Monday.com Ltd</t>
  </si>
  <si>
    <t>MNDY US Equity</t>
  </si>
  <si>
    <t>IL0011762130</t>
  </si>
  <si>
    <t>גייפרוג בע"מ</t>
  </si>
  <si>
    <t>FROG US Equity</t>
  </si>
  <si>
    <t>IL0011684185</t>
  </si>
  <si>
    <t>Outbrain Inc</t>
  </si>
  <si>
    <t>OB US Equity</t>
  </si>
  <si>
    <t>US69002R1032</t>
  </si>
  <si>
    <t>Media</t>
  </si>
  <si>
    <t>A2Z Smart technologies corp</t>
  </si>
  <si>
    <t>AZ US Equity</t>
  </si>
  <si>
    <t>CA0022051027</t>
  </si>
  <si>
    <t>Aerospace &amp; Defense</t>
  </si>
  <si>
    <t>DarioHealth Corp</t>
  </si>
  <si>
    <t>DRIO US Equity</t>
  </si>
  <si>
    <t>US23725P2092</t>
  </si>
  <si>
    <t>Health Care Technology</t>
  </si>
  <si>
    <t>Oddity Tech Ltd</t>
  </si>
  <si>
    <t>ODD US Equity</t>
  </si>
  <si>
    <t>IL0011974909</t>
  </si>
  <si>
    <t>Valens - Magma</t>
  </si>
  <si>
    <t>VLN US Equity</t>
  </si>
  <si>
    <t>IL0011796880</t>
  </si>
  <si>
    <t>NYSE</t>
  </si>
  <si>
    <t>Cellebrite DI Ltd</t>
  </si>
  <si>
    <t>CLBT US Equity</t>
  </si>
  <si>
    <t>IL0011794802</t>
  </si>
  <si>
    <t>0.445%</t>
  </si>
  <si>
    <t>NICE US Equity</t>
  </si>
  <si>
    <t>US6536561086</t>
  </si>
  <si>
    <t>0.816%</t>
  </si>
  <si>
    <t>TEVA US Equity</t>
  </si>
  <si>
    <t>US8816242098</t>
  </si>
  <si>
    <t>1.155%</t>
  </si>
  <si>
    <t>NVMI US Equity</t>
  </si>
  <si>
    <t>1.558%</t>
  </si>
  <si>
    <t>MGIC US Equity</t>
  </si>
  <si>
    <t>אלוט  בע"מ (דואלי)</t>
  </si>
  <si>
    <t>ALLT US Equity</t>
  </si>
  <si>
    <t>IL0010996549</t>
  </si>
  <si>
    <t>ICL US Equity</t>
  </si>
  <si>
    <t>TSEM US Equity</t>
  </si>
  <si>
    <t>0.665%</t>
  </si>
  <si>
    <t>ESLT US Equity</t>
  </si>
  <si>
    <t>GILT US Equity</t>
  </si>
  <si>
    <t>Communications Equipment</t>
  </si>
  <si>
    <t>0.150%</t>
  </si>
  <si>
    <t>SPNS US Equity</t>
  </si>
  <si>
    <t>ELLO US Equity</t>
  </si>
  <si>
    <t>0.481%</t>
  </si>
  <si>
    <t>CAMT US Equity</t>
  </si>
  <si>
    <t>ENLT US Equity</t>
  </si>
  <si>
    <t>NYAX US Equity</t>
  </si>
  <si>
    <t>Taboola.com Ltd</t>
  </si>
  <si>
    <t>Tabola PIPE</t>
  </si>
  <si>
    <t>IL0011754137</t>
  </si>
  <si>
    <t>SPAC</t>
  </si>
  <si>
    <t>Total Capital Sa</t>
  </si>
  <si>
    <t>529900S21EQ1BO4ESM68</t>
  </si>
  <si>
    <t>TTE FP Equity</t>
  </si>
  <si>
    <t>FR0000120271</t>
  </si>
  <si>
    <t>EURONEXT</t>
  </si>
  <si>
    <t>0.336%</t>
  </si>
  <si>
    <t>ASML HOLDING NV</t>
  </si>
  <si>
    <t>724500Y6DUVHQD6OXN27</t>
  </si>
  <si>
    <t>ASML NA Equity</t>
  </si>
  <si>
    <t>NL0010273215</t>
  </si>
  <si>
    <t>TRITAX EUROBOX PLC</t>
  </si>
  <si>
    <t>213800HK59N7H979QU33</t>
  </si>
  <si>
    <t>BOXE LN Equity</t>
  </si>
  <si>
    <t>GB00BG382L74</t>
  </si>
  <si>
    <t>LSE</t>
  </si>
  <si>
    <t>BP</t>
  </si>
  <si>
    <t>213800LH1BZH3DI6G760</t>
  </si>
  <si>
    <t>BP/ LN Equity</t>
  </si>
  <si>
    <t>GB0007980591</t>
  </si>
  <si>
    <t>GLOBAL INTERCONNECTION GROUP</t>
  </si>
  <si>
    <t>254900CUE0P9KFF6VY49</t>
  </si>
  <si>
    <t>CABLE NA Equity</t>
  </si>
  <si>
    <t>GG00BMB5XZ39</t>
  </si>
  <si>
    <t>Electrical Equipment</t>
  </si>
  <si>
    <t>Airport Facilities Co Ltd</t>
  </si>
  <si>
    <t>3538003U8FJWNCO7VZ82</t>
  </si>
  <si>
    <t>8864 JP Equity</t>
  </si>
  <si>
    <t>JP3266050008</t>
  </si>
  <si>
    <t>TSE</t>
  </si>
  <si>
    <t>teno. Holdings Co Ltd</t>
  </si>
  <si>
    <t>J82989104</t>
  </si>
  <si>
    <t>7037 JP Equity</t>
  </si>
  <si>
    <t>JP3545820007</t>
  </si>
  <si>
    <t>Diversified Consumer Services</t>
  </si>
  <si>
    <t>Tokyu Fudosan Holdings Corp</t>
  </si>
  <si>
    <t>3538005PGNIBTZYXAE45</t>
  </si>
  <si>
    <t>3289 JP Equity</t>
  </si>
  <si>
    <t>JP3569200003</t>
  </si>
  <si>
    <t>Treasure Factory Co Ltd</t>
  </si>
  <si>
    <t>J9298A109</t>
  </si>
  <si>
    <t>3093 JP Equity</t>
  </si>
  <si>
    <t>JP3637270004</t>
  </si>
  <si>
    <t>Broadline Retail</t>
  </si>
  <si>
    <t>North Pacific Bank Ltd</t>
  </si>
  <si>
    <t>549300A1ZLTL4KX3DZ92</t>
  </si>
  <si>
    <t>8524 JP Equity</t>
  </si>
  <si>
    <t>JP3843400007</t>
  </si>
  <si>
    <t>Taiwan Condctor</t>
  </si>
  <si>
    <t>549300KB6NK5SBD14S87</t>
  </si>
  <si>
    <t>TSM US Equity</t>
  </si>
  <si>
    <t>US8740391003</t>
  </si>
  <si>
    <t>טאיוואן</t>
  </si>
  <si>
    <t>NOVO NORDISK A/S-B</t>
  </si>
  <si>
    <t>549300DAQ1CVT6CXN342</t>
  </si>
  <si>
    <t>NOVOB DC Equity</t>
  </si>
  <si>
    <t>DK0062498333</t>
  </si>
  <si>
    <t>DKK</t>
  </si>
  <si>
    <t>0.353%</t>
  </si>
  <si>
    <t>ALPHABET INC</t>
  </si>
  <si>
    <t>5493006MHB84DD0ZWV18</t>
  </si>
  <si>
    <t>GOOGL US Equity</t>
  </si>
  <si>
    <t>US02079K3059</t>
  </si>
  <si>
    <t>1.925%</t>
  </si>
  <si>
    <t>0.633%</t>
  </si>
  <si>
    <t>Pfizer</t>
  </si>
  <si>
    <t>765LHXWGK1KXCLTFYQ30</t>
  </si>
  <si>
    <t>PFE US Equity</t>
  </si>
  <si>
    <t>US7170811035</t>
  </si>
  <si>
    <t>Micron Technology</t>
  </si>
  <si>
    <t>B3DXGBC8GAIYWI2Z0172</t>
  </si>
  <si>
    <t>MU US Equity</t>
  </si>
  <si>
    <t>US5951121038</t>
  </si>
  <si>
    <t>Apple Inc</t>
  </si>
  <si>
    <t>HWUPKR0MPOU8FGXBT394</t>
  </si>
  <si>
    <t>AAPL US Equity</t>
  </si>
  <si>
    <t>US0378331005</t>
  </si>
  <si>
    <t>Technology Hardware, Storage &amp; Peripherals</t>
  </si>
  <si>
    <t>1.448%</t>
  </si>
  <si>
    <t>Walt Disney</t>
  </si>
  <si>
    <t>549300GZKULIZ0WOW665</t>
  </si>
  <si>
    <t>DIS US Equity</t>
  </si>
  <si>
    <t>US2546871060</t>
  </si>
  <si>
    <t>0.778%</t>
  </si>
  <si>
    <t>Visa Inc</t>
  </si>
  <si>
    <t>549300JZ4OKEHW3DPJ59</t>
  </si>
  <si>
    <t>V US Equity</t>
  </si>
  <si>
    <t>US92826C8394</t>
  </si>
  <si>
    <t>Mastercard</t>
  </si>
  <si>
    <t>AR5L2ODV9HN37376R084</t>
  </si>
  <si>
    <t>MA US Equity</t>
  </si>
  <si>
    <t>US57636Q1040</t>
  </si>
  <si>
    <t>0.546%</t>
  </si>
  <si>
    <t>META PLATFORMS INC</t>
  </si>
  <si>
    <t>BQ4BKCS1HXDV9HN80Z93</t>
  </si>
  <si>
    <t>META US Equity</t>
  </si>
  <si>
    <t>US30303M1027</t>
  </si>
  <si>
    <t>Aercape Holdings</t>
  </si>
  <si>
    <t>549300SZYINBBLJQU475</t>
  </si>
  <si>
    <t>AER US Equity</t>
  </si>
  <si>
    <t>NL0000687663</t>
  </si>
  <si>
    <t>Trading Companies &amp; Distributors</t>
  </si>
  <si>
    <t>Microsoft</t>
  </si>
  <si>
    <t>INR2EJN1ERAN0W5ZP974</t>
  </si>
  <si>
    <t>MSFT US Equity</t>
  </si>
  <si>
    <t>US5949181045</t>
  </si>
  <si>
    <t>2.032%</t>
  </si>
  <si>
    <t>NVIDIA Corp</t>
  </si>
  <si>
    <t>549300S4KLFTLO7GSQ80</t>
  </si>
  <si>
    <t>NVDA US Equity</t>
  </si>
  <si>
    <t>US67066G1040</t>
  </si>
  <si>
    <t>1.720%</t>
  </si>
  <si>
    <t>0.566%</t>
  </si>
  <si>
    <t>Adobe Inc</t>
  </si>
  <si>
    <t>FU4LY2G4933NH2E1CP29</t>
  </si>
  <si>
    <t>ADBE US Equity</t>
  </si>
  <si>
    <t>US00724F1012</t>
  </si>
  <si>
    <t>Freeport Mcmoran Copper</t>
  </si>
  <si>
    <t>549300IRDTHJQ1PVET45</t>
  </si>
  <si>
    <t>FCX US Equity</t>
  </si>
  <si>
    <t>US35671D8570</t>
  </si>
  <si>
    <t>AMAZON</t>
  </si>
  <si>
    <t>ZXTILKJKG63JELOEG630</t>
  </si>
  <si>
    <t>AMZN US Equity</t>
  </si>
  <si>
    <t>US0231351067</t>
  </si>
  <si>
    <t>2.124%</t>
  </si>
  <si>
    <t>0.699%</t>
  </si>
  <si>
    <t>TARGET CORP</t>
  </si>
  <si>
    <t>8WDDFXB5T1Z6J0XC1L66</t>
  </si>
  <si>
    <t>TGT US Equity</t>
  </si>
  <si>
    <t>US87612E1064</t>
  </si>
  <si>
    <t>0.318%</t>
  </si>
  <si>
    <t>CIENA CORP</t>
  </si>
  <si>
    <t>W0CZ7N0GH8UIGXDM1H41</t>
  </si>
  <si>
    <t>CIEN US Equity</t>
  </si>
  <si>
    <t>US1717793095</t>
  </si>
  <si>
    <t>American Tower Corp</t>
  </si>
  <si>
    <t>5493006ORUSIL88JOE18</t>
  </si>
  <si>
    <t>AMT US Equity</t>
  </si>
  <si>
    <t>US03027X1000</t>
  </si>
  <si>
    <t>0.572%</t>
  </si>
  <si>
    <t>REE Automotive Ltd</t>
  </si>
  <si>
    <t>REE US Equity</t>
  </si>
  <si>
    <t>IL0011786154</t>
  </si>
  <si>
    <t>Automobile Components</t>
  </si>
  <si>
    <t>ADVANCED MICRO DEVICES</t>
  </si>
  <si>
    <t>R2I72C950HOYXII45366</t>
  </si>
  <si>
    <t>AMD US Equity</t>
  </si>
  <si>
    <t>US0079031078</t>
  </si>
  <si>
    <t>0.707%</t>
  </si>
  <si>
    <t>0.233%</t>
  </si>
  <si>
    <t>PAGAYA TECHNOLOGIES LTD -A</t>
  </si>
  <si>
    <t>PGY US Equity</t>
  </si>
  <si>
    <t>IL0011858912</t>
  </si>
  <si>
    <t>HIPPO HOLDINGS INC</t>
  </si>
  <si>
    <t>HIPO US Equity</t>
  </si>
  <si>
    <t>US4335392027</t>
  </si>
  <si>
    <t>ELI LILLY &amp; CO</t>
  </si>
  <si>
    <t>FRDRIPF3EKNDJ2CQJL29</t>
  </si>
  <si>
    <t>LLY US Equity</t>
  </si>
  <si>
    <t>US5324571083</t>
  </si>
  <si>
    <t>0.172%</t>
  </si>
  <si>
    <t>AeroVironment</t>
  </si>
  <si>
    <t>529900PGHVI29YLZ6221</t>
  </si>
  <si>
    <t>AVAV US Equity</t>
  </si>
  <si>
    <t>US0080731088</t>
  </si>
  <si>
    <t>QORVO INC</t>
  </si>
  <si>
    <t>254900YAUJV2EUEVBR11</t>
  </si>
  <si>
    <t>QRVO US Equity</t>
  </si>
  <si>
    <t>US74736K1016</t>
  </si>
  <si>
    <t>AROUNDTOWN</t>
  </si>
  <si>
    <t>529900H4DWG3KWMBMQ39</t>
  </si>
  <si>
    <t>AT1 GY Equity</t>
  </si>
  <si>
    <t>LU1673108939</t>
  </si>
  <si>
    <t>PPHE Hotel Group Ltd</t>
  </si>
  <si>
    <t>2138003H1BZGR6KM5823</t>
  </si>
  <si>
    <t>PPH LN Equity</t>
  </si>
  <si>
    <t>GG00B1Z5FH87</t>
  </si>
  <si>
    <t>Hotels, Restaurants &amp; Leisure</t>
  </si>
  <si>
    <t>0.493%</t>
  </si>
  <si>
    <t>0.404%</t>
  </si>
  <si>
    <t>ORA US Equity</t>
  </si>
  <si>
    <t>1.089%</t>
  </si>
  <si>
    <t>ENOG LN Equity</t>
  </si>
  <si>
    <t>0.935%</t>
  </si>
  <si>
    <t>0.307%</t>
  </si>
  <si>
    <t>Nutrien Ltd</t>
  </si>
  <si>
    <t>5493002QQ7GD21OWF963</t>
  </si>
  <si>
    <t>NTR US Equity</t>
  </si>
  <si>
    <t>CA67077M1086</t>
  </si>
  <si>
    <t>KLA-Tencor Corp</t>
  </si>
  <si>
    <t>549300H0BF5JCG96TJ81</t>
  </si>
  <si>
    <t>KLAC US Equity</t>
  </si>
  <si>
    <t>US4824801009</t>
  </si>
  <si>
    <t>0.305%</t>
  </si>
  <si>
    <t>CF INDUSTRIES HOLDINGS INC</t>
  </si>
  <si>
    <t>529900CG8YAQFZ2JMV97</t>
  </si>
  <si>
    <t>CF US Equity</t>
  </si>
  <si>
    <t>US1252691001</t>
  </si>
  <si>
    <t>Marvell Technology Inc</t>
  </si>
  <si>
    <t>8DF36O58U3QIHUCGZB18</t>
  </si>
  <si>
    <t>MRVL US Equity</t>
  </si>
  <si>
    <t>US5738741041</t>
  </si>
  <si>
    <t>SentinelOne Inc</t>
  </si>
  <si>
    <t>213800R54EFFINMY1P02</t>
  </si>
  <si>
    <t>S US Equity</t>
  </si>
  <si>
    <t>US81730H1095</t>
  </si>
  <si>
    <t>סיווג הקרן</t>
  </si>
  <si>
    <t>מיטב קרנות נאמנות בעמ</t>
  </si>
  <si>
    <t>תכלית קרן סל תא 125</t>
  </si>
  <si>
    <t>IL0011437188</t>
  </si>
  <si>
    <t>עוקב אחר מדדי מניות בישראל</t>
  </si>
  <si>
    <t>125 מניות בארץ - מניות כללי-ת"א</t>
  </si>
  <si>
    <t>0.483%</t>
  </si>
  <si>
    <t>0.811%</t>
  </si>
  <si>
    <t>תכלית קרן סל תא 90</t>
  </si>
  <si>
    <t>IL0011437832</t>
  </si>
  <si>
    <t>90 מניות בארץ - מניות כללי-ת"א</t>
  </si>
  <si>
    <t>תכלית קרן סל תא צמיחה</t>
  </si>
  <si>
    <t>IL0011445751</t>
  </si>
  <si>
    <t>מניות בארץ - מניות כללי-ת"א צמיחה</t>
  </si>
  <si>
    <t>5.160%</t>
  </si>
  <si>
    <t>תכלית קרן סל SME 60</t>
  </si>
  <si>
    <t>IL0011450447</t>
  </si>
  <si>
    <t>SME60 מניות בארץ - מניות כללי-ת"א</t>
  </si>
  <si>
    <t>2.429%</t>
  </si>
  <si>
    <t>קסם קרנות נאמנות בע"מ</t>
  </si>
  <si>
    <t>קסם קרן סל תא 90</t>
  </si>
  <si>
    <t>IL0011463317</t>
  </si>
  <si>
    <t>1.739%</t>
  </si>
  <si>
    <t>1.664%</t>
  </si>
  <si>
    <t>0.373%</t>
  </si>
  <si>
    <t>קסם קרן סל תא 125</t>
  </si>
  <si>
    <t>IL0011463564</t>
  </si>
  <si>
    <t>קסם קרן סל SME 60</t>
  </si>
  <si>
    <t>IL0011465395</t>
  </si>
  <si>
    <t>2.068%</t>
  </si>
  <si>
    <t>קסם קרן סל תא פיננסים</t>
  </si>
  <si>
    <t>IL0011465544</t>
  </si>
  <si>
    <t>מניות בארץ - מניות לפי ענפים-ת"א פיננסים</t>
  </si>
  <si>
    <t>1.954%</t>
  </si>
  <si>
    <t>פסגות קרנות מדדים בע"מ</t>
  </si>
  <si>
    <t>פסגות קרן סל תא בנקים</t>
  </si>
  <si>
    <t>IL0011487746</t>
  </si>
  <si>
    <t>מניות בארץ - מניות לפי ענפים-ת"א בנקים</t>
  </si>
  <si>
    <t>2.695%</t>
  </si>
  <si>
    <t>0.604%</t>
  </si>
  <si>
    <t>הראל קרנות נאמנות בע"מ</t>
  </si>
  <si>
    <t>הראל קרן סל תא 125</t>
  </si>
  <si>
    <t>IL0011488991</t>
  </si>
  <si>
    <t>1.607%</t>
  </si>
  <si>
    <t>הראל קרן סל תא 90</t>
  </si>
  <si>
    <t>IL0011489312</t>
  </si>
  <si>
    <t>הראל קרן סל SME 60</t>
  </si>
  <si>
    <t>IL0011489569</t>
  </si>
  <si>
    <t>הראל קרן סל תא פיננסים</t>
  </si>
  <si>
    <t>IL0011489809</t>
  </si>
  <si>
    <t>2.174%</t>
  </si>
  <si>
    <t>מגדל קרנות נאמנות בעמ</t>
  </si>
  <si>
    <t>MTF סל (A4) תל אביב 125 מגדל</t>
  </si>
  <si>
    <t>IL0011502833</t>
  </si>
  <si>
    <t>0.491%</t>
  </si>
  <si>
    <t>מגדל קרן סל תא 90</t>
  </si>
  <si>
    <t>IL0011502593</t>
  </si>
  <si>
    <t>1.772%</t>
  </si>
  <si>
    <t>1.151%</t>
  </si>
  <si>
    <t>מור ניהול קרנות נאמנות (2013) בע"מ</t>
  </si>
  <si>
    <t>מור סל אינדקס בנקים משקל שווה</t>
  </si>
  <si>
    <t>IL0011877649</t>
  </si>
  <si>
    <t>קסם קרן סל תלבונד 20</t>
  </si>
  <si>
    <t>IL0011459604</t>
  </si>
  <si>
    <t>עוקב אחר מדדים אחרים בישראל</t>
  </si>
  <si>
    <t>20 אג"ח בארץ - חברות והמרה-תל בונד צמוד מדד-תל בונד</t>
  </si>
  <si>
    <t>פסגות קרן סל תלבונד צמודות</t>
  </si>
  <si>
    <t>IL0011480485</t>
  </si>
  <si>
    <t>אג"ח בארץ - חברות והמרה-תל בונד צמוד מדד-תל בונד צמודות</t>
  </si>
  <si>
    <t>קסם ETF תל בונד צמודות-בנקים</t>
  </si>
  <si>
    <t>IL0011462814</t>
  </si>
  <si>
    <t>אג"ח בארץ - חברות והמרה-תל בונד צמוד מדד-תל בונד צמודות- בנקים</t>
  </si>
  <si>
    <t>מגדל קרן סל תל בונד תשואות</t>
  </si>
  <si>
    <t>IL0011501199</t>
  </si>
  <si>
    <t>אג"ח בארץ - חברות והמרה-תל בונד צמוד מדד-תל בונד- תשואות</t>
  </si>
  <si>
    <t>קסם קרן סל תלבונד שקלי</t>
  </si>
  <si>
    <t>IL0011464141</t>
  </si>
  <si>
    <t>אג"ח בארץ - חברות והמרה-תל בונד שקלי-תל בונד- שקלי</t>
  </si>
  <si>
    <t>קסם ETF תל בונד תשואות שקל</t>
  </si>
  <si>
    <t>IL0011708364</t>
  </si>
  <si>
    <t>אג"ח בארץ - חברות והמרה-תל בונד שקלי-תל בונד- תשואות שקל</t>
  </si>
  <si>
    <t>הראל סל תל בונד גלובל</t>
  </si>
  <si>
    <t>IL0011507709</t>
  </si>
  <si>
    <t>אג"ח בארץ - חברות והמרה-תל בונד שקלי-תל בונד שקלי- אחר</t>
  </si>
  <si>
    <t>1.653%</t>
  </si>
  <si>
    <t>MTF סל תלבונד-גלובל</t>
  </si>
  <si>
    <t>IL0011501355</t>
  </si>
  <si>
    <t>0.351%</t>
  </si>
  <si>
    <t>State Street Bank and Trust Company</t>
  </si>
  <si>
    <t>549300NZAMSJ8FXPQQ63</t>
  </si>
  <si>
    <t>SPY US Equity</t>
  </si>
  <si>
    <t>US78462F1030</t>
  </si>
  <si>
    <t>עוקב אחר מדדי מניות בחו"ל</t>
  </si>
  <si>
    <t>S&amp;P 500 - מניות בחו"ל - מניות גיאוגרפי - חשופת מט"ח-ארה"ב</t>
  </si>
  <si>
    <t>9.968%</t>
  </si>
  <si>
    <t>2.234%</t>
  </si>
  <si>
    <t>Invesco</t>
  </si>
  <si>
    <t>635400KZRKKKNVCJXD85</t>
  </si>
  <si>
    <t>SPXS LN Equity</t>
  </si>
  <si>
    <t>IE00B3YCGJ38</t>
  </si>
  <si>
    <t>0.644%</t>
  </si>
  <si>
    <t>Vanguard ETF/USA</t>
  </si>
  <si>
    <t>5493002789CX3L0CJP65</t>
  </si>
  <si>
    <t>VOO US Equity</t>
  </si>
  <si>
    <t>US9229083632</t>
  </si>
  <si>
    <t>6.548%</t>
  </si>
  <si>
    <t>1.467%</t>
  </si>
  <si>
    <t>iShares ETFs/USA</t>
  </si>
  <si>
    <t>549300O80OAR5VTWR172</t>
  </si>
  <si>
    <t>IWM US Equity</t>
  </si>
  <si>
    <t>US4642876555</t>
  </si>
  <si>
    <t>RUSSELL 2000 - מניות בחו"ל - מניות גיאוגרפי - חשופת מט"ח-ארה"ב</t>
  </si>
  <si>
    <t>0.814%</t>
  </si>
  <si>
    <t>AMUNDI</t>
  </si>
  <si>
    <t>549300JWBW5ZYYLO6033</t>
  </si>
  <si>
    <t>LSPU LN Equity</t>
  </si>
  <si>
    <t>LU0496786657</t>
  </si>
  <si>
    <t>1.058%</t>
  </si>
  <si>
    <t>969500M16QGQY5B5T207</t>
  </si>
  <si>
    <t>ESD FP Equity</t>
  </si>
  <si>
    <t>FR0011550177</t>
  </si>
  <si>
    <t>4.076%</t>
  </si>
  <si>
    <t>0.913%</t>
  </si>
  <si>
    <t>iShares ETFs/Ireland</t>
  </si>
  <si>
    <t>549300QKN7I8BYECLG85</t>
  </si>
  <si>
    <t>I500 NA Equity</t>
  </si>
  <si>
    <t>IE00BMTX1Y45</t>
  </si>
  <si>
    <t>4.473%</t>
  </si>
  <si>
    <t>1.002%</t>
  </si>
  <si>
    <t>Xtrackers</t>
  </si>
  <si>
    <t>54930044TWZ26JPZ4913</t>
  </si>
  <si>
    <t>XSXD LN Equity</t>
  </si>
  <si>
    <t>LU2009147757</t>
  </si>
  <si>
    <t>0.267%</t>
  </si>
  <si>
    <t>4.768%</t>
  </si>
  <si>
    <t>1.069%</t>
  </si>
  <si>
    <t>5493002PH3Z252VH0Z10</t>
  </si>
  <si>
    <t>IEUX NA Equity</t>
  </si>
  <si>
    <t>IE00B14X4N27</t>
  </si>
  <si>
    <t>אירופה</t>
  </si>
  <si>
    <t>מניות בחו"ל - מניות גיאוגרפי - חשופת מט"ח-אירופה - מדד אחר</t>
  </si>
  <si>
    <t>0.792%</t>
  </si>
  <si>
    <t>1.712%</t>
  </si>
  <si>
    <t>Nomura Holdings</t>
  </si>
  <si>
    <t>353800U3TPEO41XXQE39</t>
  </si>
  <si>
    <t>1306 JP Equity</t>
  </si>
  <si>
    <t>JP3027630007</t>
  </si>
  <si>
    <t>מניות בחו"ל - מניות גיאוגרפי - מנוטרלת מט"ח-אסיה - מדד אחר</t>
  </si>
  <si>
    <t>1.097%</t>
  </si>
  <si>
    <t>5493001YVWPO25CNKN94</t>
  </si>
  <si>
    <t>FXI US Equity</t>
  </si>
  <si>
    <t>US4642871846</t>
  </si>
  <si>
    <t>סין</t>
  </si>
  <si>
    <t>FTSE China 50 - מניות בחו"ל - מניות גיאוגרפי - חשופת מט"ח-אסיה סין</t>
  </si>
  <si>
    <t>2.921%</t>
  </si>
  <si>
    <t>0.655%</t>
  </si>
  <si>
    <t>635400TBVC4RHQO4KZ59</t>
  </si>
  <si>
    <t>MXFS LN Equity</t>
  </si>
  <si>
    <t>IE00B3DWVS88</t>
  </si>
  <si>
    <t>Emerging Markets - Asia</t>
  </si>
  <si>
    <t>MSCI EMERGING MARKETS - מניות בחו"ל - מניות גיאוגרפי - חשופת מט"ח-שווקים מתעוררים כללי</t>
  </si>
  <si>
    <t>0.895%</t>
  </si>
  <si>
    <t>0.721%</t>
  </si>
  <si>
    <t>Wisdomtree investments Inc</t>
  </si>
  <si>
    <t>54930026N5YOB6AW2260</t>
  </si>
  <si>
    <t>EPI US Equity</t>
  </si>
  <si>
    <t>US97717W4226</t>
  </si>
  <si>
    <t>הודו</t>
  </si>
  <si>
    <t>CNX NIFTY - מניות בחו"ל - מניות גיאוגרפי - חשופת מט"ח-אסיה הודו</t>
  </si>
  <si>
    <t>549300T3CSCFW1IFJC98</t>
  </si>
  <si>
    <t>XSOE US Equity</t>
  </si>
  <si>
    <t>US97717X5784</t>
  </si>
  <si>
    <t>5493002C2LG0TVRY4T35</t>
  </si>
  <si>
    <t>XMME LN Equity</t>
  </si>
  <si>
    <t>IE00BTJRMP35</t>
  </si>
  <si>
    <t>0.185%</t>
  </si>
  <si>
    <t>2.008%</t>
  </si>
  <si>
    <t>iShares ETFs/Germany</t>
  </si>
  <si>
    <t>549300FJMHPYN6U09212</t>
  </si>
  <si>
    <t>4BRZ GY Equity</t>
  </si>
  <si>
    <t>DE000A0Q4R85</t>
  </si>
  <si>
    <t>IBOVESPA - מניות בחו"ל - מניות גיאוגרפי - חשופת מט"ח-שווקים מתעוררים ברזיל</t>
  </si>
  <si>
    <t>1.265%</t>
  </si>
  <si>
    <t>213800EH8RDDKCSGK398</t>
  </si>
  <si>
    <t>LEMA LN Equity</t>
  </si>
  <si>
    <t>LU2573967036</t>
  </si>
  <si>
    <t>0.837%</t>
  </si>
  <si>
    <t>6.002%</t>
  </si>
  <si>
    <t>1.345%</t>
  </si>
  <si>
    <t>Pimco</t>
  </si>
  <si>
    <t>CYWJQZDFGS1KXP8WB714</t>
  </si>
  <si>
    <t>STHY LN Equity</t>
  </si>
  <si>
    <t>IE00B7N3YW49</t>
  </si>
  <si>
    <t>עוקב אחר מדדים אחרים בחו"ל</t>
  </si>
  <si>
    <t>אג"ח בחו"ל - אג"ח נקובת מט"ח</t>
  </si>
  <si>
    <t>SSGA SPDR ETFS Europe</t>
  </si>
  <si>
    <t>549300TT5VW373IGI142</t>
  </si>
  <si>
    <t>SJNK LN Equity</t>
  </si>
  <si>
    <t>IE00B99FL386</t>
  </si>
  <si>
    <t>אג"ח בחו"ל - אג"ח חשופת מט"ח</t>
  </si>
  <si>
    <t>549300Y4ZFSCU6XVGF08</t>
  </si>
  <si>
    <t>EMCA LN Equity</t>
  </si>
  <si>
    <t>IE00BFM6TD65</t>
  </si>
  <si>
    <t>0.874%</t>
  </si>
  <si>
    <t>VanEck Vectors</t>
  </si>
  <si>
    <t>549300MJTG2N9QRH7I02</t>
  </si>
  <si>
    <t>SMH US Equity</t>
  </si>
  <si>
    <t>US92189F6768</t>
  </si>
  <si>
    <t>Technology מניות בחו"ל - מניות לפי ענפים בחו"ל - חשופת מט"ח-ארה"ב- מניות</t>
  </si>
  <si>
    <t>549300CD2I087Y919K79</t>
  </si>
  <si>
    <t>XLY US Equity</t>
  </si>
  <si>
    <t>US81369Y4070</t>
  </si>
  <si>
    <t>מניות בחו"ל - מניות לפי ענפים בחו"ל - חשופת מט"ח-ענפים אחרים</t>
  </si>
  <si>
    <t>1.399%</t>
  </si>
  <si>
    <t>5493008LMBT3IECLIE27</t>
  </si>
  <si>
    <t>XME US Equity</t>
  </si>
  <si>
    <t>US78464A7550</t>
  </si>
  <si>
    <t>מניות בחו"ל - מניות לפי ענפים בחו"ל</t>
  </si>
  <si>
    <t>1.398%</t>
  </si>
  <si>
    <t>54930064FLK0RD4TRU75</t>
  </si>
  <si>
    <t>XLE US Equity</t>
  </si>
  <si>
    <t>US81369Y5069</t>
  </si>
  <si>
    <t>1.643%</t>
  </si>
  <si>
    <t>0.368%</t>
  </si>
  <si>
    <t>549300EJNY3KKJHPOY44</t>
  </si>
  <si>
    <t>XLV US Equity</t>
  </si>
  <si>
    <t>US81369Y2090</t>
  </si>
  <si>
    <t>Health Care מניות בחו"ל - מניות לפי ענפים בחו"ל - חשופת מט"ח-ארה"ב- מניות</t>
  </si>
  <si>
    <t>549300Z52QUV3UXHLA68</t>
  </si>
  <si>
    <t>XLP US Equity</t>
  </si>
  <si>
    <t>US81369Y3080</t>
  </si>
  <si>
    <t>0.544%</t>
  </si>
  <si>
    <t>549300Y12KQ6ZG08NY28</t>
  </si>
  <si>
    <t>XLF US Equity</t>
  </si>
  <si>
    <t>US81369Y6059</t>
  </si>
  <si>
    <t>Financial מניות בחו"ל - מניות לפי ענפים בחו"ל - חשופת מט"ח-ארה"ב- מניות</t>
  </si>
  <si>
    <t>3.603%</t>
  </si>
  <si>
    <t>0.807%</t>
  </si>
  <si>
    <t>549300ERQDM80PRYUH21</t>
  </si>
  <si>
    <t>XLU US Equity</t>
  </si>
  <si>
    <t>US81369Y8865</t>
  </si>
  <si>
    <t>1.092%</t>
  </si>
  <si>
    <t>549300Y3ODFMPD5XXL58</t>
  </si>
  <si>
    <t>XBI US Equity</t>
  </si>
  <si>
    <t>US78464A8707</t>
  </si>
  <si>
    <t>1.379%</t>
  </si>
  <si>
    <t>0.309%</t>
  </si>
  <si>
    <t>Global X Managemenrt</t>
  </si>
  <si>
    <t>549300L5RUQZ388WGS57</t>
  </si>
  <si>
    <t>COPX US Equity</t>
  </si>
  <si>
    <t>US37954Y8306</t>
  </si>
  <si>
    <t>549300Q2OQ2U87KJR762</t>
  </si>
  <si>
    <t>TAN US Equity</t>
  </si>
  <si>
    <t>US46138G7060</t>
  </si>
  <si>
    <t>0.487%</t>
  </si>
  <si>
    <t>0.942%</t>
  </si>
  <si>
    <t>0.227%</t>
  </si>
  <si>
    <t>549300VY6FEJBCIMET58</t>
  </si>
  <si>
    <t>QQQ US Equity</t>
  </si>
  <si>
    <t>US46090E1038</t>
  </si>
  <si>
    <t>NASDAQ 100 - מניות בחו"ל - מניות גיאוגרפי - חשופת מט"ח-ארה"ב</t>
  </si>
  <si>
    <t>635400KFAN415FMIGG54</t>
  </si>
  <si>
    <t>XLVS LN Equity</t>
  </si>
  <si>
    <t>IE00B3WMTH43</t>
  </si>
  <si>
    <t>Fidelity Investments</t>
  </si>
  <si>
    <t>549300Y1NOU164X4H550</t>
  </si>
  <si>
    <t>FHLC US Equity</t>
  </si>
  <si>
    <t>US3160926008</t>
  </si>
  <si>
    <t>5493006QRDPX6RZ3LB17</t>
  </si>
  <si>
    <t>KBWB US Equity</t>
  </si>
  <si>
    <t>US46138E6288</t>
  </si>
  <si>
    <t>549300PNOE8XF3W40W61</t>
  </si>
  <si>
    <t>IUES LN Equity</t>
  </si>
  <si>
    <t>IE00B42NKQ00</t>
  </si>
  <si>
    <t>0.293%</t>
  </si>
  <si>
    <t>549300TKJ3EA6QHM7D23</t>
  </si>
  <si>
    <t>QQQM US Equity</t>
  </si>
  <si>
    <t>US46138G6492</t>
  </si>
  <si>
    <t>12.806%</t>
  </si>
  <si>
    <t>5493002PIW2QX6FNXI81</t>
  </si>
  <si>
    <t>IUHC LN Equity</t>
  </si>
  <si>
    <t>IE00B43HR379</t>
  </si>
  <si>
    <t>549300YVZ2R8N1KQH698</t>
  </si>
  <si>
    <t>XPH US Equity</t>
  </si>
  <si>
    <t>US78464A7220</t>
  </si>
  <si>
    <t>0.354%</t>
  </si>
  <si>
    <t>549300M0AUGU3NFNF319</t>
  </si>
  <si>
    <t>SXLE LN  Equity</t>
  </si>
  <si>
    <t>IE00BWBXM492</t>
  </si>
  <si>
    <t>0.522%</t>
  </si>
  <si>
    <t>0.791%</t>
  </si>
  <si>
    <t>Tidal ETF Trust</t>
  </si>
  <si>
    <t>5493000CFVOK1CEHGY65</t>
  </si>
  <si>
    <t>REAI US Equity</t>
  </si>
  <si>
    <t>US8863643974</t>
  </si>
  <si>
    <t>549300P5QELW9NWLDY61</t>
  </si>
  <si>
    <t>PAVE US Equity</t>
  </si>
  <si>
    <t>US37954Y6730</t>
  </si>
  <si>
    <t>CBOE</t>
  </si>
  <si>
    <t>2.572%</t>
  </si>
  <si>
    <t>Sprott Global Resource Investm</t>
  </si>
  <si>
    <t>254900PKBWWLG0BN6V46</t>
  </si>
  <si>
    <t>URNM US Equity</t>
  </si>
  <si>
    <t>US85208P3038</t>
  </si>
  <si>
    <t>0.586%</t>
  </si>
  <si>
    <t>213800MPG89TQUBL5C29</t>
  </si>
  <si>
    <t>HLT FP Equity</t>
  </si>
  <si>
    <t>LU1834986900</t>
  </si>
  <si>
    <t>0.652%</t>
  </si>
  <si>
    <t>549300XR8J1YR1L99580</t>
  </si>
  <si>
    <t>STN FP Equity</t>
  </si>
  <si>
    <t>IE00BKWQ0F09</t>
  </si>
  <si>
    <t>0.473%</t>
  </si>
  <si>
    <t>0.823%</t>
  </si>
  <si>
    <t>353800A9AYNTIQFRDM29</t>
  </si>
  <si>
    <t>1615JP Equity</t>
  </si>
  <si>
    <t>JP3040170007</t>
  </si>
  <si>
    <t>0.624%</t>
  </si>
  <si>
    <t>Krane Funds Advisors LLC</t>
  </si>
  <si>
    <t>549300URDNVSGEWBN526</t>
  </si>
  <si>
    <t>KWEB US Equity</t>
  </si>
  <si>
    <t>US5007673065</t>
  </si>
  <si>
    <t>0.252%</t>
  </si>
  <si>
    <t>2.951%</t>
  </si>
  <si>
    <t>0.661%</t>
  </si>
  <si>
    <t xml:space="preserve">שם נייר ערך </t>
  </si>
  <si>
    <t>Nomura Asset Management UK Ltd</t>
  </si>
  <si>
    <t>549300B3CEAHYG7K8164</t>
  </si>
  <si>
    <t>NUSHYIU ID Equity</t>
  </si>
  <si>
    <t>IE00B3RW8498</t>
  </si>
  <si>
    <t>אג"ח קונצרני</t>
  </si>
  <si>
    <t>Bond/Fixed Income Funds</t>
  </si>
  <si>
    <t>0.304%</t>
  </si>
  <si>
    <t>7.455%</t>
  </si>
  <si>
    <t>UBAM</t>
  </si>
  <si>
    <t>222100EBRBRHM6KWLU25</t>
  </si>
  <si>
    <t>UGSEICU LX Equity</t>
  </si>
  <si>
    <t>LU2051741416</t>
  </si>
  <si>
    <t>0.629%</t>
  </si>
  <si>
    <t>4.067%</t>
  </si>
  <si>
    <t>Schroder Investment Management</t>
  </si>
  <si>
    <t>FDQ3U0BX0ZTSLH0GBR19</t>
  </si>
  <si>
    <t>SEHYIZE LX Equity</t>
  </si>
  <si>
    <t>LU1496798478</t>
  </si>
  <si>
    <t>2.523%</t>
  </si>
  <si>
    <t>549300HQ8IBAX0TXDL49</t>
  </si>
  <si>
    <t>IUSSENG LX Equity</t>
  </si>
  <si>
    <t>LU0564079282</t>
  </si>
  <si>
    <t>3.915%</t>
  </si>
  <si>
    <t>Credit Suisse</t>
  </si>
  <si>
    <t>54930077MN2BBHNFZQ03</t>
  </si>
  <si>
    <t>CSNGSMU LX Equity</t>
  </si>
  <si>
    <t>LU0635707705</t>
  </si>
  <si>
    <t>0.324%</t>
  </si>
  <si>
    <t>5.998%</t>
  </si>
  <si>
    <t>CIFC Asset Management</t>
  </si>
  <si>
    <t>549300NEMRCSGL23FU27</t>
  </si>
  <si>
    <t>CIFCLF5 KY Equity</t>
  </si>
  <si>
    <t>KYG2139S1194</t>
  </si>
  <si>
    <t>3.790%</t>
  </si>
  <si>
    <t>Neuberger</t>
  </si>
  <si>
    <t>54930003X66WAS12MV11</t>
  </si>
  <si>
    <t>NBCLOU4 ID Equity</t>
  </si>
  <si>
    <t>IE000VVY08O6</t>
  </si>
  <si>
    <t>0.457%</t>
  </si>
  <si>
    <t>1.951%</t>
  </si>
  <si>
    <t>ICG EUROPN SENIOR LOAN-AEURA</t>
  </si>
  <si>
    <t>549300OGASR5WRKJ8R68</t>
  </si>
  <si>
    <t>ICESAEA ID Equity</t>
  </si>
  <si>
    <t>IE00BYXGJT42</t>
  </si>
  <si>
    <t>אירלנד</t>
  </si>
  <si>
    <t>3.828%</t>
  </si>
  <si>
    <t>51AMXMBYJTZWXA4L4L83</t>
  </si>
  <si>
    <t>PIMEMBI ID Equity</t>
  </si>
  <si>
    <t>IE0030759645</t>
  </si>
  <si>
    <t>4.489%</t>
  </si>
  <si>
    <t>MONEDA</t>
  </si>
  <si>
    <t>549300H8QJOIP08BIM28</t>
  </si>
  <si>
    <t>MOCCIIU LX Equity</t>
  </si>
  <si>
    <t>LU2240476817</t>
  </si>
  <si>
    <t>0.978%</t>
  </si>
  <si>
    <t>1.589%</t>
  </si>
  <si>
    <t>Marketfield Gerge Town SPC</t>
  </si>
  <si>
    <t>549300TUMDQAY0LJ6X75</t>
  </si>
  <si>
    <t>MFLDOFF KY Equity</t>
  </si>
  <si>
    <t>KYG582251891</t>
  </si>
  <si>
    <t>Equity Funds</t>
  </si>
  <si>
    <t>2.553%</t>
  </si>
  <si>
    <t>KBI Global Energy Transition Fund</t>
  </si>
  <si>
    <t>635400UCQYVGO94KDT51</t>
  </si>
  <si>
    <t>KBKESAU ID Equity</t>
  </si>
  <si>
    <t>IE00BNGJJ156</t>
  </si>
  <si>
    <t>2.039%</t>
  </si>
  <si>
    <t>TRIGON</t>
  </si>
  <si>
    <t>529900TCN22XTOQUBM95</t>
  </si>
  <si>
    <t>TRICLAE LX Equity</t>
  </si>
  <si>
    <t>LU1687402393</t>
  </si>
  <si>
    <t>Emerging Markets - Euope, Middle East &amp; Africa</t>
  </si>
  <si>
    <t>1.218%</t>
  </si>
  <si>
    <t>BlackRock Asset Management Ireland Ltd</t>
  </si>
  <si>
    <t>549300KVUUD24TDB4E13</t>
  </si>
  <si>
    <t>BRXUDEA ID Equity</t>
  </si>
  <si>
    <t>IE00BD0NCR01</t>
  </si>
  <si>
    <t>1.208%</t>
  </si>
  <si>
    <t>23.724%</t>
  </si>
  <si>
    <t>1.464%</t>
  </si>
  <si>
    <t>Artemis</t>
  </si>
  <si>
    <t>QXLNS35572JXFT415E26</t>
  </si>
  <si>
    <t>ARUKGIA LN Equity</t>
  </si>
  <si>
    <t>GB00B2PLJG05</t>
  </si>
  <si>
    <t>2.842%</t>
  </si>
  <si>
    <t>Tokio Marine Asset Management</t>
  </si>
  <si>
    <t>5299009QN2NZ191KLS29</t>
  </si>
  <si>
    <t>TOKMJPG ID Equity</t>
  </si>
  <si>
    <t>IE00B4100S42</t>
  </si>
  <si>
    <t>1.014%</t>
  </si>
  <si>
    <t>0.969%</t>
  </si>
  <si>
    <t>Sparx</t>
  </si>
  <si>
    <t>635400BTSWMY84SXPB33</t>
  </si>
  <si>
    <t>SPAJJIC ID Equity</t>
  </si>
  <si>
    <t>IE00BF29SZ08</t>
  </si>
  <si>
    <t>0.341%</t>
  </si>
  <si>
    <t>2.444%</t>
  </si>
  <si>
    <t>529900SQFJZNLOBO8Z15</t>
  </si>
  <si>
    <t>AMEFI8C LX Equity</t>
  </si>
  <si>
    <t>LU0906530919</t>
  </si>
  <si>
    <t>2.614%</t>
  </si>
  <si>
    <t>ASHOKA INDIA OPPORT FD-D USD</t>
  </si>
  <si>
    <t>213800M3HXZ3RG189568</t>
  </si>
  <si>
    <t>AIOFDUS ID Equity</t>
  </si>
  <si>
    <t>IE00BH3N4915</t>
  </si>
  <si>
    <t>1.541%</t>
  </si>
  <si>
    <t>JO Hambro Capital Management</t>
  </si>
  <si>
    <t>549300Z6XIGO3AQS2G83</t>
  </si>
  <si>
    <t>JHGEMUI ID Equity</t>
  </si>
  <si>
    <t>IE00B4M6CN00</t>
  </si>
  <si>
    <t>0.600%</t>
  </si>
  <si>
    <t>1.093%</t>
  </si>
  <si>
    <t>Investec Global Strategy</t>
  </si>
  <si>
    <t>213800E93ELJ4W3LRN82</t>
  </si>
  <si>
    <t>INGDRIA LX Equity</t>
  </si>
  <si>
    <t>LU0345781172</t>
  </si>
  <si>
    <t>גלובלי</t>
  </si>
  <si>
    <t>1.176%</t>
  </si>
  <si>
    <t>BlueBox Global Technology Fund</t>
  </si>
  <si>
    <t>549300Q3ZDD326K9N105</t>
  </si>
  <si>
    <t>BLBGTII LX Equity</t>
  </si>
  <si>
    <t>LU1793346666</t>
  </si>
  <si>
    <t>THREADNEEDLE</t>
  </si>
  <si>
    <t>549300L2D2ETS27INO14</t>
  </si>
  <si>
    <t>TNGTDIU LX Equity</t>
  </si>
  <si>
    <t>LU0444972805</t>
  </si>
  <si>
    <t>0.160%</t>
  </si>
  <si>
    <t>1.078%</t>
  </si>
  <si>
    <t>JP Morgan Liquidity Dollar</t>
  </si>
  <si>
    <t>X9X9USD02A31</t>
  </si>
  <si>
    <t>Currency Funds</t>
  </si>
  <si>
    <t>2.809%</t>
  </si>
  <si>
    <t>5493002R50XIFVT6GZ76</t>
  </si>
  <si>
    <t>קרן כספית בחול דולר בוני</t>
  </si>
  <si>
    <t>X9X9USD02H26</t>
  </si>
  <si>
    <t>5.618%</t>
  </si>
  <si>
    <t>HSBC</t>
  </si>
  <si>
    <t>2138003LGUAH7HJRAX59</t>
  </si>
  <si>
    <t>HSBC USD LIQUIDITY CLS F</t>
  </si>
  <si>
    <t>X9X9USD057B8</t>
  </si>
  <si>
    <t>4.214%</t>
  </si>
  <si>
    <t>State Street</t>
  </si>
  <si>
    <t>549300RXPU93JTVN0I93</t>
  </si>
  <si>
    <t>State Street USD LIQ LVNAV</t>
  </si>
  <si>
    <t>X9X9USD02K21</t>
  </si>
  <si>
    <t>1.405%</t>
  </si>
  <si>
    <t>549300NHQGC72RX55X16</t>
  </si>
  <si>
    <t>Goldman Sachs Liquidity Euro</t>
  </si>
  <si>
    <t>IE00B96CNN65</t>
  </si>
  <si>
    <t>4.025%</t>
  </si>
  <si>
    <t>JP Morgan Liquidity GBP</t>
  </si>
  <si>
    <t>X9X9GBP00L41</t>
  </si>
  <si>
    <t>נכס בסיס (כתב אופציה)</t>
  </si>
  <si>
    <t>תאריך פקיעה</t>
  </si>
  <si>
    <t>שער מימוש</t>
  </si>
  <si>
    <t>יחס המרה</t>
  </si>
  <si>
    <t>בית בכפר אופציה 1</t>
  </si>
  <si>
    <t>IL0011836645</t>
  </si>
  <si>
    <t>פטרוכימים אפ 1</t>
  </si>
  <si>
    <t>IL0011903056</t>
  </si>
  <si>
    <t>IL0007560159</t>
  </si>
  <si>
    <t>פטרוכימים אפ 2</t>
  </si>
  <si>
    <t>IL0011903130</t>
  </si>
  <si>
    <t>זפירוס אופ 1</t>
  </si>
  <si>
    <t>IL0011947038</t>
  </si>
  <si>
    <t>6.953%</t>
  </si>
  <si>
    <t>ריט אזורים אופ 1</t>
  </si>
  <si>
    <t>IL0012010117</t>
  </si>
  <si>
    <t>מיטב טרייד אפ 1</t>
  </si>
  <si>
    <t>IL0012031998</t>
  </si>
  <si>
    <t>3.550%</t>
  </si>
  <si>
    <t>קיסטון אינ אופ 2</t>
  </si>
  <si>
    <t>IL0012039918</t>
  </si>
  <si>
    <t>2.398%</t>
  </si>
  <si>
    <t>אל על אפ 2</t>
  </si>
  <si>
    <t>IL0011726838</t>
  </si>
  <si>
    <t>48.038%</t>
  </si>
  <si>
    <t>נאוויטס פטרו אפ 5</t>
  </si>
  <si>
    <t>IL0012048745</t>
  </si>
  <si>
    <t>4.451%</t>
  </si>
  <si>
    <t>אל על אפ 3</t>
  </si>
  <si>
    <t>IL0012054677</t>
  </si>
  <si>
    <t>27.623%</t>
  </si>
  <si>
    <t>רותם שני אופ 2</t>
  </si>
  <si>
    <t>IL0012093030</t>
  </si>
  <si>
    <t>IL0011715294</t>
  </si>
  <si>
    <t>3.643%</t>
  </si>
  <si>
    <t>BLUERIVER ACQUISITION CORP</t>
  </si>
  <si>
    <t>G1261Q115</t>
  </si>
  <si>
    <t>BLUAW US Equity</t>
  </si>
  <si>
    <t>KYG1261Q1156</t>
  </si>
  <si>
    <t>KYG1261Q1073</t>
  </si>
  <si>
    <t>TBLAW US Equity</t>
  </si>
  <si>
    <t>IL0011754210</t>
  </si>
  <si>
    <t>I2PO SA</t>
  </si>
  <si>
    <t>969500LM904RGABQUN96</t>
  </si>
  <si>
    <t>DEEZW FP Equity</t>
  </si>
  <si>
    <t>FR0014004JF6</t>
  </si>
  <si>
    <t>FR0014004J15</t>
  </si>
  <si>
    <t>INNOVID CORP</t>
  </si>
  <si>
    <t>CTV/WS US Equity</t>
  </si>
  <si>
    <t>US4576791168</t>
  </si>
  <si>
    <t>US4576791085</t>
  </si>
  <si>
    <t>ALPHA TAU MEDICAL LTD</t>
  </si>
  <si>
    <t>M0740A116</t>
  </si>
  <si>
    <t>DRTSW US Equity</t>
  </si>
  <si>
    <t>IL0011839466</t>
  </si>
  <si>
    <t>IL0011839383</t>
  </si>
  <si>
    <t>TERRAN ORBITAL CORP</t>
  </si>
  <si>
    <t>88105P111</t>
  </si>
  <si>
    <t>LLAPW US Equity</t>
  </si>
  <si>
    <t>US88105P1113</t>
  </si>
  <si>
    <t>US88105P1030</t>
  </si>
  <si>
    <t>AIRSHIP AI HOLDINGS INC</t>
  </si>
  <si>
    <t>AISPW US Equity</t>
  </si>
  <si>
    <t>US0089401162</t>
  </si>
  <si>
    <t>US0089401089</t>
  </si>
  <si>
    <t>0.783%</t>
  </si>
  <si>
    <t>נכס בסיס</t>
  </si>
  <si>
    <t>בורסה תל אביב</t>
  </si>
  <si>
    <t>TA35 C 2020 OCT</t>
  </si>
  <si>
    <t>מדד</t>
  </si>
  <si>
    <t>מניות לרבות מדדי מניות</t>
  </si>
  <si>
    <t>-12.448%</t>
  </si>
  <si>
    <t>-0.023%</t>
  </si>
  <si>
    <t>TA35 P 2020 OCT</t>
  </si>
  <si>
    <t>1.026%</t>
  </si>
  <si>
    <t>bC 4000 NOV</t>
  </si>
  <si>
    <t>72.658%</t>
  </si>
  <si>
    <t>bP 4000 NOV</t>
  </si>
  <si>
    <t>-7.186%</t>
  </si>
  <si>
    <t>-0.013%</t>
  </si>
  <si>
    <t>NYSEAmerican</t>
  </si>
  <si>
    <t>549300HIIRNTNKXV3M12</t>
  </si>
  <si>
    <t>TEVA US 12/20/24 C19 Equity</t>
  </si>
  <si>
    <t>מניה</t>
  </si>
  <si>
    <t>-2.160%</t>
  </si>
  <si>
    <t>CHICAGO</t>
  </si>
  <si>
    <t>529900RLNSGA90UPEH54</t>
  </si>
  <si>
    <t>RUN US 01/17/25 C20 Equity</t>
  </si>
  <si>
    <t>-1.995%</t>
  </si>
  <si>
    <t>NSDQOMX PHLX</t>
  </si>
  <si>
    <t>549300L8X1Q78ERXFD06</t>
  </si>
  <si>
    <t>KWEB US 12/20/24 C28 Equity</t>
  </si>
  <si>
    <t>63.823%</t>
  </si>
  <si>
    <t>KWEB US 12/20/24 C32 Equity</t>
  </si>
  <si>
    <t>-37.151%</t>
  </si>
  <si>
    <t>-0.068%</t>
  </si>
  <si>
    <t>KWEB US 12/20/24 P25 Equity</t>
  </si>
  <si>
    <t>-1.334%</t>
  </si>
  <si>
    <t>Cboe Options Exchange</t>
  </si>
  <si>
    <t>SPX US 11/15/24 P4900 Index</t>
  </si>
  <si>
    <t>-2.817%</t>
  </si>
  <si>
    <t>SPX US 11/15/24 P5200 Index</t>
  </si>
  <si>
    <t>-5.874%</t>
  </si>
  <si>
    <t>SPX US 11/15/24 P5600 Index</t>
  </si>
  <si>
    <t>33.458%</t>
  </si>
  <si>
    <t>Osaka Exchange</t>
  </si>
  <si>
    <t>3538001249AILNPRUX57</t>
  </si>
  <si>
    <t>09/2024 JPM NKZ4 Index משתנה</t>
  </si>
  <si>
    <t>93.417%</t>
  </si>
  <si>
    <t>09/2024 JPM NKZ4 Index התחייבות</t>
  </si>
  <si>
    <t>-88.629%</t>
  </si>
  <si>
    <t>-0.353%</t>
  </si>
  <si>
    <t>09/2024 JPM TPZ4 Index משתנה</t>
  </si>
  <si>
    <t>225.741%</t>
  </si>
  <si>
    <t>0.899%</t>
  </si>
  <si>
    <t>09/2024 JPM TPZ4 Index התחייבות</t>
  </si>
  <si>
    <t>-218.837%</t>
  </si>
  <si>
    <t>-0.871%</t>
  </si>
  <si>
    <t>Chicago Mercantile Exchange</t>
  </si>
  <si>
    <t>LCZ7XYGSLJUHFXXNXD88</t>
  </si>
  <si>
    <t>12/2024 JPM ESZ4 Index משתנה</t>
  </si>
  <si>
    <t>CME</t>
  </si>
  <si>
    <t>2345.469%</t>
  </si>
  <si>
    <t>9.339%</t>
  </si>
  <si>
    <t>12/2024 JPM ESZ4 Index התחייבות</t>
  </si>
  <si>
    <t>-2274.430%</t>
  </si>
  <si>
    <t>-9.056%</t>
  </si>
  <si>
    <t>Eurex</t>
  </si>
  <si>
    <t>3157006N403B4B9JLJ02</t>
  </si>
  <si>
    <t>12/2024 JPM VGZ4 Index משתנה</t>
  </si>
  <si>
    <t>DE000C6XKBY2</t>
  </si>
  <si>
    <t>EUREX</t>
  </si>
  <si>
    <t>226.343%</t>
  </si>
  <si>
    <t>12/2024 JPM VGZ4 Index התחייבות</t>
  </si>
  <si>
    <t>-219.441%</t>
  </si>
  <si>
    <t>-0.874%</t>
  </si>
  <si>
    <t>12/2024 JPM NQZ4 Index משתנה</t>
  </si>
  <si>
    <t>421.212%</t>
  </si>
  <si>
    <t>1.677%</t>
  </si>
  <si>
    <t>12/2024 JPM NQZ4 Index התחייבות</t>
  </si>
  <si>
    <t>-410.845%</t>
  </si>
  <si>
    <t>-1.636%</t>
  </si>
  <si>
    <t>969500E0BD5PO8N2HS42</t>
  </si>
  <si>
    <t>SGBENRGY Index</t>
  </si>
  <si>
    <t>XS2059575709</t>
  </si>
  <si>
    <t>קרן מובטחת</t>
  </si>
  <si>
    <t>48.753%</t>
  </si>
  <si>
    <t>SGBCLARI US Equity</t>
  </si>
  <si>
    <t>XS2746158851</t>
  </si>
  <si>
    <t>51.247%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</si>
  <si>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</si>
  <si>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</si>
  <si>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</si>
  <si>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</si>
  <si>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</si>
  <si>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</si>
  <si>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נכס או התחייבות בגין השלמת המדינה לתשואת היעד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</si>
  <si>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</si>
  <si>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</si>
  <si>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</si>
  <si>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</si>
  <si>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</si>
  <si>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מנורה מבטחים אגח ג נשר</t>
  </si>
  <si>
    <t>IL0011319113</t>
  </si>
  <si>
    <t>לא סחיר</t>
  </si>
  <si>
    <t>חברת ציטוט</t>
  </si>
  <si>
    <t>אי-תלות</t>
  </si>
  <si>
    <t>4.318%</t>
  </si>
  <si>
    <t>מתקן התפלת מים באשקלון VID</t>
  </si>
  <si>
    <t>וי.אי.די התפלת מי אשקלון מאוחד 07/06 נשר</t>
  </si>
  <si>
    <t>IL0010979974</t>
  </si>
  <si>
    <t>מקורות אגח 6 רצף מוסדי</t>
  </si>
  <si>
    <t>IL0011009086</t>
  </si>
  <si>
    <t>4.900%</t>
  </si>
  <si>
    <t>22.285%</t>
  </si>
  <si>
    <t>נתיבי גז אגח א רצף מוסדי</t>
  </si>
  <si>
    <t>IL0011030843</t>
  </si>
  <si>
    <t>3.940%</t>
  </si>
  <si>
    <t>מקורות אגח 8 רצף מוסדי</t>
  </si>
  <si>
    <t>IL0011243461</t>
  </si>
  <si>
    <t>22.104%</t>
  </si>
  <si>
    <t>נתיבי גז אגח ג רצף מוסדי</t>
  </si>
  <si>
    <t>IL0011255093</t>
  </si>
  <si>
    <t>4.930%</t>
  </si>
  <si>
    <t>6.331%</t>
  </si>
  <si>
    <t>תשתיות נפט ואנרגיה אגח א רצף מוסדי</t>
  </si>
  <si>
    <t>IL0011680878</t>
  </si>
  <si>
    <t>7.712%</t>
  </si>
  <si>
    <t>רשות שדות התעופה בישראל</t>
  </si>
  <si>
    <t>רשות שדות התעופה אגח א רצף מוסדי</t>
  </si>
  <si>
    <t>IL0011873358</t>
  </si>
  <si>
    <t>1.550%</t>
  </si>
  <si>
    <t>4.095%</t>
  </si>
  <si>
    <t>רשות שדות התעופה אגח ב רצף מוסדי</t>
  </si>
  <si>
    <t>IL0011873432</t>
  </si>
  <si>
    <t>3.758%</t>
  </si>
  <si>
    <t>מימון ישיר נדל"ן ומשכנתאות בע"מ</t>
  </si>
  <si>
    <t>מימון משכנתאות א רצף מוסדי</t>
  </si>
  <si>
    <t>IL0012088188</t>
  </si>
  <si>
    <t>4.350%</t>
  </si>
  <si>
    <t>ביטוח ישיר - השקעות פיננסיות בע"מ</t>
  </si>
  <si>
    <t>ביט ישיר אגח יב רצף מוסדי</t>
  </si>
  <si>
    <t>IL0012102443</t>
  </si>
  <si>
    <t>4.760%</t>
  </si>
  <si>
    <t>2.336%</t>
  </si>
  <si>
    <t>ביטוח ישיר אגח יא רצף מוסדי</t>
  </si>
  <si>
    <t>IL0011388258</t>
  </si>
  <si>
    <t>4.600%</t>
  </si>
  <si>
    <t>3.033%</t>
  </si>
  <si>
    <t>רפאל-רשות לפיתוח אמצעי לחימה בע"מ</t>
  </si>
  <si>
    <t>רפאל אגח ד רצף מוסדי</t>
  </si>
  <si>
    <t>IL0011402844</t>
  </si>
  <si>
    <t>5.590%</t>
  </si>
  <si>
    <t>3.740%</t>
  </si>
  <si>
    <t>רפאל אגח ה רצף מוסדי</t>
  </si>
  <si>
    <t>IL0011402927</t>
  </si>
  <si>
    <t>5.070%</t>
  </si>
  <si>
    <t>מת"ם - מרכז תעשיות מדע חיפה בעמ</t>
  </si>
  <si>
    <t>מתמ אגח א נשר</t>
  </si>
  <si>
    <t>IL0011389991</t>
  </si>
  <si>
    <t>4.372%</t>
  </si>
  <si>
    <t>אורמת אגח 4 רצף מוסדי</t>
  </si>
  <si>
    <t>IL0011672123</t>
  </si>
  <si>
    <t>5.804%</t>
  </si>
  <si>
    <t>עלמדב אינק</t>
  </si>
  <si>
    <t>עלמדב אגח ג רצף מוסדי</t>
  </si>
  <si>
    <t>IL0012118878</t>
  </si>
  <si>
    <t>9.720%</t>
  </si>
  <si>
    <t>9.500%</t>
  </si>
  <si>
    <t>2.709%</t>
  </si>
  <si>
    <t>נתיבים בע"מ SPC</t>
  </si>
  <si>
    <t>נתיבים אגח א רצף מוסדי</t>
  </si>
  <si>
    <t>IL0010902810</t>
  </si>
  <si>
    <t>7.970%</t>
  </si>
  <si>
    <t>שיכון ובינוי נדלן - שיכון עובדים לשעבר</t>
  </si>
  <si>
    <t>שיכון ובינוי נדלן</t>
  </si>
  <si>
    <t>מניות לא סחירות</t>
  </si>
  <si>
    <t>מומחה בלתי תלוי</t>
  </si>
  <si>
    <t>27.026%</t>
  </si>
  <si>
    <t>0.379%</t>
  </si>
  <si>
    <t>Pocketful IL Ltd</t>
  </si>
  <si>
    <t>Pocketful IL</t>
  </si>
  <si>
    <t>3.264%</t>
  </si>
  <si>
    <t>Esh OS LTD</t>
  </si>
  <si>
    <t>Esh Os Ltd</t>
  </si>
  <si>
    <t>1.451%</t>
  </si>
  <si>
    <t>Mayers cars and trucks company limited</t>
  </si>
  <si>
    <t>6.817%</t>
  </si>
  <si>
    <t>Africa Urban Renewal Ltd</t>
  </si>
  <si>
    <t>Africa Urban Renewal</t>
  </si>
  <si>
    <t>18.281%</t>
  </si>
  <si>
    <t>Shamir Energy Group (2023) LTD</t>
  </si>
  <si>
    <t>Shamir Energy Group</t>
  </si>
  <si>
    <t>23.602%</t>
  </si>
  <si>
    <t>0.331%</t>
  </si>
  <si>
    <t>Esh OS Ltd SAFE</t>
  </si>
  <si>
    <t>2.148%</t>
  </si>
  <si>
    <t>Vertical City LTD</t>
  </si>
  <si>
    <t>Vertical City LTD- Equity</t>
  </si>
  <si>
    <t>Vertical City LTD- Debt</t>
  </si>
  <si>
    <t>דיווח מנהל הקרן</t>
  </si>
  <si>
    <t>3.698%</t>
  </si>
  <si>
    <t>Clal OurCrowd Investments L.P</t>
  </si>
  <si>
    <t>Clal OurCrowd Investments L.P OurCrowd|&lt;20|Tailor</t>
  </si>
  <si>
    <t>2.047%</t>
  </si>
  <si>
    <t>Hetz Ventures Investment in Tabnine LP</t>
  </si>
  <si>
    <t>Hetz Ventures Investment in Tabnine LP. (Hetz|49</t>
  </si>
  <si>
    <t>1.339%</t>
  </si>
  <si>
    <t>EQT Infrastructure VI Lazer Logistics</t>
  </si>
  <si>
    <t>9.841%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</si>
  <si>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</si>
  <si>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</si>
  <si>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</si>
  <si>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</si>
  <si>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</si>
  <si>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</si>
  <si>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</si>
  <si>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</si>
  <si>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</si>
  <si>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</si>
  <si>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</si>
  <si>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נוקד אקוויטי השקעות בע"מ</t>
  </si>
  <si>
    <t>NOKLNGA KY Equity</t>
  </si>
  <si>
    <t>XD1235486556</t>
  </si>
  <si>
    <t>קרן גידור (Hedge Fund)</t>
  </si>
  <si>
    <t>Klirmark</t>
  </si>
  <si>
    <t>Klirmark Opportunity Fund IV</t>
  </si>
  <si>
    <t>קרן השקעה אחרת</t>
  </si>
  <si>
    <t>1.733%</t>
  </si>
  <si>
    <t>Shaked Ventures</t>
  </si>
  <si>
    <t>Shaked Partners II</t>
  </si>
  <si>
    <t>1.236%</t>
  </si>
  <si>
    <t>Value Base Fund General Partner Ltd</t>
  </si>
  <si>
    <t>Value Base Fund</t>
  </si>
  <si>
    <t>2.183%</t>
  </si>
  <si>
    <t>3.195%</t>
  </si>
  <si>
    <t>Reality General Partner 5 Ltd</t>
  </si>
  <si>
    <t>Reality Real Estate Investment Fund 5</t>
  </si>
  <si>
    <t>-0.042%</t>
  </si>
  <si>
    <t>GREEN LANTERN MANAGEMENT VI LTD</t>
  </si>
  <si>
    <t>Green Lantern VI</t>
  </si>
  <si>
    <t>0.948%</t>
  </si>
  <si>
    <t>Value Base Invest Management Ltd</t>
  </si>
  <si>
    <t>Value Base Fund Invest 1 L.P Value Base|20-49|Val</t>
  </si>
  <si>
    <t>2.513%</t>
  </si>
  <si>
    <t>0.993%</t>
  </si>
  <si>
    <t>BK FINANCIAL GROUP</t>
  </si>
  <si>
    <t>BKIG8AU KY Equity</t>
  </si>
  <si>
    <t>KYG1222K1242</t>
  </si>
  <si>
    <t>0.712%</t>
  </si>
  <si>
    <t>1.625%</t>
  </si>
  <si>
    <t>KKR &amp; Co Inc</t>
  </si>
  <si>
    <t>KKRGCOF KY Equity</t>
  </si>
  <si>
    <t>XD0445943018</t>
  </si>
  <si>
    <t>5.683%</t>
  </si>
  <si>
    <t>ION Tech Fund Ltd</t>
  </si>
  <si>
    <t>IONTECH KY Equity</t>
  </si>
  <si>
    <t>CC203503253</t>
  </si>
  <si>
    <t>ספרה גלובל הלתקר ניהול שותפות מוגבלת</t>
  </si>
  <si>
    <t>SPHFJ23 KY Equity (class F) Sphera Biotech</t>
  </si>
  <si>
    <t>KYG8347W1318</t>
  </si>
  <si>
    <t>Sphera Tech Fund</t>
  </si>
  <si>
    <t>SPHTECE KY Equity</t>
  </si>
  <si>
    <t>KYG8349M1490</t>
  </si>
  <si>
    <t>איי קיימן</t>
  </si>
  <si>
    <t>1.762%</t>
  </si>
  <si>
    <t>Northwind Group</t>
  </si>
  <si>
    <t>Northwind Healthcare Debt Fund I</t>
  </si>
  <si>
    <t>קרן נדל"ן</t>
  </si>
  <si>
    <t>1.081%</t>
  </si>
  <si>
    <t>3.827%</t>
  </si>
  <si>
    <t>Electra Capital</t>
  </si>
  <si>
    <t>Electra Capital PM II</t>
  </si>
  <si>
    <t>3.349%</t>
  </si>
  <si>
    <t>MetLife Investment Management</t>
  </si>
  <si>
    <t>MetLife Single Family Rental Feeder</t>
  </si>
  <si>
    <t>2.875%</t>
  </si>
  <si>
    <t>1.871%</t>
  </si>
  <si>
    <t>Michelson Multifamily Fund GP II LLC</t>
  </si>
  <si>
    <t>Michelson Multifamily Fund II</t>
  </si>
  <si>
    <t>MIM CLAL GP 2.0 LLC</t>
  </si>
  <si>
    <t>Metlife Clal Real Estate 2.0 LP</t>
  </si>
  <si>
    <t>5.014%</t>
  </si>
  <si>
    <t>LRC-GP RF3 S.a r.l</t>
  </si>
  <si>
    <t>LRC RE-3 S.C.Sp. SICAV-RAIF - UK Resi 2 Sub-Fund</t>
  </si>
  <si>
    <t>0.708%</t>
  </si>
  <si>
    <t>John Hancock Infrastructure Co-Investor Manager LLC</t>
  </si>
  <si>
    <t>MIF II Sequoia Co-Invest Aggregator L.P Manulife</t>
  </si>
  <si>
    <t>3.513%</t>
  </si>
  <si>
    <t>Naftali Capital Member II GP LLC</t>
  </si>
  <si>
    <t>Naftali Shaked Partners II</t>
  </si>
  <si>
    <t>FATTAL PARTNERSHIP III G.P. LTD</t>
  </si>
  <si>
    <t>Fattal Partnership III International</t>
  </si>
  <si>
    <t>Hamilton Lane</t>
  </si>
  <si>
    <t>Clal HL Credit HL Senior Credit Opportunities Fund</t>
  </si>
  <si>
    <t>8.585%</t>
  </si>
  <si>
    <t>5.448%</t>
  </si>
  <si>
    <t>Clal Hamilton Lane Credit Int Scope JV</t>
  </si>
  <si>
    <t>2.331%</t>
  </si>
  <si>
    <t>4.509%</t>
  </si>
  <si>
    <t>Lexington Capital Partners</t>
  </si>
  <si>
    <t>Lexington Capital Partners X</t>
  </si>
  <si>
    <t>1.853%</t>
  </si>
  <si>
    <t>Clal Hamilton Lane Credit International SOVII JV</t>
  </si>
  <si>
    <t>1.343%</t>
  </si>
  <si>
    <t>2.276%</t>
  </si>
  <si>
    <t>Energy Capital Partners</t>
  </si>
  <si>
    <t>Energy Capital Partners V</t>
  </si>
  <si>
    <t>4.675%</t>
  </si>
  <si>
    <t>ECP V Clal Co-Invest</t>
  </si>
  <si>
    <t>11.595%</t>
  </si>
  <si>
    <t>2.273%</t>
  </si>
  <si>
    <t>Kelso &amp; Company</t>
  </si>
  <si>
    <t>Kelso Investment Associates XI L.P</t>
  </si>
  <si>
    <t>2.756%</t>
  </si>
  <si>
    <t>EQT Partners</t>
  </si>
  <si>
    <t>EQT Infrastructure VI No.1 EUR SCSP</t>
  </si>
  <si>
    <t>HarbourVest GP LLC</t>
  </si>
  <si>
    <t>HarbourVest Infrastructure Income Partnership</t>
  </si>
  <si>
    <t>3.991%</t>
  </si>
  <si>
    <t>9.672%</t>
  </si>
  <si>
    <t>Signal Alpha III GP Limited</t>
  </si>
  <si>
    <t>Signal Alpha III Fund</t>
  </si>
  <si>
    <t>3.995%</t>
  </si>
  <si>
    <t>Hamilton Lane Senior Credit Opportunities Fund</t>
  </si>
  <si>
    <t>Clal Hamilton Lane Credit International SOVIII JV</t>
  </si>
  <si>
    <t>6.979%</t>
  </si>
  <si>
    <t>1.293%</t>
  </si>
  <si>
    <t>Dover XI Associates L.P</t>
  </si>
  <si>
    <t>Dover Street XI</t>
  </si>
  <si>
    <t>1.350%</t>
  </si>
  <si>
    <t>ACORE Credit Partners II GP L.P</t>
  </si>
  <si>
    <t>ACORE Credit Partners II</t>
  </si>
  <si>
    <t>0.397%</t>
  </si>
  <si>
    <t>1.233%</t>
  </si>
  <si>
    <t>Clal HL Credit Strategic OpportunitiesOffshoreVIII</t>
  </si>
  <si>
    <t>1.466%</t>
  </si>
  <si>
    <t>Ares CIP Management II L.P.</t>
  </si>
  <si>
    <t>Ares Climate Infrastructure Partners II-A</t>
  </si>
  <si>
    <t>-0.151%</t>
  </si>
  <si>
    <t>Argo Series 4 Partnership GP LLC</t>
  </si>
  <si>
    <t>ACP Series 4 Partnership L.P</t>
  </si>
  <si>
    <t>0.488%</t>
  </si>
  <si>
    <t>Pantheon C Private Credit Secondaries Program GP L.L.C</t>
  </si>
  <si>
    <t>Pantheon C Private Credit Secondaries Program</t>
  </si>
  <si>
    <t>2.873%</t>
  </si>
  <si>
    <t>Hamilton Lane Secondary Fund VI GP LLC</t>
  </si>
  <si>
    <t>Hamilton Lane Secondary Fund VI-B</t>
  </si>
  <si>
    <t>Qumra Capital GP IV L.P</t>
  </si>
  <si>
    <t>Qumra Capital IV</t>
  </si>
  <si>
    <t>1.357%</t>
  </si>
  <si>
    <t>Pantheon Private Debt GP S.a.r.l</t>
  </si>
  <si>
    <t>PPDP PSD III USD Feeder Lux SCSP PSD III</t>
  </si>
  <si>
    <t>Clearlake Capital Partners VIII GP LLC</t>
  </si>
  <si>
    <t>Clearlake Canaf Co-Investment</t>
  </si>
  <si>
    <t>5.384%</t>
  </si>
  <si>
    <t>KPS Investors VI LP</t>
  </si>
  <si>
    <t>KPS Special Situations Fund VI</t>
  </si>
  <si>
    <t>OMERS</t>
  </si>
  <si>
    <t>Fitzgerald Fund US LP (OMERS|20-49|Direct Chassis)</t>
  </si>
  <si>
    <t>2.144%</t>
  </si>
  <si>
    <t>7.098%</t>
  </si>
  <si>
    <t>GIP Polaris Fund GP S.a r.l</t>
  </si>
  <si>
    <t>GIP Polaris Feeder Fund</t>
  </si>
  <si>
    <t>0.729%</t>
  </si>
  <si>
    <t>15.301%</t>
  </si>
  <si>
    <t>אלקטריאון אופציה לא סחירה</t>
  </si>
  <si>
    <t>35.006%</t>
  </si>
  <si>
    <t>שיכון ובינוי אופציה לא סחירה</t>
  </si>
  <si>
    <t>10.351%</t>
  </si>
  <si>
    <t>אאורה אופציה לא סחירה 06/2025</t>
  </si>
  <si>
    <t>2.391%</t>
  </si>
  <si>
    <t>איסתא אופציה לא סחירה</t>
  </si>
  <si>
    <t>1.101%</t>
  </si>
  <si>
    <t>Mayers cars and trucks Options</t>
  </si>
  <si>
    <t>6.833%</t>
  </si>
  <si>
    <t>אפריקה מגורים אופציה לא סחירה</t>
  </si>
  <si>
    <t>34.220%</t>
  </si>
  <si>
    <t>אאורה אופציה לא סחירה 07/2025</t>
  </si>
  <si>
    <t>8.015%</t>
  </si>
  <si>
    <t>רוטשטיין אופציה לא סחירה</t>
  </si>
  <si>
    <t>2.052%</t>
  </si>
  <si>
    <t>AZ US Non Tradable Option</t>
  </si>
  <si>
    <t>CA00249W1005</t>
  </si>
  <si>
    <t>OPT Call USDILS 3.9 15/10/2024</t>
  </si>
  <si>
    <t>מט"ח</t>
  </si>
  <si>
    <t>77.630%</t>
  </si>
  <si>
    <t>וויצק נדלן</t>
  </si>
  <si>
    <t>אופציה וויצק לא סחירה</t>
  </si>
  <si>
    <t>22.370%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</si>
  <si>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</si>
  <si>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</si>
  <si>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</si>
  <si>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</si>
  <si>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</si>
  <si>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</si>
  <si>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</si>
  <si>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</si>
  <si>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</si>
  <si>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</si>
  <si>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</si>
  <si>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</si>
  <si>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</si>
  <si>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</si>
  <si>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</si>
  <si>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</si>
  <si>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</si>
  <si>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</si>
  <si>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</si>
  <si>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</si>
  <si>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</si>
  <si>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</si>
  <si>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</si>
  <si>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</si>
  <si>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</si>
  <si>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</si>
  <si>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</si>
  <si>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</si>
  <si>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</si>
  <si>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</si>
  <si>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Total Return/Equity Swap</t>
  </si>
  <si>
    <t>-0.072%</t>
  </si>
  <si>
    <t>ELAL IT Equity</t>
  </si>
  <si>
    <t>רבעוני</t>
  </si>
  <si>
    <t>No-delivery</t>
  </si>
  <si>
    <t>כן</t>
  </si>
  <si>
    <t>גורם אחר</t>
  </si>
  <si>
    <t>ריבית בנק ישראל</t>
  </si>
  <si>
    <t>שנתי</t>
  </si>
  <si>
    <t>LUMIILIT</t>
  </si>
  <si>
    <t>-1.683%</t>
  </si>
  <si>
    <t>-0.761%</t>
  </si>
  <si>
    <t>POLI IT Equity</t>
  </si>
  <si>
    <t>Unfunded Interest Rate Swap</t>
  </si>
  <si>
    <t>-0.006%</t>
  </si>
  <si>
    <t>ריבית ואג"ח</t>
  </si>
  <si>
    <t>ריביות</t>
  </si>
  <si>
    <t>IRS</t>
  </si>
  <si>
    <t>ללא</t>
  </si>
  <si>
    <t>IDBLILIT</t>
  </si>
  <si>
    <t>Unfunded Forward</t>
  </si>
  <si>
    <t>-0.038%</t>
  </si>
  <si>
    <t>-0.017%</t>
  </si>
  <si>
    <t>מדד המחירים לצרכן</t>
  </si>
  <si>
    <t>CPI</t>
  </si>
  <si>
    <t>POALILIT</t>
  </si>
  <si>
    <t>מט"ח/מט"ח</t>
  </si>
  <si>
    <t>EURUSD</t>
  </si>
  <si>
    <t>Delivery</t>
  </si>
  <si>
    <t>2.703%</t>
  </si>
  <si>
    <t>1.223%</t>
  </si>
  <si>
    <t>מט"ח/₪</t>
  </si>
  <si>
    <t>USDILS</t>
  </si>
  <si>
    <t>1.408%</t>
  </si>
  <si>
    <t>3.947%</t>
  </si>
  <si>
    <t>1.786%</t>
  </si>
  <si>
    <t>7.792%</t>
  </si>
  <si>
    <t>3.526%</t>
  </si>
  <si>
    <t>MIZBILIT</t>
  </si>
  <si>
    <t>1.516%</t>
  </si>
  <si>
    <t>0.686%</t>
  </si>
  <si>
    <t>1.126%</t>
  </si>
  <si>
    <t>0.510%</t>
  </si>
  <si>
    <t>0.921%</t>
  </si>
  <si>
    <t>0.417%</t>
  </si>
  <si>
    <t>1.312%</t>
  </si>
  <si>
    <t>0.299%</t>
  </si>
  <si>
    <t>0.808%</t>
  </si>
  <si>
    <t>1.777%</t>
  </si>
  <si>
    <t>0.804%</t>
  </si>
  <si>
    <t>-0.019%</t>
  </si>
  <si>
    <t>8.008%</t>
  </si>
  <si>
    <t>3.623%</t>
  </si>
  <si>
    <t>1.980%</t>
  </si>
  <si>
    <t>0.896%</t>
  </si>
  <si>
    <t>1.814%</t>
  </si>
  <si>
    <t>0.821%</t>
  </si>
  <si>
    <t>7.353%</t>
  </si>
  <si>
    <t>7.158%</t>
  </si>
  <si>
    <t>3.239%</t>
  </si>
  <si>
    <t>0.285%</t>
  </si>
  <si>
    <t>0.436%</t>
  </si>
  <si>
    <t>0.800%</t>
  </si>
  <si>
    <t>1.147%</t>
  </si>
  <si>
    <t>-0.596%</t>
  </si>
  <si>
    <t>-0.270%</t>
  </si>
  <si>
    <t>מדדי מניות</t>
  </si>
  <si>
    <t>מדדים</t>
  </si>
  <si>
    <t>JPCLACON Index</t>
  </si>
  <si>
    <t>SOFR</t>
  </si>
  <si>
    <t>-3.661%</t>
  </si>
  <si>
    <t>-1.656%</t>
  </si>
  <si>
    <t>SPTR Index</t>
  </si>
  <si>
    <t>-0.366%</t>
  </si>
  <si>
    <t>-0.166%</t>
  </si>
  <si>
    <t>שווקים מתעוררים</t>
  </si>
  <si>
    <t>M1EF Index</t>
  </si>
  <si>
    <t>-0.349%</t>
  </si>
  <si>
    <t>-0.158%</t>
  </si>
  <si>
    <t>-0.428%</t>
  </si>
  <si>
    <t>-0.194%</t>
  </si>
  <si>
    <t>-1.142%</t>
  </si>
  <si>
    <t>-0.517%</t>
  </si>
  <si>
    <t>IXVTR Index</t>
  </si>
  <si>
    <t>-0.785%</t>
  </si>
  <si>
    <t>-0.355%</t>
  </si>
  <si>
    <t>JPCLGOLD Index</t>
  </si>
  <si>
    <t>-2.057%</t>
  </si>
  <si>
    <t>-0.931%</t>
  </si>
  <si>
    <t>-0.238%</t>
  </si>
  <si>
    <t>-0.108%</t>
  </si>
  <si>
    <t>דרום קוריאה</t>
  </si>
  <si>
    <t>005930 KS Equity</t>
  </si>
  <si>
    <t>-0.474%</t>
  </si>
  <si>
    <t>-0.215%</t>
  </si>
  <si>
    <t>MLBLMUSS Index</t>
  </si>
  <si>
    <t>חודשי</t>
  </si>
  <si>
    <t>-0.138%</t>
  </si>
  <si>
    <t>-0.063%</t>
  </si>
  <si>
    <t>-0.757%</t>
  </si>
  <si>
    <t>-0.342%</t>
  </si>
  <si>
    <t>-0.958%</t>
  </si>
  <si>
    <t>-0.433%</t>
  </si>
  <si>
    <t>-0.546%</t>
  </si>
  <si>
    <t>-0.247%</t>
  </si>
  <si>
    <t>MSDE15XN Index</t>
  </si>
  <si>
    <t>-0.214%</t>
  </si>
  <si>
    <t>-0.097%</t>
  </si>
  <si>
    <t>-0.079%</t>
  </si>
  <si>
    <t>-0.036%</t>
  </si>
  <si>
    <t>GSCLBDOG Index</t>
  </si>
  <si>
    <t>USDJPY</t>
  </si>
  <si>
    <t>0.613%</t>
  </si>
  <si>
    <t>0.520%</t>
  </si>
  <si>
    <t>GBPUSD</t>
  </si>
  <si>
    <t>1.063%</t>
  </si>
  <si>
    <t>-0.559%</t>
  </si>
  <si>
    <t>-0.253%</t>
  </si>
  <si>
    <t>GSUCCL3E Index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</si>
  <si>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</si>
  <si>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</si>
  <si>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</si>
  <si>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</si>
  <si>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</si>
  <si>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</si>
  <si>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</si>
  <si>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</si>
  <si>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</si>
  <si>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</si>
  <si>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</si>
  <si>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</si>
  <si>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</si>
  <si>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</si>
  <si>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</si>
  <si>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</si>
  <si>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</si>
  <si>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</si>
  <si>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</si>
  <si>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</si>
  <si>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</si>
  <si>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</si>
  <si>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</si>
  <si>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הלוואה לגורם 199</t>
  </si>
  <si>
    <t>אנשים פרטיים</t>
  </si>
  <si>
    <t>4.030%</t>
  </si>
  <si>
    <t>קבועה</t>
  </si>
  <si>
    <t>משתנה</t>
  </si>
  <si>
    <t>5.670%</t>
  </si>
  <si>
    <t>8.448%</t>
  </si>
  <si>
    <t>4.870%</t>
  </si>
  <si>
    <t>8.520%</t>
  </si>
  <si>
    <t>7.770%</t>
  </si>
  <si>
    <t>7.910%</t>
  </si>
  <si>
    <t>0.261%</t>
  </si>
  <si>
    <t>8.827%</t>
  </si>
  <si>
    <t>2.827%</t>
  </si>
  <si>
    <t>4.520%</t>
  </si>
  <si>
    <t>7.830%</t>
  </si>
  <si>
    <t>4.410%</t>
  </si>
  <si>
    <t>5.680%</t>
  </si>
  <si>
    <t>7.673%</t>
  </si>
  <si>
    <t>0.831%</t>
  </si>
  <si>
    <t>הלוואה לגורם 200</t>
  </si>
  <si>
    <t>3.602%</t>
  </si>
  <si>
    <t>9.106%</t>
  </si>
  <si>
    <t>3.448%</t>
  </si>
  <si>
    <t>3.110%</t>
  </si>
  <si>
    <t>5.920%</t>
  </si>
  <si>
    <t>1.285%</t>
  </si>
  <si>
    <t>4.430%</t>
  </si>
  <si>
    <t>6.560%</t>
  </si>
  <si>
    <t>8.120%</t>
  </si>
  <si>
    <t>0.757%</t>
  </si>
  <si>
    <t>6.340%</t>
  </si>
  <si>
    <t>10.429%</t>
  </si>
  <si>
    <t>7.880%</t>
  </si>
  <si>
    <t>7.590%</t>
  </si>
  <si>
    <t>11.630%</t>
  </si>
  <si>
    <t>0.407%</t>
  </si>
  <si>
    <t>3.400%</t>
  </si>
  <si>
    <t>4.720%</t>
  </si>
  <si>
    <t>4.570%</t>
  </si>
  <si>
    <t>4.440%</t>
  </si>
  <si>
    <t>3.010%</t>
  </si>
  <si>
    <t>3.532%</t>
  </si>
  <si>
    <t>0.755%</t>
  </si>
  <si>
    <t>1.130%</t>
  </si>
  <si>
    <t>0.923%</t>
  </si>
  <si>
    <t>4.390%</t>
  </si>
  <si>
    <t>0.715%</t>
  </si>
  <si>
    <t>4.190%</t>
  </si>
  <si>
    <t>הלוואה לגורם 154</t>
  </si>
  <si>
    <t>תאגיד</t>
  </si>
  <si>
    <t>תשתיות - שלב הקמה</t>
  </si>
  <si>
    <t>הלוואה</t>
  </si>
  <si>
    <t>הלוואה לגורם 169</t>
  </si>
  <si>
    <t>תשתיות - שלב תפעול</t>
  </si>
  <si>
    <t>הלוואה לגורם 171</t>
  </si>
  <si>
    <t>נדל"ן מניב - משרדים</t>
  </si>
  <si>
    <t>0.359%</t>
  </si>
  <si>
    <t>6.460%</t>
  </si>
  <si>
    <t>הלוואה לגורם 179</t>
  </si>
  <si>
    <t>7.150%</t>
  </si>
  <si>
    <t>8.200%</t>
  </si>
  <si>
    <t>0.048%</t>
  </si>
  <si>
    <t>הלוואה לגורם 182</t>
  </si>
  <si>
    <t>נדל"ן מניב - מגורים (כולל דיור מוגן)</t>
  </si>
  <si>
    <t>7.430%</t>
  </si>
  <si>
    <t>0.337%</t>
  </si>
  <si>
    <t>7.660%</t>
  </si>
  <si>
    <t>7.520%</t>
  </si>
  <si>
    <t>7.680%</t>
  </si>
  <si>
    <t>7.560%</t>
  </si>
  <si>
    <t>6.600%</t>
  </si>
  <si>
    <t>3.240%</t>
  </si>
  <si>
    <t>6.030%</t>
  </si>
  <si>
    <t>7.510%</t>
  </si>
  <si>
    <t>7.290%</t>
  </si>
  <si>
    <t>7.670%</t>
  </si>
  <si>
    <t>7.370%</t>
  </si>
  <si>
    <t>0.244%</t>
  </si>
  <si>
    <t>7.360%</t>
  </si>
  <si>
    <t>הלוואה לגורם 193</t>
  </si>
  <si>
    <t>6.270%</t>
  </si>
  <si>
    <t>0.451%</t>
  </si>
  <si>
    <t>הלוואה לגורם 192</t>
  </si>
  <si>
    <t>1.008%</t>
  </si>
  <si>
    <t>הלוואה לגורם 190</t>
  </si>
  <si>
    <t>הלוואה לגורם 189</t>
  </si>
  <si>
    <t>0.504%</t>
  </si>
  <si>
    <t>הלוואה לגורם 191</t>
  </si>
  <si>
    <t>נדל"ן מניב - מסחר</t>
  </si>
  <si>
    <t>הלוואה לגורם 194</t>
  </si>
  <si>
    <t>8.050%</t>
  </si>
  <si>
    <t>13.100%</t>
  </si>
  <si>
    <t>12.200%</t>
  </si>
  <si>
    <t>הלוואה לגורם 196</t>
  </si>
  <si>
    <t>קרקעות - מגורים (כולל דיור מוגן)</t>
  </si>
  <si>
    <t>8.750%</t>
  </si>
  <si>
    <t>8.300%</t>
  </si>
  <si>
    <t>1.810%</t>
  </si>
  <si>
    <t>1.033%</t>
  </si>
  <si>
    <t>9.080%</t>
  </si>
  <si>
    <t>11.960%</t>
  </si>
  <si>
    <t>7.390%</t>
  </si>
  <si>
    <t>11.660%</t>
  </si>
  <si>
    <t>6.410%</t>
  </si>
  <si>
    <t>6.390%</t>
  </si>
  <si>
    <t>6.990%</t>
  </si>
  <si>
    <t>7.870%</t>
  </si>
  <si>
    <t>0.739%</t>
  </si>
  <si>
    <t>7.460%</t>
  </si>
  <si>
    <t>7.380%</t>
  </si>
  <si>
    <t>9.870%</t>
  </si>
  <si>
    <t>7.090%</t>
  </si>
  <si>
    <t>הלוואה לגורם 203</t>
  </si>
  <si>
    <t>7.410%</t>
  </si>
  <si>
    <t>7.620%</t>
  </si>
  <si>
    <t>8.320%</t>
  </si>
  <si>
    <t>6.960%</t>
  </si>
  <si>
    <t>8.990%</t>
  </si>
  <si>
    <t>5.860%</t>
  </si>
  <si>
    <t>7.480%</t>
  </si>
  <si>
    <t>7.340%</t>
  </si>
  <si>
    <t>הלוואה לגורם 251</t>
  </si>
  <si>
    <t>חשמל</t>
  </si>
  <si>
    <t>3.800%</t>
  </si>
  <si>
    <t>7.190%</t>
  </si>
  <si>
    <t>2.241%</t>
  </si>
  <si>
    <t>6.860%</t>
  </si>
  <si>
    <t>9.350%</t>
  </si>
  <si>
    <t>7.550%</t>
  </si>
  <si>
    <t>הלוואה לגורם 19685</t>
  </si>
  <si>
    <t>תחבורה</t>
  </si>
  <si>
    <t>6.900%</t>
  </si>
  <si>
    <t>7.010%</t>
  </si>
  <si>
    <t>7.030%</t>
  </si>
  <si>
    <t>8.820%</t>
  </si>
  <si>
    <t>8.870%</t>
  </si>
  <si>
    <t>8.890%</t>
  </si>
  <si>
    <t>8.810%</t>
  </si>
  <si>
    <t>8.800%</t>
  </si>
  <si>
    <t>7.070%</t>
  </si>
  <si>
    <t>8.410%</t>
  </si>
  <si>
    <t>13.360%</t>
  </si>
  <si>
    <t>הלוואה לגורם  1840</t>
  </si>
  <si>
    <t>6.670%</t>
  </si>
  <si>
    <t>9.300%</t>
  </si>
  <si>
    <t>9.290%</t>
  </si>
  <si>
    <t>7.040%</t>
  </si>
  <si>
    <t>7.110%</t>
  </si>
  <si>
    <t>7.170%</t>
  </si>
  <si>
    <t>11.900%</t>
  </si>
  <si>
    <t>הלוואה לגורם  19770</t>
  </si>
  <si>
    <t>ייזום נדל"ן לבניה של נכס ספציפי - מגורים (כולל דיור מוגן)</t>
  </si>
  <si>
    <t>8.480%</t>
  </si>
  <si>
    <t>7.120%</t>
  </si>
  <si>
    <t>4.470%</t>
  </si>
  <si>
    <t>7.100%</t>
  </si>
  <si>
    <t>6.610%</t>
  </si>
  <si>
    <t>הלוואה לגורם 135</t>
  </si>
  <si>
    <t>הלוואה לגורם 134</t>
  </si>
  <si>
    <t>הלוואה לגורם 155</t>
  </si>
  <si>
    <t>3.060%</t>
  </si>
  <si>
    <t>הלוואה לגורם 156</t>
  </si>
  <si>
    <t>הלוואה לגורם 157</t>
  </si>
  <si>
    <t>2.230%</t>
  </si>
  <si>
    <t>הלוואה לגורם 158</t>
  </si>
  <si>
    <t>2.430%</t>
  </si>
  <si>
    <t>3.210%</t>
  </si>
  <si>
    <t>הלוואה לגורם 162</t>
  </si>
  <si>
    <t>הלוואה לגורם 41</t>
  </si>
  <si>
    <t>5.830%</t>
  </si>
  <si>
    <t>הלוואה לגורם 164</t>
  </si>
  <si>
    <t>הלוואה לגורם 165</t>
  </si>
  <si>
    <t>1.240%</t>
  </si>
  <si>
    <t>3.242%</t>
  </si>
  <si>
    <t>הלוואה לגורם 167</t>
  </si>
  <si>
    <t>1.790%</t>
  </si>
  <si>
    <t>3.830%</t>
  </si>
  <si>
    <t>הלוואה לגורם 168</t>
  </si>
  <si>
    <t>3.860%</t>
  </si>
  <si>
    <t>3.619%</t>
  </si>
  <si>
    <t>הלוואה לגורם 170</t>
  </si>
  <si>
    <t>הלוואה לגורם 180</t>
  </si>
  <si>
    <t>1.706%</t>
  </si>
  <si>
    <t>הלוואה לגורם 181</t>
  </si>
  <si>
    <t>0.700%</t>
  </si>
  <si>
    <t>1.166%</t>
  </si>
  <si>
    <t>הלוואה לגורם 185</t>
  </si>
  <si>
    <t>1.370%</t>
  </si>
  <si>
    <t>הלוואה לגורם 187</t>
  </si>
  <si>
    <t>1.280%</t>
  </si>
  <si>
    <t>הלוואה לגורם 186</t>
  </si>
  <si>
    <t>0.396%</t>
  </si>
  <si>
    <t>הלוואה לגורם 195</t>
  </si>
  <si>
    <t>פעילות שוטפת של התאגיד - אחר/לא מסווג</t>
  </si>
  <si>
    <t>3.730%</t>
  </si>
  <si>
    <t>0.441%</t>
  </si>
  <si>
    <t>3.530%</t>
  </si>
  <si>
    <t>3.910%</t>
  </si>
  <si>
    <t>הלוואה לגורם 174</t>
  </si>
  <si>
    <t>4.010%</t>
  </si>
  <si>
    <t>0.402%</t>
  </si>
  <si>
    <t>3.690%</t>
  </si>
  <si>
    <t>3.990%</t>
  </si>
  <si>
    <t>0.684%</t>
  </si>
  <si>
    <t>4.090%</t>
  </si>
  <si>
    <t>3.760%</t>
  </si>
  <si>
    <t>הלוואה לגורם 202</t>
  </si>
  <si>
    <t>3.930%</t>
  </si>
  <si>
    <t>3.560%</t>
  </si>
  <si>
    <t>4.060%</t>
  </si>
  <si>
    <t>5.090%</t>
  </si>
  <si>
    <t>2.289%</t>
  </si>
  <si>
    <t>הלוואה לגורם 250</t>
  </si>
  <si>
    <t>2.670%</t>
  </si>
  <si>
    <t>3.720%</t>
  </si>
  <si>
    <t>4.610%</t>
  </si>
  <si>
    <t>4.050%</t>
  </si>
  <si>
    <t>4.580%</t>
  </si>
  <si>
    <t>הלוואה לגורם 1279</t>
  </si>
  <si>
    <t>נדלן מניב - מסחר</t>
  </si>
  <si>
    <t>2.910%</t>
  </si>
  <si>
    <t>1.104%</t>
  </si>
  <si>
    <t>הלוואה לגורם 17828</t>
  </si>
  <si>
    <t>4.220%</t>
  </si>
  <si>
    <t>3.780%</t>
  </si>
  <si>
    <t>4.230%</t>
  </si>
  <si>
    <t>4.460%</t>
  </si>
  <si>
    <t>3.650%</t>
  </si>
  <si>
    <t>5.270%</t>
  </si>
  <si>
    <t>הלוואה לגורם  1143</t>
  </si>
  <si>
    <t>5.620%</t>
  </si>
  <si>
    <t>1.332%</t>
  </si>
  <si>
    <t>4.370%</t>
  </si>
  <si>
    <t>הלוואה לגורם  19774</t>
  </si>
  <si>
    <t>4.530%</t>
  </si>
  <si>
    <t>6.936%</t>
  </si>
  <si>
    <t>הלוואה לגורם  19775</t>
  </si>
  <si>
    <t>קרקעות - אחר/לא מסווג</t>
  </si>
  <si>
    <t>0.612%</t>
  </si>
  <si>
    <t>3.870%</t>
  </si>
  <si>
    <t>הלוואה לגורם  19803</t>
  </si>
  <si>
    <t>4.120%</t>
  </si>
  <si>
    <t>5.608%</t>
  </si>
  <si>
    <t>0.282%</t>
  </si>
  <si>
    <t>הלוואה לגורם 240</t>
  </si>
  <si>
    <t>9.750%</t>
  </si>
  <si>
    <t>0.499%</t>
  </si>
  <si>
    <t>הלוואה לגורם  19780</t>
  </si>
  <si>
    <t>נדל"ן מניב - אחר/לא מסווג</t>
  </si>
  <si>
    <t>9.940%</t>
  </si>
  <si>
    <t>9.900%</t>
  </si>
  <si>
    <t>0.843%</t>
  </si>
  <si>
    <t>הלוואה לגורם 19609</t>
  </si>
  <si>
    <t>9.590%</t>
  </si>
  <si>
    <t>9.680%</t>
  </si>
  <si>
    <t>הלוואה לגורם 175</t>
  </si>
  <si>
    <t>2.628%</t>
  </si>
  <si>
    <t>6.850%</t>
  </si>
  <si>
    <t>6.920%</t>
  </si>
  <si>
    <t>6.890%</t>
  </si>
  <si>
    <t>6.830%</t>
  </si>
  <si>
    <t>6.940%</t>
  </si>
  <si>
    <t>6.930%</t>
  </si>
  <si>
    <t>6.010%</t>
  </si>
  <si>
    <t>4.890%</t>
  </si>
  <si>
    <t>3.810%</t>
  </si>
  <si>
    <t>5.180%</t>
  </si>
  <si>
    <t>4.540%</t>
  </si>
  <si>
    <t>הלוואה לגורם 159</t>
  </si>
  <si>
    <t>8.590%</t>
  </si>
  <si>
    <t>1.185%</t>
  </si>
  <si>
    <t>8.605%</t>
  </si>
  <si>
    <t>הלוואה לגורם 163</t>
  </si>
  <si>
    <t>הלוואה לגורם 178</t>
  </si>
  <si>
    <t>CAD</t>
  </si>
  <si>
    <t>8.495%</t>
  </si>
  <si>
    <t>1.024%</t>
  </si>
  <si>
    <t>הלוואה לגורם 176</t>
  </si>
  <si>
    <t>13.959%</t>
  </si>
  <si>
    <t>8.450%</t>
  </si>
  <si>
    <t>הלוואה לגורם 177</t>
  </si>
  <si>
    <t>לאומי אגח 1 רצף מוסדי</t>
  </si>
  <si>
    <t>IL0011986390</t>
  </si>
  <si>
    <t>קרן לא מובטחת</t>
  </si>
  <si>
    <t>3.014%</t>
  </si>
  <si>
    <t>לאומי אגח 2 רצף מוסדי</t>
  </si>
  <si>
    <t>IL0012058975</t>
  </si>
  <si>
    <t>16.253%</t>
  </si>
  <si>
    <t>שפיר מגורים ובניין בע"מ</t>
  </si>
  <si>
    <t>שפיר הלוואה CLN</t>
  </si>
  <si>
    <t>5.959%</t>
  </si>
  <si>
    <t>א.ק.מ דה וינצ'י בכנרית שותפות מוגבלת</t>
  </si>
  <si>
    <t>א.ק.מ. דה וינצ'י הלוואה CLN</t>
  </si>
  <si>
    <t>9.140%</t>
  </si>
  <si>
    <t>קניון רמת אביב בע"מ</t>
  </si>
  <si>
    <t>קניון רמת אביב הלוואה CLN</t>
  </si>
  <si>
    <t>21.383%</t>
  </si>
  <si>
    <t>אקרו בניה ותשתית (ל.כ) 2017 שותפות מוגבלת</t>
  </si>
  <si>
    <t>מגדל אקרו ONE הלוואה CLN</t>
  </si>
  <si>
    <t>11.170%</t>
  </si>
  <si>
    <t>אפריים רוגובין בע"מ</t>
  </si>
  <si>
    <t>מגדל אפריים ONE הלוואה CLN</t>
  </si>
  <si>
    <t>פועלים אגח 1 רצף מוסדי</t>
  </si>
  <si>
    <t>IL0012117474</t>
  </si>
  <si>
    <t>4.288%</t>
  </si>
  <si>
    <t>ISCD C1 MAR 2025</t>
  </si>
  <si>
    <t>5.969%</t>
  </si>
  <si>
    <t>ELAL C1 JUN 2025</t>
  </si>
  <si>
    <t>11.654%</t>
  </si>
  <si>
    <t>תאריך פקיעת פיקדון</t>
  </si>
  <si>
    <t>שער פיקדון</t>
  </si>
  <si>
    <t>100.000%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</si>
  <si>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</si>
  <si>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</si>
  <si>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</si>
  <si>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</si>
  <si>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</si>
  <si>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</si>
  <si>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</si>
  <si>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נכס עכו - פנסיה</t>
  </si>
  <si>
    <t>נדל"ן לא מניב</t>
  </si>
  <si>
    <t>לוגיסטיקה ותעשייה</t>
  </si>
  <si>
    <t>שלבים התחלתיים</t>
  </si>
  <si>
    <t>אזור התעשייה החדש עכו</t>
  </si>
  <si>
    <t>16.573%</t>
  </si>
  <si>
    <t>איינשטיין 2-4 פנסיה</t>
  </si>
  <si>
    <t>בתכנון/בהיתרים</t>
  </si>
  <si>
    <t>רחוב איינשטיין  2-4 תל אביב</t>
  </si>
  <si>
    <t>59.012%</t>
  </si>
  <si>
    <t>עסקת איינשטיין מרכז 15-17 - פנסיה</t>
  </si>
  <si>
    <t>רחוב איינשטיין  15-17 תל אביב</t>
  </si>
  <si>
    <t>21.423%</t>
  </si>
  <si>
    <t>איינשטיין 6-8 - פנסיה</t>
  </si>
  <si>
    <t>רחוב איינשטיין 6-8 תל אביב</t>
  </si>
  <si>
    <t>2.993%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</si>
  <si>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</si>
  <si>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</si>
  <si>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</si>
  <si>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</si>
  <si>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</si>
  <si>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אול יר אגח ב</t>
  </si>
  <si>
    <t>IL0011397812</t>
  </si>
  <si>
    <t>13.337%</t>
  </si>
  <si>
    <t>אול יר אגח ד</t>
  </si>
  <si>
    <t>IL0011412744</t>
  </si>
  <si>
    <t>3.345%</t>
  </si>
  <si>
    <t>אול יר אגח ה</t>
  </si>
  <si>
    <t>IL0011433047</t>
  </si>
  <si>
    <t>מס לקבל אירו</t>
  </si>
  <si>
    <t>חייבים וזכאים מס</t>
  </si>
  <si>
    <t>מס לקבל דולר</t>
  </si>
  <si>
    <t>8.895%</t>
  </si>
  <si>
    <t>מס לקבל דולר קנדי</t>
  </si>
  <si>
    <t>38.706%</t>
  </si>
  <si>
    <t>מס לקבל דולר בוני</t>
  </si>
  <si>
    <t>35.207%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</si>
  <si>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</si>
  <si>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</si>
  <si>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</si>
  <si>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</si>
  <si>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13.534%</t>
  </si>
  <si>
    <t>13.535%</t>
  </si>
  <si>
    <t>12.352%</t>
  </si>
  <si>
    <t>42.596%</t>
  </si>
  <si>
    <t>71.986%</t>
  </si>
  <si>
    <t>88.481%</t>
  </si>
  <si>
    <t>29.403%</t>
  </si>
  <si>
    <t>הלוואה לגורם 166</t>
  </si>
  <si>
    <t>8.607%</t>
  </si>
  <si>
    <t>63.755%</t>
  </si>
  <si>
    <t>33.231%</t>
  </si>
  <si>
    <t>44.196%</t>
  </si>
  <si>
    <t>17.782%</t>
  </si>
  <si>
    <t>54.517%</t>
  </si>
  <si>
    <t>39.794%</t>
  </si>
  <si>
    <t>הלוואה לגורם 113</t>
  </si>
  <si>
    <t>92.889%</t>
  </si>
  <si>
    <t>14.696%</t>
  </si>
  <si>
    <t>45.355%</t>
  </si>
  <si>
    <t>65.183%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</si>
  <si>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</si>
  <si>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</si>
  <si>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</si>
  <si>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</si>
  <si>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</si>
  <si>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</si>
  <si>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</si>
  <si>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</si>
  <si>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70.000%</t>
  </si>
  <si>
    <t>81.226%</t>
  </si>
  <si>
    <t>40.000%</t>
  </si>
  <si>
    <t>99.336%</t>
  </si>
  <si>
    <t>31.472%</t>
  </si>
  <si>
    <t>85.193%</t>
  </si>
  <si>
    <t>92.573%</t>
  </si>
  <si>
    <t>82.157%</t>
  </si>
  <si>
    <t>67.450%</t>
  </si>
  <si>
    <t>62.200%</t>
  </si>
  <si>
    <t>57.669%</t>
  </si>
  <si>
    <t>72.666%</t>
  </si>
  <si>
    <t>61.140%</t>
  </si>
  <si>
    <t>80.539%</t>
  </si>
  <si>
    <t>12.016%</t>
  </si>
  <si>
    <t>99.002%</t>
  </si>
  <si>
    <t>77.385%</t>
  </si>
  <si>
    <t>89.000%</t>
  </si>
  <si>
    <t>86.570%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</si>
  <si>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</si>
  <si>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</si>
  <si>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</si>
  <si>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</si>
  <si>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</si>
  <si>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</si>
  <si>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</si>
  <si>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</si>
  <si>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</si>
  <si>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</si>
  <si>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</si>
  <si>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</si>
  <si>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</si>
  <si>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</si>
  <si>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</si>
  <si>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</si>
  <si>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</si>
  <si>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</si>
  <si>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</si>
  <si>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</si>
  <si>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</si>
  <si>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</si>
  <si>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</si>
  <si>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</si>
  <si>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</si>
  <si>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</si>
  <si>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</si>
  <si>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</si>
  <si>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</si>
  <si>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</si>
  <si>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</si>
  <si>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</si>
  <si>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</si>
  <si>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</si>
  <si>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</si>
  <si>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</si>
  <si>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</si>
  <si>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</si>
  <si>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</si>
  <si>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</si>
  <si>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</si>
  <si>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</si>
  <si>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</si>
  <si>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</si>
  <si>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</si>
  <si>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</si>
  <si>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</si>
  <si>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</si>
  <si>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</si>
  <si>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</si>
  <si>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</si>
  <si>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</si>
  <si>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</si>
  <si>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</si>
  <si>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</si>
  <si>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</si>
  <si>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</si>
  <si>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</si>
  <si>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</si>
  <si>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</si>
  <si>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</si>
  <si>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</si>
  <si>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</si>
  <si>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</si>
  <si>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</si>
  <si>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</si>
  <si>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</si>
  <si>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</si>
  <si>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</si>
  <si>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</si>
  <si>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</si>
  <si>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</si>
  <si>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</si>
  <si>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</si>
  <si>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</si>
  <si>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</si>
  <si>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</si>
  <si>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</si>
  <si>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</si>
  <si>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</si>
  <si>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</si>
  <si>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</si>
  <si>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</si>
  <si>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</si>
  <si>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</si>
  <si>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</si>
  <si>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</si>
  <si>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</si>
  <si>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</si>
  <si>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</si>
  <si>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</si>
  <si>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</si>
  <si>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</si>
  <si>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</si>
  <si>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</si>
  <si>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</si>
  <si>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</si>
  <si>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</si>
  <si>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</si>
  <si>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</si>
  <si>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</si>
  <si>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</si>
  <si>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</si>
  <si>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</si>
  <si>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</si>
  <si>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</si>
  <si>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</si>
  <si>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</si>
  <si>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</si>
  <si>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</si>
  <si>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עמודה1</t>
  </si>
  <si>
    <t>עמודה2</t>
  </si>
  <si>
    <t>עמודה3</t>
  </si>
  <si>
    <t>עמודה4</t>
  </si>
  <si>
    <t>שער חליפין2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</si>
</sst>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%"/>
    <numFmt numFmtId="166" formatCode="dd/mm/yyyy;@"/>
    <numFmt numFmtId="167" formatCode="0.000"/>
  </numFmts>
  <fonts count="17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b/>
      <sz val="14"/>
      <color theme="0"/>
      <name val="Arial"/>
      <family val="2"/>
    </font>
    <font>
      <b/>
      <u/>
      <sz val="10"/>
      <color theme="1"/>
      <name val="Arial"/>
      <family val="2"/>
      <scheme val="minor"/>
    </font>
    <font>
      <b/>
      <u/>
      <sz val="11"/>
      <color theme="1"/>
      <name val="Arial"/>
      <family val="2"/>
    </font>
    <font>
      <i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2" tint="-0.749992370372631"/>
      <name val="Open Sans"/>
      <family val="2"/>
    </font>
    <font>
      <sz val="11"/>
      <color theme="0"/>
      <name val="Arial"/>
      <family val="2"/>
      <charset val="177"/>
      <scheme val="minor"/>
    </font>
    <font>
      <sz val="10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87">
    <xf numFmtId="0" fontId="0" fillId="0" borderId="0" xfId="0"/>
    <xf numFmtId="165" fontId="10" fillId="0" borderId="4" xfId="0" applyNumberFormat="1" applyFont="1" applyFill="1" applyBorder="1" applyAlignment="1" applyProtection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right" vertical="center" wrapText="1"/>
    </xf>
    <xf numFmtId="0" fontId="5" fillId="0" borderId="5" xfId="0" applyFont="1" applyFill="1" applyBorder="1"/>
    <xf numFmtId="0" fontId="15" fillId="0" borderId="0" xfId="0" applyNumberFormat="1" applyFont="1" applyFill="1" applyAlignment="1" applyProtection="1"/>
    <xf numFmtId="164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 applyProtection="1"/>
    <xf numFmtId="0" fontId="9" fillId="2" borderId="2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Alignment="1" applyProtection="1">
      <alignment vertical="center"/>
    </xf>
    <xf numFmtId="0" fontId="14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14" fillId="3" borderId="0" xfId="0" applyNumberFormat="1" applyFont="1" applyFill="1" applyAlignment="1" applyProtection="1">
      <alignment horizontal="left" vertical="center" wrapText="1" indent="1"/>
      <protection locked="0"/>
    </xf>
    <xf numFmtId="0" fontId="14" fillId="3" borderId="7" xfId="0" applyNumberFormat="1" applyFont="1" applyFill="1" applyBorder="1" applyAlignment="1" applyProtection="1">
      <alignment horizontal="right" vertical="center" wrapText="1"/>
    </xf>
    <xf numFmtId="0" fontId="2" fillId="4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right"/>
    </xf>
    <xf numFmtId="0" fontId="14" fillId="3" borderId="7" xfId="0" applyNumberFormat="1" applyFont="1" applyFill="1" applyBorder="1" applyAlignment="1" applyProtection="1">
      <alignment horizontal="left" vertical="center" wrapText="1" indent="1"/>
      <protection locked="0"/>
    </xf>
    <xf numFmtId="0" fontId="6" fillId="4" borderId="0" xfId="0" applyNumberFormat="1" applyFont="1" applyFill="1" applyAlignment="1" applyProtection="1"/>
    <xf numFmtId="0" fontId="0" fillId="0" borderId="0" xfId="0" applyNumberFormat="1" applyFill="1" applyAlignment="1" applyProtection="1">
      <protection locked="0"/>
    </xf>
    <xf numFmtId="0" fontId="14" fillId="3" borderId="7" xfId="0" applyNumberFormat="1" applyFont="1" applyFill="1" applyBorder="1" applyAlignment="1" applyProtection="1">
      <alignment vertical="center" wrapText="1"/>
      <protection locked="0"/>
    </xf>
    <xf numFmtId="0" fontId="7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8" fillId="0" borderId="0" xfId="0" applyNumberFormat="1" applyFont="1" applyFill="1" applyAlignment="1" applyProtection="1">
      <alignment horizontal="right" vertical="top"/>
    </xf>
    <xf numFmtId="0" fontId="0" fillId="0" borderId="0" xfId="0" applyNumberFormat="1" applyFill="1" applyAlignment="1" applyProtection="1">
      <alignment horizontal="right" vertical="top" wrapText="1"/>
    </xf>
    <xf numFmtId="0" fontId="0" fillId="0" borderId="0" xfId="0" applyNumberFormat="1" applyFill="1" applyAlignment="1" applyProtection="1">
      <alignment horizontal="right" vertical="top"/>
    </xf>
    <xf numFmtId="0" fontId="5" fillId="0" borderId="0" xfId="0" applyNumberFormat="1" applyFont="1" applyFill="1" applyAlignment="1" applyProtection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165" fontId="5" fillId="0" borderId="0" xfId="0" applyNumberFormat="1" applyFont="1" applyFill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vertical="center" wrapText="1"/>
    </xf>
    <xf numFmtId="0" fontId="1" fillId="0" borderId="0" xfId="0" applyNumberFormat="1" applyFont="1" applyFill="1" applyAlignment="1" applyProtection="1"/>
    <xf numFmtId="167" fontId="1" fillId="0" borderId="0" xfId="0" applyNumberFormat="1" applyFont="1" applyFill="1" applyAlignment="1" applyProtection="1"/>
    <xf numFmtId="166" fontId="1" fillId="0" borderId="0" xfId="0" applyNumberFormat="1" applyFont="1" applyFill="1" applyAlignment="1" applyProtection="1">
      <alignment horizontal="center"/>
    </xf>
    <xf numFmtId="165" fontId="1" fillId="0" borderId="0" xfId="0" applyNumberFormat="1" applyFont="1" applyFill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center"/>
    </xf>
    <xf numFmtId="167" fontId="4" fillId="2" borderId="1" xfId="0" applyNumberFormat="1" applyFont="1" applyFill="1" applyBorder="1" applyAlignment="1" applyProtection="1">
      <alignment horizontal="center" vertical="center" wrapText="1"/>
    </xf>
    <xf numFmtId="1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67" fontId="0" fillId="0" borderId="0" xfId="0" applyNumberFormat="1" applyFill="1" applyAlignment="1" applyProtection="1"/>
    <xf numFmtId="10" fontId="0" fillId="0" borderId="0" xfId="0" applyNumberFormat="1" applyFill="1" applyAlignment="1" applyProtection="1">
      <alignment horizontal="center"/>
    </xf>
    <xf numFmtId="164" fontId="1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center"/>
    </xf>
    <xf numFmtId="164" fontId="0" fillId="0" borderId="0" xfId="0" applyNumberFormat="1" applyFill="1" applyAlignment="1" applyProtection="1"/>
    <xf numFmtId="3" fontId="1" fillId="0" borderId="0" xfId="0" applyNumberFormat="1" applyFont="1" applyFill="1" applyAlignment="1" applyProtection="1">
      <alignment horizontal="center"/>
    </xf>
    <xf numFmtId="3" fontId="0" fillId="0" borderId="0" xfId="0" applyNumberFormat="1" applyFill="1" applyAlignment="1" applyProtection="1">
      <alignment horizontal="center"/>
    </xf>
    <xf numFmtId="3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164" fontId="0" fillId="0" borderId="0" xfId="0" applyNumberFormat="1" applyFill="1" applyAlignment="1" applyProtection="1">
      <protection locked="0"/>
    </xf>
    <xf numFmtId="167" fontId="0" fillId="0" borderId="0" xfId="0" applyNumberFormat="1" applyFill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protection locked="0"/>
    </xf>
    <xf numFmtId="165" fontId="0" fillId="0" borderId="0" xfId="0" applyNumberFormat="1" applyFill="1" applyAlignment="1" applyProtection="1">
      <protection locked="0"/>
    </xf>
    <xf numFmtId="165" fontId="0" fillId="0" borderId="0" xfId="0" applyNumberFormat="1" applyFill="1" applyAlignment="1" applyProtection="1"/>
    <xf numFmtId="0" fontId="4" fillId="2" borderId="6" xfId="0" applyNumberFormat="1" applyFont="1" applyFill="1" applyBorder="1" applyAlignment="1" applyProtection="1">
      <alignment horizontal="center" vertical="center" wrapText="1"/>
    </xf>
    <xf numFmtId="167" fontId="4" fillId="2" borderId="1" xfId="0" applyNumberFormat="1" applyFont="1" applyFill="1" applyBorder="1" applyAlignment="1" applyProtection="1">
      <alignment horizontal="center" vertical="center" wrapText="1" readingOrder="2"/>
    </xf>
    <xf numFmtId="14" fontId="0" fillId="0" borderId="0" xfId="0" applyNumberFormat="1" applyFill="1" applyAlignment="1" applyProtection="1"/>
    <xf numFmtId="164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/>
      <protection locked="0"/>
    </xf>
    <xf numFmtId="167" fontId="1" fillId="0" borderId="0" xfId="0" applyNumberFormat="1" applyFont="1" applyFill="1" applyAlignment="1" applyProtection="1">
      <protection locked="0"/>
    </xf>
    <xf numFmtId="164" fontId="0" fillId="0" borderId="0" xfId="0" applyNumberFormat="1" applyFill="1" applyAlignment="1" applyProtection="1">
      <alignment horizontal="center"/>
      <protection locked="0"/>
    </xf>
    <xf numFmtId="14" fontId="0" fillId="0" borderId="0" xfId="0" applyNumberFormat="1" applyFill="1" applyAlignment="1" applyProtection="1">
      <protection locked="0"/>
    </xf>
    <xf numFmtId="0" fontId="8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8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49" fontId="0" fillId="0" borderId="0" xfId="0" applyNumberFormat="1" applyFill="1" applyAlignment="1" applyProtection="1">
      <alignment horizontal="right"/>
    </xf>
    <xf numFmtId="49" fontId="8" fillId="0" borderId="0" xfId="0" applyNumberFormat="1" applyFont="1" applyFill="1" applyAlignment="1" applyProtection="1">
      <alignment horizontal="right"/>
    </xf>
    <xf numFmtId="1" fontId="0" fillId="0" borderId="0" xfId="0" applyNumberFormat="1" applyFill="1" applyAlignment="1" applyProtection="1">
      <alignment horizontal="right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165" fontId="4" fillId="2" borderId="10" xfId="0" applyNumberFormat="1" applyFont="1" applyFill="1" applyBorder="1" applyAlignment="1" applyProtection="1">
      <alignment horizontal="center" vertical="center" wrapText="1"/>
    </xf>
    <xf numFmtId="0" fontId="5" fillId="0" borderId="11" xfId="0" applyFont="1" applyFill="1" applyBorder="1"/>
    <xf numFmtId="164" fontId="5" fillId="0" borderId="12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0" fontId="16" fillId="2" borderId="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64" fontId="4" fillId="2" borderId="14" xfId="0" applyNumberFormat="1" applyFont="1" applyFill="1" applyBorder="1" applyAlignment="1" applyProtection="1">
      <alignment horizontal="center" vertical="center" wrapText="1"/>
    </xf>
    <xf numFmtId="167" fontId="4" fillId="2" borderId="14" xfId="0" applyNumberFormat="1" applyFont="1" applyFill="1" applyBorder="1" applyAlignment="1" applyProtection="1">
      <alignment horizontal="center" vertical="center" wrapText="1"/>
    </xf>
    <xf numFmtId="165" fontId="4" fillId="2" borderId="14" xfId="0" applyNumberFormat="1" applyFont="1" applyFill="1" applyBorder="1" applyAlignment="1" applyProtection="1">
      <alignment horizontal="center" vertical="center" wrapText="1"/>
    </xf>
    <xf numFmtId="165" fontId="4" fillId="2" borderId="14" xfId="0" applyNumberFormat="1" applyFont="1" applyFill="1" applyBorder="1" applyAlignment="1" applyProtection="1">
      <alignment vertical="center" wrapText="1"/>
    </xf>
  </cellXfs>
  <cellStyles count="3">
    <cellStyle name="Normal" xfId="0" builtinId="0"/>
    <cellStyle name="Normal 3" xfId="1" xr:uid="{00000000-0005-0000-0000-000006000000}"/>
    <cellStyle name="Normal 9" xfId="2" xr:uid="{00000000-0005-0000-0000-000007000000}"/>
  </cellStyles>
  <dxfs count="90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5" formatCode="0.0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/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border outline="0">
        <top style="hair">
          <color theme="1"/>
        </top>
      </border>
    </dxf>
    <dxf>
      <border outline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hair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1"/>
        </left>
        <right style="hair">
          <color theme="1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charset val="177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tavfs01\Sharedfolders$\Internet_Report\single_asset_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\&#1511;&#1493;&#1489;&#1509;%20&#1491;&#1497;&#1493;&#1493;&#1495;%20&#1504;&#1499;&#1505;%20&#1489;&#1493;&#1491;&#1491;%20&#1504;&#1490;&#1494;&#1512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עמוד פתיחה"/>
      <sheetName val="סכום נכסים"/>
      <sheetName val="מזומנים ושווי מזומנים"/>
      <sheetName val="איגרות חוב ממשלתיות"/>
      <sheetName val="ניירות ערך מסחריים"/>
      <sheetName val="איגרות חוב"/>
      <sheetName val="מניות מבכ ויהש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 איגרות חוב ממשלתיות"/>
      <sheetName val="לא סחיר איגרות חוב מיועדות"/>
      <sheetName val="אפיק השקעה מובטח תשואה"/>
      <sheetName val="לא סחיר ניירות ערך מסחריים"/>
      <sheetName val="לא סחיר איגרות חוב"/>
      <sheetName val="לא סחיר מניות מבכ ויהש"/>
      <sheetName val="קרנות השקעה"/>
      <sheetName val="לא סחיר כתבי אופציה"/>
      <sheetName val="לא סחיר אופציות"/>
      <sheetName val="לא סחיר נגזרים אחרים"/>
      <sheetName val="הלוואות"/>
      <sheetName val="לא סחיר מוצרים מובנים"/>
      <sheetName val="פיקדונות מעל 3 חודשים"/>
      <sheetName val="זכויות מקרקעין"/>
      <sheetName val="השקעה בחברות מוחזקות"/>
      <sheetName val="נכסים אחרים"/>
      <sheetName val="מסגרות אשראי"/>
      <sheetName val="יתרות התחייבות להשקעה"/>
      <sheetName val="אפשרויות בחירה"/>
      <sheetName val="מיפוי סעיפים"/>
      <sheetName val="File Name 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C2" t="str">
            <v>ישראל</v>
          </cell>
        </row>
        <row r="3">
          <cell r="C3" t="str">
            <v>חו"ל</v>
          </cell>
        </row>
        <row r="4">
          <cell r="C4" t="str">
            <v>ישראל</v>
          </cell>
        </row>
        <row r="5">
          <cell r="C5" t="str">
            <v>אוסטריה</v>
          </cell>
        </row>
        <row r="6">
          <cell r="C6" t="str">
            <v>אוסטרליה</v>
          </cell>
        </row>
        <row r="7">
          <cell r="C7" t="str">
            <v>אזור תעלת פנמה</v>
          </cell>
        </row>
        <row r="8">
          <cell r="C8" t="str">
            <v>אזרביג'אן</v>
          </cell>
        </row>
        <row r="9">
          <cell r="C9" t="str">
            <v>איחוד האמירויות הערביות</v>
          </cell>
        </row>
        <row r="10">
          <cell r="C10" t="str">
            <v>איטליה</v>
          </cell>
        </row>
        <row r="11">
          <cell r="C11" t="str">
            <v>איי הבתולה הבריטיים</v>
          </cell>
        </row>
        <row r="12">
          <cell r="C12" t="str">
            <v>איי הבתולה של ארצות הברית</v>
          </cell>
        </row>
        <row r="13">
          <cell r="C13" t="str">
            <v>איי סיישל</v>
          </cell>
        </row>
        <row r="14">
          <cell r="C14" t="str">
            <v>איי קיימן</v>
          </cell>
        </row>
        <row r="15">
          <cell r="C15" t="str">
            <v>איי שלמה הבריטיים</v>
          </cell>
        </row>
        <row r="16">
          <cell r="C16" t="str">
            <v>איסלנד</v>
          </cell>
        </row>
        <row r="17">
          <cell r="C17" t="str">
            <v>אירלנד</v>
          </cell>
        </row>
        <row r="18">
          <cell r="C18" t="str">
            <v>אנדורה</v>
          </cell>
        </row>
        <row r="19">
          <cell r="C19" t="str">
            <v>אסטוניה</v>
          </cell>
        </row>
        <row r="20">
          <cell r="C20" t="str">
            <v>ארגנטינה</v>
          </cell>
        </row>
        <row r="21">
          <cell r="C21" t="str">
            <v>ארה"ב</v>
          </cell>
        </row>
        <row r="22">
          <cell r="C22" t="str">
            <v>אתיופיה</v>
          </cell>
        </row>
        <row r="23">
          <cell r="C23" t="str">
            <v>בהמס</v>
          </cell>
        </row>
        <row r="24">
          <cell r="C24" t="str">
            <v>בולגריה</v>
          </cell>
        </row>
        <row r="25">
          <cell r="C25" t="str">
            <v>בוליביה</v>
          </cell>
        </row>
        <row r="26">
          <cell r="C26" t="str">
            <v>בחריין</v>
          </cell>
        </row>
        <row r="27">
          <cell r="C27" t="str">
            <v>בלגיה</v>
          </cell>
        </row>
        <row r="28">
          <cell r="C28" t="str">
            <v>בליז</v>
          </cell>
        </row>
        <row r="29">
          <cell r="C29" t="str">
            <v>ברזיל</v>
          </cell>
        </row>
        <row r="30">
          <cell r="C30" t="str">
            <v>בריטניה</v>
          </cell>
        </row>
        <row r="31">
          <cell r="C31" t="str">
            <v>ברמודה</v>
          </cell>
        </row>
        <row r="32">
          <cell r="C32" t="str">
            <v>גאורגיה</v>
          </cell>
        </row>
        <row r="33">
          <cell r="C33" t="str">
            <v>גיברלטר</v>
          </cell>
        </row>
        <row r="34">
          <cell r="C34" t="str">
            <v>גמייקה</v>
          </cell>
        </row>
        <row r="35">
          <cell r="C35" t="str">
            <v>גרמניה</v>
          </cell>
        </row>
        <row r="36">
          <cell r="C36" t="str">
            <v>ג'רזי (Jersey)</v>
          </cell>
        </row>
        <row r="37">
          <cell r="C37" t="str">
            <v>גרנזי (Guernsey)</v>
          </cell>
        </row>
        <row r="38">
          <cell r="C38" t="str">
            <v>דנמרק</v>
          </cell>
        </row>
        <row r="39">
          <cell r="C39" t="str">
            <v>דרום אפריקה</v>
          </cell>
        </row>
        <row r="40">
          <cell r="C40" t="str">
            <v>דרום קוריאה</v>
          </cell>
        </row>
        <row r="41">
          <cell r="C41" t="str">
            <v>הודו</v>
          </cell>
        </row>
        <row r="42">
          <cell r="C42" t="str">
            <v>הולנד</v>
          </cell>
        </row>
        <row r="43">
          <cell r="C43" t="str">
            <v>הונג קונג</v>
          </cell>
        </row>
        <row r="44">
          <cell r="C44" t="str">
            <v>הונגריה</v>
          </cell>
        </row>
        <row r="45">
          <cell r="C45" t="str">
            <v>הונדורס</v>
          </cell>
        </row>
        <row r="46">
          <cell r="C46" t="str">
            <v>טייוואן</v>
          </cell>
        </row>
        <row r="47">
          <cell r="C47" t="str">
            <v>יוון</v>
          </cell>
        </row>
        <row r="48">
          <cell r="C48" t="str">
            <v>יפן</v>
          </cell>
        </row>
        <row r="49">
          <cell r="C49" t="str">
            <v>ירדן</v>
          </cell>
        </row>
        <row r="50">
          <cell r="C50" t="str">
            <v>לוכסמבורג</v>
          </cell>
        </row>
        <row r="51">
          <cell r="C51" t="str">
            <v>לטביה</v>
          </cell>
        </row>
        <row r="52">
          <cell r="C52" t="str">
            <v>ליטא</v>
          </cell>
        </row>
        <row r="53">
          <cell r="C53" t="str">
            <v>ליכטנשטיין</v>
          </cell>
        </row>
        <row r="54">
          <cell r="C54" t="str">
            <v>מאוריציוס</v>
          </cell>
        </row>
        <row r="55">
          <cell r="C55" t="str">
            <v>מולדובה</v>
          </cell>
        </row>
        <row r="56">
          <cell r="C56" t="str">
            <v>מונקו</v>
          </cell>
        </row>
        <row r="57">
          <cell r="C57" t="str">
            <v>מלדיבים</v>
          </cell>
        </row>
        <row r="58">
          <cell r="C58" t="str">
            <v>מלטה</v>
          </cell>
        </row>
        <row r="59">
          <cell r="C59" t="str">
            <v>מלזיה</v>
          </cell>
        </row>
        <row r="60">
          <cell r="C60" t="str">
            <v>מצרים</v>
          </cell>
        </row>
        <row r="61">
          <cell r="C61" t="str">
            <v>מקסיקו</v>
          </cell>
        </row>
        <row r="62">
          <cell r="C62" t="str">
            <v>מרוקו</v>
          </cell>
        </row>
        <row r="63">
          <cell r="C63" t="str">
            <v>נורבגיה</v>
          </cell>
        </row>
        <row r="64">
          <cell r="C64" t="str">
            <v>ניו זילנד</v>
          </cell>
        </row>
        <row r="65">
          <cell r="C65" t="str">
            <v>סין</v>
          </cell>
        </row>
        <row r="66">
          <cell r="C66" t="str">
            <v>סינגפור</v>
          </cell>
        </row>
        <row r="67">
          <cell r="C67" t="str">
            <v>סלובניה</v>
          </cell>
        </row>
        <row r="68">
          <cell r="C68" t="str">
            <v>סלובקיה</v>
          </cell>
        </row>
        <row r="69">
          <cell r="C69" t="str">
            <v>ספרד</v>
          </cell>
        </row>
        <row r="70">
          <cell r="C70" t="str">
            <v>סרביה</v>
          </cell>
        </row>
        <row r="71">
          <cell r="C71" t="str">
            <v>ערב הסעודית</v>
          </cell>
        </row>
        <row r="72">
          <cell r="C72" t="str">
            <v>פולין</v>
          </cell>
        </row>
        <row r="73">
          <cell r="C73" t="str">
            <v>פורטוגל</v>
          </cell>
        </row>
        <row r="74">
          <cell r="C74" t="str">
            <v>פינלנד</v>
          </cell>
        </row>
        <row r="75">
          <cell r="C75" t="str">
            <v>פנמה</v>
          </cell>
        </row>
        <row r="76">
          <cell r="C76" t="str">
            <v>צילה</v>
          </cell>
        </row>
        <row r="77">
          <cell r="C77" t="str">
            <v>צכיה</v>
          </cell>
        </row>
        <row r="78">
          <cell r="C78" t="str">
            <v>צרפת</v>
          </cell>
        </row>
        <row r="79">
          <cell r="C79" t="str">
            <v>קנדה</v>
          </cell>
        </row>
        <row r="80">
          <cell r="C80" t="str">
            <v>קפריסין</v>
          </cell>
        </row>
        <row r="81">
          <cell r="C81" t="str">
            <v>רומניה</v>
          </cell>
        </row>
        <row r="82">
          <cell r="C82" t="str">
            <v>רוסיה</v>
          </cell>
        </row>
        <row r="83">
          <cell r="C83" t="str">
            <v>שוודיה</v>
          </cell>
        </row>
        <row r="84">
          <cell r="C84" t="str">
            <v>שוויץ</v>
          </cell>
        </row>
        <row r="85">
          <cell r="C85" t="str">
            <v>תורכיה</v>
          </cell>
        </row>
        <row r="86">
          <cell r="C86" t="str">
            <v>אסיה</v>
          </cell>
        </row>
        <row r="87">
          <cell r="C87" t="str">
            <v>אפריקה</v>
          </cell>
        </row>
        <row r="88">
          <cell r="C88" t="str">
            <v>אמריקה הצפונית</v>
          </cell>
        </row>
        <row r="89">
          <cell r="C89" t="str">
            <v>אמריקה הדרומית</v>
          </cell>
        </row>
        <row r="90">
          <cell r="C90" t="str">
            <v>אירופה</v>
          </cell>
        </row>
        <row r="91">
          <cell r="C91" t="str">
            <v>אוקיאניה</v>
          </cell>
        </row>
        <row r="92">
          <cell r="C92" t="str">
            <v>גלובלי ללא ארה"ב</v>
          </cell>
        </row>
        <row r="93">
          <cell r="C93" t="str">
            <v>גלובלי</v>
          </cell>
        </row>
        <row r="94">
          <cell r="C94" t="str">
            <v>Emerging Markets - Americas</v>
          </cell>
        </row>
        <row r="95">
          <cell r="C95" t="str">
            <v>Emerging Markets - Euope, Middle East &amp; Africa</v>
          </cell>
        </row>
        <row r="96">
          <cell r="C96" t="str">
            <v>Emerging Markets - Asia</v>
          </cell>
        </row>
        <row r="97">
          <cell r="C97" t="str">
            <v>Developed Markets - Americas</v>
          </cell>
        </row>
        <row r="98">
          <cell r="C98" t="str">
            <v>Developed Markets - Europe</v>
          </cell>
        </row>
        <row r="99">
          <cell r="C99" t="str">
            <v>Developed Markets - Pacific</v>
          </cell>
        </row>
        <row r="100">
          <cell r="C100" t="str">
            <v>Frontier Markets - Euope</v>
          </cell>
        </row>
        <row r="101">
          <cell r="C101" t="str">
            <v>Frontier Markets - Africa</v>
          </cell>
        </row>
        <row r="102">
          <cell r="C102" t="str">
            <v>Frontier Markets - Middle East</v>
          </cell>
        </row>
        <row r="103">
          <cell r="C103" t="str">
            <v>Frontier Markets - Asia</v>
          </cell>
        </row>
        <row r="111">
          <cell r="C111" t="str">
            <v>ח.פ.</v>
          </cell>
        </row>
        <row r="112">
          <cell r="C112" t="str">
            <v>סימול בנק</v>
          </cell>
        </row>
        <row r="113">
          <cell r="C113" t="str">
            <v>SWIFT</v>
          </cell>
        </row>
        <row r="114">
          <cell r="C114" t="str">
            <v>ח.פ.</v>
          </cell>
        </row>
        <row r="115">
          <cell r="C115" t="str">
            <v>מספר שותפות</v>
          </cell>
        </row>
        <row r="116">
          <cell r="C116" t="str">
            <v>מספר תאגיד או שותפות בחו"ל</v>
          </cell>
        </row>
        <row r="117">
          <cell r="C117" t="str">
            <v>LEI</v>
          </cell>
        </row>
        <row r="118">
          <cell r="C118" t="str">
            <v>ח.פ.</v>
          </cell>
        </row>
        <row r="119">
          <cell r="C119" t="str">
            <v>מרשם</v>
          </cell>
        </row>
        <row r="120">
          <cell r="C120" t="str">
            <v>מספר תאגיד או שותפות בחו"ל</v>
          </cell>
        </row>
        <row r="121">
          <cell r="C121" t="str">
            <v>פנימי</v>
          </cell>
        </row>
        <row r="122">
          <cell r="C122" t="str">
            <v>מספר שותפות</v>
          </cell>
        </row>
        <row r="123">
          <cell r="C123" t="str">
            <v>ת"ז</v>
          </cell>
        </row>
        <row r="124">
          <cell r="C124" t="str">
            <v>דרכון</v>
          </cell>
        </row>
        <row r="125">
          <cell r="C125" t="str">
            <v>LEI</v>
          </cell>
        </row>
        <row r="126">
          <cell r="C126" t="str">
            <v>אחר</v>
          </cell>
        </row>
        <row r="127">
          <cell r="C127" t="str">
            <v>ISIN</v>
          </cell>
        </row>
        <row r="128">
          <cell r="C128" t="str">
            <v>OCC</v>
          </cell>
        </row>
        <row r="129">
          <cell r="C129" t="str">
            <v>FIGI</v>
          </cell>
        </row>
        <row r="130">
          <cell r="C130" t="str">
            <v>טיקר</v>
          </cell>
        </row>
        <row r="131">
          <cell r="C131" t="str">
            <v>פנימי</v>
          </cell>
        </row>
        <row r="132">
          <cell r="C132" t="str">
            <v>ISIN</v>
          </cell>
        </row>
        <row r="133">
          <cell r="C133" t="str">
            <v>פנימי</v>
          </cell>
        </row>
        <row r="134">
          <cell r="C134" t="str">
            <v>אחר</v>
          </cell>
        </row>
        <row r="146">
          <cell r="C146" t="str">
            <v>כן</v>
          </cell>
        </row>
        <row r="147">
          <cell r="C147" t="str">
            <v>לא</v>
          </cell>
        </row>
        <row r="148">
          <cell r="C148" t="str">
            <v>TASE</v>
          </cell>
        </row>
        <row r="149">
          <cell r="C149" t="str">
            <v>TASE-UP</v>
          </cell>
        </row>
        <row r="150">
          <cell r="C150" t="str">
            <v>NYSE</v>
          </cell>
        </row>
        <row r="151">
          <cell r="C151" t="str">
            <v>NASDAQ</v>
          </cell>
        </row>
        <row r="152">
          <cell r="C152" t="str">
            <v>JPX</v>
          </cell>
        </row>
        <row r="153">
          <cell r="C153" t="str">
            <v>AMEX</v>
          </cell>
        </row>
        <row r="154">
          <cell r="C154" t="str">
            <v>ADX</v>
          </cell>
        </row>
        <row r="155">
          <cell r="C155" t="str">
            <v>ASX</v>
          </cell>
        </row>
        <row r="156">
          <cell r="C156" t="str">
            <v>BOVESPA</v>
          </cell>
        </row>
        <row r="157">
          <cell r="C157" t="str">
            <v>BSE</v>
          </cell>
        </row>
        <row r="158">
          <cell r="C158" t="str">
            <v>CBOE</v>
          </cell>
        </row>
        <row r="159">
          <cell r="C159" t="str">
            <v>CME</v>
          </cell>
        </row>
        <row r="160">
          <cell r="C160" t="str">
            <v>EURONEXT</v>
          </cell>
        </row>
        <row r="161">
          <cell r="C161" t="str">
            <v>EUREX</v>
          </cell>
        </row>
        <row r="162">
          <cell r="C162" t="str">
            <v>FWB</v>
          </cell>
        </row>
        <row r="163">
          <cell r="C163" t="str">
            <v>HKSE</v>
          </cell>
        </row>
        <row r="164">
          <cell r="C164" t="str">
            <v>ICE</v>
          </cell>
        </row>
        <row r="165">
          <cell r="C165" t="str">
            <v>ISE</v>
          </cell>
        </row>
        <row r="166">
          <cell r="C166" t="str">
            <v>JSE</v>
          </cell>
        </row>
        <row r="167">
          <cell r="C167" t="str">
            <v>KRX</v>
          </cell>
        </row>
        <row r="168">
          <cell r="C168" t="str">
            <v>LSE</v>
          </cell>
        </row>
        <row r="169">
          <cell r="C169" t="str">
            <v>MICEX - RTS</v>
          </cell>
        </row>
        <row r="170">
          <cell r="C170" t="str">
            <v>NASDAQD</v>
          </cell>
        </row>
        <row r="171">
          <cell r="C171" t="str">
            <v>NSE</v>
          </cell>
        </row>
        <row r="172">
          <cell r="C172" t="str">
            <v>SSE</v>
          </cell>
        </row>
        <row r="173">
          <cell r="C173" t="str">
            <v>SZSE</v>
          </cell>
        </row>
        <row r="174">
          <cell r="C174" t="str">
            <v>SGX</v>
          </cell>
        </row>
        <row r="175">
          <cell r="C175" t="str">
            <v>BME</v>
          </cell>
        </row>
        <row r="176">
          <cell r="C176" t="str">
            <v>SIX</v>
          </cell>
        </row>
        <row r="177">
          <cell r="C177" t="str">
            <v>TSEC</v>
          </cell>
        </row>
        <row r="178">
          <cell r="C178" t="str">
            <v>TSE</v>
          </cell>
        </row>
        <row r="179">
          <cell r="C179" t="str">
            <v>TSX</v>
          </cell>
        </row>
        <row r="180">
          <cell r="C180" t="str">
            <v>FOREIGN_GOV_SEC</v>
          </cell>
        </row>
        <row r="181">
          <cell r="C181" t="str">
            <v>אחר</v>
          </cell>
        </row>
        <row r="182">
          <cell r="C182" t="str">
            <v>נייר ערך</v>
          </cell>
        </row>
        <row r="183">
          <cell r="C183" t="str">
            <v>הלוואה</v>
          </cell>
        </row>
        <row r="184">
          <cell r="C184" t="str">
            <v>מנפיק</v>
          </cell>
        </row>
        <row r="185">
          <cell r="C185" t="str">
            <v>NR</v>
          </cell>
        </row>
        <row r="186">
          <cell r="C186" t="str">
            <v>החוב נחות</v>
          </cell>
        </row>
        <row r="187">
          <cell r="C187" t="str">
            <v>החוב לא נחות</v>
          </cell>
        </row>
        <row r="188">
          <cell r="C188" t="str">
            <v>S&amp;P מעלות</v>
          </cell>
        </row>
        <row r="189">
          <cell r="C189" t="str">
            <v>מידרוג Moodys</v>
          </cell>
        </row>
        <row r="190">
          <cell r="C190" t="str">
            <v>פנימי</v>
          </cell>
        </row>
        <row r="191">
          <cell r="C191" t="str">
            <v>AM Best</v>
          </cell>
        </row>
        <row r="192">
          <cell r="C192" t="str">
            <v>DBRS</v>
          </cell>
        </row>
        <row r="193">
          <cell r="C193" t="str">
            <v>Egan-Jones</v>
          </cell>
        </row>
        <row r="194">
          <cell r="C194" t="str">
            <v>Fitch</v>
          </cell>
        </row>
        <row r="195">
          <cell r="C195" t="str">
            <v>HR Ratings</v>
          </cell>
        </row>
        <row r="196">
          <cell r="C196" t="str">
            <v>Japan Credit</v>
          </cell>
        </row>
        <row r="197">
          <cell r="C197" t="str">
            <v>Kroll</v>
          </cell>
        </row>
        <row r="198">
          <cell r="C198" t="str">
            <v>Moodys</v>
          </cell>
        </row>
        <row r="199">
          <cell r="C199" t="str">
            <v>S&amp;P</v>
          </cell>
        </row>
        <row r="200">
          <cell r="C200" t="str">
            <v>אחר</v>
          </cell>
        </row>
        <row r="201">
          <cell r="C201" t="str">
            <v>NR</v>
          </cell>
        </row>
        <row r="202">
          <cell r="C202" t="str">
            <v>אג"ח מובנות</v>
          </cell>
        </row>
        <row r="203">
          <cell r="C203" t="str">
            <v>אופנה והלבשה</v>
          </cell>
        </row>
        <row r="204">
          <cell r="C204" t="str">
            <v>אחסנה</v>
          </cell>
        </row>
        <row r="205">
          <cell r="C205" t="str">
            <v>אלקטרוניקה ואופטיקה</v>
          </cell>
        </row>
        <row r="206">
          <cell r="C206" t="str">
            <v>אנרגיה</v>
          </cell>
        </row>
        <row r="207">
          <cell r="C207" t="str">
            <v>אנרגיה מתחדשת</v>
          </cell>
        </row>
        <row r="208">
          <cell r="C208" t="str">
            <v>אנשים פרטיים</v>
          </cell>
        </row>
        <row r="209">
          <cell r="C209" t="str">
            <v>אשראי חוץ בנקאי</v>
          </cell>
        </row>
        <row r="210">
          <cell r="C210" t="str">
            <v>ביוטכנולוגיה</v>
          </cell>
        </row>
        <row r="211">
          <cell r="C211" t="str">
            <v>ביטוח</v>
          </cell>
        </row>
        <row r="212">
          <cell r="C212" t="str">
            <v>ביטחוניות</v>
          </cell>
        </row>
        <row r="213">
          <cell r="C213" t="str">
            <v>בנייה</v>
          </cell>
        </row>
        <row r="214">
          <cell r="C214" t="str">
            <v>בנקים</v>
          </cell>
        </row>
        <row r="215">
          <cell r="C215" t="str">
            <v>השקעות בהיי-טק</v>
          </cell>
        </row>
        <row r="216">
          <cell r="C216" t="str">
            <v>השקעות במדעי החיים</v>
          </cell>
        </row>
        <row r="217">
          <cell r="C217" t="str">
            <v>השקעה ואחזקות</v>
          </cell>
        </row>
        <row r="218">
          <cell r="C218" t="str">
            <v>חברות ללא פעילות ומעטפת</v>
          </cell>
        </row>
        <row r="219">
          <cell r="C219" t="str">
            <v>חיפושי נפט וגז</v>
          </cell>
        </row>
        <row r="220">
          <cell r="C220" t="str">
            <v>חשמל</v>
          </cell>
        </row>
        <row r="221">
          <cell r="C221" t="str">
            <v>כימיה, גומי ופלסטיק</v>
          </cell>
        </row>
        <row r="222">
          <cell r="C222" t="str">
            <v>ליסינג</v>
          </cell>
        </row>
        <row r="223">
          <cell r="C223" t="str">
            <v>מוליכים למחצה</v>
          </cell>
        </row>
        <row r="224">
          <cell r="C224" t="str">
            <v>מזון</v>
          </cell>
        </row>
        <row r="225">
          <cell r="C225" t="str">
            <v>מכשור רפואי</v>
          </cell>
        </row>
        <row r="226">
          <cell r="C226" t="str">
            <v>מלונאות ותיירות</v>
          </cell>
        </row>
        <row r="227">
          <cell r="C227" t="str">
            <v>מסחר</v>
          </cell>
        </row>
        <row r="228">
          <cell r="C228" t="str">
            <v>מתכת ומוצרי בניה</v>
          </cell>
        </row>
        <row r="229">
          <cell r="C229" t="str">
            <v>נדל"ן מניב בישראל</v>
          </cell>
        </row>
        <row r="230">
          <cell r="C230" t="str">
            <v>נדל"ן מניב בחו"ל</v>
          </cell>
        </row>
        <row r="231">
          <cell r="C231" t="str">
            <v>עץ, נייר ודפוס</v>
          </cell>
        </row>
        <row r="232">
          <cell r="C232" t="str">
            <v>פארמה</v>
          </cell>
        </row>
        <row r="233">
          <cell r="C233" t="str">
            <v>פודטק</v>
          </cell>
        </row>
        <row r="234">
          <cell r="C234" t="str">
            <v>ציוד תקשורת</v>
          </cell>
        </row>
        <row r="235">
          <cell r="C235" t="str">
            <v>קנאביס</v>
          </cell>
        </row>
        <row r="236">
          <cell r="C236" t="str">
            <v>קלינטק</v>
          </cell>
        </row>
        <row r="237">
          <cell r="C237" t="str">
            <v>קרנות היי טק</v>
          </cell>
        </row>
        <row r="238">
          <cell r="C238" t="str">
            <v>קרנות סל</v>
          </cell>
        </row>
        <row r="239">
          <cell r="C239" t="str">
            <v>רובוטיקה ותלת מימד</v>
          </cell>
        </row>
        <row r="240">
          <cell r="C240" t="str">
            <v>רשויות מקומיות</v>
          </cell>
        </row>
        <row r="241">
          <cell r="C241" t="str">
            <v>רשתות שיווק</v>
          </cell>
        </row>
        <row r="242">
          <cell r="C242" t="str">
            <v>שירותי מידע</v>
          </cell>
        </row>
        <row r="243">
          <cell r="C243" t="str">
            <v>שירותים</v>
          </cell>
        </row>
        <row r="244">
          <cell r="C244" t="str">
            <v>שירותים פיננסיים</v>
          </cell>
        </row>
        <row r="245">
          <cell r="C245" t="str">
            <v>שירותים ציבוריים</v>
          </cell>
        </row>
        <row r="246">
          <cell r="C246" t="str">
            <v>תוכנה ואינטרנט</v>
          </cell>
        </row>
        <row r="247">
          <cell r="C247" t="str">
            <v>תחבורה</v>
          </cell>
        </row>
        <row r="248">
          <cell r="C248" t="str">
            <v>תעופה</v>
          </cell>
        </row>
        <row r="249">
          <cell r="C249" t="str">
            <v>תעשיה</v>
          </cell>
        </row>
        <row r="250">
          <cell r="C250" t="str">
            <v>תקשורת ומדיה</v>
          </cell>
        </row>
        <row r="251">
          <cell r="C251" t="str">
            <v>תשתיות</v>
          </cell>
        </row>
        <row r="252">
          <cell r="C252" t="str">
            <v>אחר</v>
          </cell>
        </row>
        <row r="253">
          <cell r="C253" t="str">
            <v>Energy Equipment &amp; Services</v>
          </cell>
        </row>
        <row r="254">
          <cell r="C254" t="str">
            <v>Oil, Gas &amp; Consumable Fuels</v>
          </cell>
        </row>
        <row r="255">
          <cell r="C255" t="str">
            <v>Chemicals</v>
          </cell>
        </row>
        <row r="256">
          <cell r="C256" t="str">
            <v>Construction Materials</v>
          </cell>
        </row>
        <row r="257">
          <cell r="C257" t="str">
            <v>Containers &amp; Packaging</v>
          </cell>
        </row>
        <row r="258">
          <cell r="C258" t="str">
            <v>Metals &amp; Mining</v>
          </cell>
        </row>
        <row r="259">
          <cell r="C259" t="str">
            <v>Paper &amp; Forest Products</v>
          </cell>
        </row>
        <row r="260">
          <cell r="C260" t="str">
            <v>Aerospace &amp; Defense</v>
          </cell>
        </row>
        <row r="261">
          <cell r="C261" t="str">
            <v>Building Products</v>
          </cell>
        </row>
        <row r="262">
          <cell r="C262" t="str">
            <v>Construction &amp; Engineering</v>
          </cell>
        </row>
        <row r="263">
          <cell r="C263" t="str">
            <v>Electrical Equipment</v>
          </cell>
        </row>
        <row r="264">
          <cell r="C264" t="str">
            <v>Industrial Conglomerates</v>
          </cell>
        </row>
        <row r="265">
          <cell r="C265" t="str">
            <v>Machinery</v>
          </cell>
        </row>
        <row r="266">
          <cell r="C266" t="str">
            <v>Trading Companies &amp; Distributors</v>
          </cell>
        </row>
        <row r="267">
          <cell r="C267" t="str">
            <v>Commercial Services &amp; Supplies</v>
          </cell>
        </row>
        <row r="268">
          <cell r="C268" t="str">
            <v>Professional Services</v>
          </cell>
        </row>
        <row r="269">
          <cell r="C269" t="str">
            <v>Air Freight &amp; Logistics</v>
          </cell>
        </row>
        <row r="270">
          <cell r="C270" t="str">
            <v>Passenger Airlines</v>
          </cell>
        </row>
        <row r="271">
          <cell r="C271" t="str">
            <v>Marine Transportation</v>
          </cell>
        </row>
        <row r="272">
          <cell r="C272" t="str">
            <v>Ground Transportation</v>
          </cell>
        </row>
        <row r="273">
          <cell r="C273" t="str">
            <v>Transportation Infrastructure</v>
          </cell>
        </row>
        <row r="274">
          <cell r="C274" t="str">
            <v>Automobile Components</v>
          </cell>
        </row>
        <row r="275">
          <cell r="C275" t="str">
            <v>Automobiles</v>
          </cell>
        </row>
        <row r="276">
          <cell r="C276" t="str">
            <v>Household Durables</v>
          </cell>
        </row>
        <row r="277">
          <cell r="C277" t="str">
            <v>Leisure Products</v>
          </cell>
        </row>
        <row r="278">
          <cell r="C278" t="str">
            <v>Textiles, Apparel &amp; Luxury Goods</v>
          </cell>
        </row>
        <row r="279">
          <cell r="C279" t="str">
            <v>Hotels, Restaurants &amp; Leisure</v>
          </cell>
        </row>
        <row r="280">
          <cell r="C280" t="str">
            <v>Diversified Consumer Services</v>
          </cell>
        </row>
        <row r="281">
          <cell r="C281" t="str">
            <v>Distributors</v>
          </cell>
        </row>
        <row r="282">
          <cell r="C282" t="str">
            <v>Broadline Retail</v>
          </cell>
        </row>
        <row r="283">
          <cell r="C283" t="str">
            <v>Specialty Retail</v>
          </cell>
        </row>
        <row r="284">
          <cell r="C284" t="str">
            <v>Consumer Staples Distribution &amp; Retail</v>
          </cell>
        </row>
        <row r="285">
          <cell r="C285" t="str">
            <v>Beverages</v>
          </cell>
        </row>
        <row r="286">
          <cell r="C286" t="str">
            <v>Food Products</v>
          </cell>
        </row>
        <row r="287">
          <cell r="C287" t="str">
            <v>Tobacco</v>
          </cell>
        </row>
        <row r="288">
          <cell r="C288" t="str">
            <v>Household Products</v>
          </cell>
        </row>
        <row r="289">
          <cell r="C289" t="str">
            <v>Personal Care Products</v>
          </cell>
        </row>
        <row r="290">
          <cell r="C290" t="str">
            <v>Health Care Equipment &amp; Supplies</v>
          </cell>
        </row>
        <row r="291">
          <cell r="C291" t="str">
            <v>Health Care Providers &amp; Services</v>
          </cell>
        </row>
        <row r="292">
          <cell r="C292" t="str">
            <v>Health Care Technology</v>
          </cell>
        </row>
        <row r="293">
          <cell r="C293" t="str">
            <v>Biotechnology</v>
          </cell>
        </row>
        <row r="294">
          <cell r="C294" t="str">
            <v>Pharmaceuticals</v>
          </cell>
        </row>
        <row r="295">
          <cell r="C295" t="str">
            <v>Life Sciences Tools &amp; Services</v>
          </cell>
        </row>
        <row r="296">
          <cell r="C296" t="str">
            <v>Banks</v>
          </cell>
        </row>
        <row r="297">
          <cell r="C297" t="str">
            <v>Financial Services</v>
          </cell>
        </row>
        <row r="298">
          <cell r="C298" t="str">
            <v>Consumer Finance</v>
          </cell>
        </row>
        <row r="299">
          <cell r="C299" t="str">
            <v>Capital Markets</v>
          </cell>
        </row>
        <row r="300">
          <cell r="C300" t="str">
            <v>Mortgage Real Estate Investment Trusts (REITs)</v>
          </cell>
        </row>
        <row r="301">
          <cell r="C301" t="str">
            <v>Insurance</v>
          </cell>
        </row>
        <row r="302">
          <cell r="C302" t="str">
            <v>IT Services</v>
          </cell>
        </row>
        <row r="303">
          <cell r="C303" t="str">
            <v>Software</v>
          </cell>
        </row>
        <row r="304">
          <cell r="C304" t="str">
            <v>Communications Equipment</v>
          </cell>
        </row>
        <row r="305">
          <cell r="C305" t="str">
            <v>Technology Hardware, Storage &amp; Peripherals</v>
          </cell>
        </row>
        <row r="306">
          <cell r="C306" t="str">
            <v>Electronic Equipment, Instruments &amp; Components</v>
          </cell>
        </row>
        <row r="307">
          <cell r="C307" t="str">
            <v>Semiconductors &amp; Semiconductor Equipment</v>
          </cell>
        </row>
        <row r="308">
          <cell r="C308" t="str">
            <v>Diversified Telecommunication Services</v>
          </cell>
        </row>
        <row r="309">
          <cell r="C309" t="str">
            <v>Wireless Telecommunication Services</v>
          </cell>
        </row>
        <row r="310">
          <cell r="C310" t="str">
            <v>Media</v>
          </cell>
        </row>
        <row r="311">
          <cell r="C311" t="str">
            <v>Entertainment</v>
          </cell>
        </row>
        <row r="312">
          <cell r="C312" t="str">
            <v>Interactive Media &amp; Services</v>
          </cell>
        </row>
        <row r="313">
          <cell r="C313" t="str">
            <v>Electric Utilities</v>
          </cell>
        </row>
        <row r="314">
          <cell r="C314" t="str">
            <v>Gas Utilities</v>
          </cell>
        </row>
        <row r="315">
          <cell r="C315" t="str">
            <v>Multi-Utilities</v>
          </cell>
        </row>
        <row r="316">
          <cell r="C316" t="str">
            <v>Water Utilities</v>
          </cell>
        </row>
        <row r="317">
          <cell r="C317" t="str">
            <v>Independent Power and Renewable Electricity Producers</v>
          </cell>
        </row>
        <row r="318">
          <cell r="C318" t="str">
            <v>Diversified REITs</v>
          </cell>
        </row>
        <row r="319">
          <cell r="C319" t="str">
            <v>Industrial REITs</v>
          </cell>
        </row>
        <row r="320">
          <cell r="C320" t="str">
            <v>Hotel &amp; Resort REITs</v>
          </cell>
        </row>
        <row r="321">
          <cell r="C321" t="str">
            <v>Office REITs</v>
          </cell>
        </row>
        <row r="322">
          <cell r="C322" t="str">
            <v>Health Care REITs</v>
          </cell>
        </row>
        <row r="323">
          <cell r="C323" t="str">
            <v>Residential REITs</v>
          </cell>
        </row>
        <row r="324">
          <cell r="C324" t="str">
            <v>Retail REITs</v>
          </cell>
        </row>
        <row r="325">
          <cell r="C325" t="str">
            <v>Specialized REITs</v>
          </cell>
        </row>
        <row r="326">
          <cell r="C326" t="str">
            <v>Real Estate Management &amp; Development</v>
          </cell>
        </row>
        <row r="327">
          <cell r="C327" t="str">
            <v>Other</v>
          </cell>
        </row>
        <row r="328">
          <cell r="C328" t="str">
            <v>(ומעלה ו/ או מדינה AA) אג"ח בארץ - כללי-אג"ח כללי בארץ - ללא מניות-אג"ח כללי בארץ בדירוג גבוה בלבד</v>
          </cell>
        </row>
        <row r="329">
          <cell r="C329" t="str">
            <v>(ממונפות ואסטרטגיות - אסטרטגיות (לא ממונפות</v>
          </cell>
        </row>
        <row r="330">
          <cell r="C330" t="str">
            <v>125 מניות בארץ - מניות כללי-ת"א</v>
          </cell>
        </row>
        <row r="331">
          <cell r="C331" t="str">
            <v>20 אג"ח בארץ - חברות והמרה-תל בונד צמוד מדד-תל בונד</v>
          </cell>
        </row>
        <row r="332">
          <cell r="C332" t="str">
            <v>35 מניות בארץ - מניות כללי-ת"א</v>
          </cell>
        </row>
        <row r="333">
          <cell r="C333" t="str">
            <v>40 אג"ח בארץ - חברות והמרה-תל בונד צמוד מדד-תל בונד</v>
          </cell>
        </row>
        <row r="334">
          <cell r="C334" t="str">
            <v>60 אג"ח בארץ - חברות והמרה-תל בונד צמוד מדד-תל בונד</v>
          </cell>
        </row>
        <row r="335">
          <cell r="C335" t="str">
            <v>90 מניות בארץ - מניות כללי-ת"א</v>
          </cell>
        </row>
        <row r="336">
          <cell r="C336" t="str">
            <v>All Cap מניות בארץ - מניות לפי שווי שוק-מניות</v>
          </cell>
        </row>
        <row r="337">
          <cell r="C337" t="str">
            <v>Banks מניות בחו"ל - מניות לפי ענפים בחו"ל - מנוטרלת מט"ח-אירופה- מניות</v>
          </cell>
        </row>
        <row r="338">
          <cell r="C338" t="str">
            <v>CNX NIFTY - מניות בחו"ל - מניות גיאוגרפי - חשופת מט"ח-אסיה הודו</v>
          </cell>
        </row>
        <row r="339">
          <cell r="C339" t="str">
            <v>DAX 30 - מניות בחו"ל - מניות גיאוגרפי - חשופת מט"ח-אירופה גרמניה</v>
          </cell>
        </row>
        <row r="340">
          <cell r="C340" t="str">
            <v>DAX 30 - מניות בחו"ל - מניות גיאוגרפי - מנוטרלת מט"ח-אירופה גרמניה</v>
          </cell>
        </row>
        <row r="341">
          <cell r="C341" t="str">
            <v>DJ INDUSTRIAL AVERAGE - מניות בחו"ל - מניות גיאוגרפי - חשופת מט"ח-ארה"ב</v>
          </cell>
        </row>
        <row r="342">
          <cell r="C342" t="str">
            <v>EURO STOXX 50 - מניות בחו"ל - מניות גיאוגרפי - חשופת מט"ח-אירופה כללי</v>
          </cell>
        </row>
        <row r="343">
          <cell r="C343" t="str">
            <v>EURO STOXX 50 - מניות בחו"ל - מניות גיאוגרפי - מנוטרלת מט"ח-אירופה כללי</v>
          </cell>
        </row>
        <row r="344">
          <cell r="C344" t="str">
            <v>Financial מניות בחו"ל - מניות לפי ענפים בחו"ל - חשופת מט"ח-ארה"ב- מניות</v>
          </cell>
        </row>
        <row r="345">
          <cell r="C345" t="str">
            <v>FTSE 250 INDEX - מניות בחו"ל - מניות גיאוגרפי - מנוטרלת מט"ח-אירופה אנגליה</v>
          </cell>
        </row>
        <row r="346">
          <cell r="C346" t="str">
            <v>FTSE China 50 - מניות בחו"ל - מניות גיאוגרפי - חשופת מט"ח-אסיה סין</v>
          </cell>
        </row>
        <row r="347">
          <cell r="C347" t="str">
            <v>Health Care מניות בחו"ל - מניות לפי ענפים בחו"ל - חשופת מט"ח-ארה"ב- מניות</v>
          </cell>
        </row>
        <row r="348">
          <cell r="C348" t="str">
            <v>Health Care מניות בחו"ל - מניות לפי ענפים בחו"ל - מנוטרלת מט"ח-ארה"ב- מניות</v>
          </cell>
        </row>
        <row r="349">
          <cell r="C349" t="str">
            <v>IBOVESPA - מניות בחו"ל - מניות גיאוגרפי - חשופת מט"ח-שווקים מתעוררים ברזיל</v>
          </cell>
        </row>
        <row r="350">
          <cell r="C350" t="str">
            <v>IBOXX USD LIQUID INVESTMENT GRADE TOP 30 INDEX - אג"ח בחו"ל - אג"ח חשופת דולר</v>
          </cell>
        </row>
        <row r="351">
          <cell r="C351" t="str">
            <v>Large &amp; Mid Cap מניות בארץ - מניות לפי שווי שוק-מניות</v>
          </cell>
        </row>
        <row r="352">
          <cell r="C352" t="str">
            <v>MDAX - מניות בחו"ל - מניות גיאוגרפי - מנוטרלת מט"ח-אירופה גרמניה</v>
          </cell>
        </row>
        <row r="353">
          <cell r="C353" t="str">
            <v>MSCI AC WORLD INDEX - מניות בחו"ל - מניות כללי בחו"ל - חשופת מט"ח-מניות כללי בחו"ל</v>
          </cell>
        </row>
        <row r="354">
          <cell r="C354" t="str">
            <v>MSCI EMERGING MARKETS - מניות בחו"ל - מניות גיאוגרפי - חשופת מט"ח-שווקים מתעוררים כללי</v>
          </cell>
        </row>
        <row r="355">
          <cell r="C355" t="str">
            <v>NASDAQ 100 - מניות בחו"ל - מניות גיאוגרפי - חשופת מט"ח-ארה"ב</v>
          </cell>
        </row>
        <row r="356">
          <cell r="C356" t="str">
            <v>NASDAQ 100 - מניות בחו"ל - מניות גיאוגרפי - מנוטרלת מט"ח-ארה"ב</v>
          </cell>
        </row>
        <row r="357">
          <cell r="C357" t="str">
            <v>NIKKEI 225 - מניות בחו"ל - מניות גיאוגרפי - חשופת מט"ח-אסיה יפן</v>
          </cell>
        </row>
        <row r="358">
          <cell r="C358" t="str">
            <v>NIKKEI 225 - מניות בחו"ל - מניות גיאוגרפי - מנוטרלת מט"ח-אסיה יפן</v>
          </cell>
        </row>
        <row r="359">
          <cell r="C359" t="str">
            <v>Regional Banks מניות בחו"ל - מניות לפי ענפים בחו"ל - חשופת מט"ח-ארה"ב- מניות</v>
          </cell>
        </row>
        <row r="360">
          <cell r="C360" t="str">
            <v>RUSSELL 2000 - מניות בחו"ל - מניות גיאוגרפי - חשופת מט"ח-ארה"ב</v>
          </cell>
        </row>
        <row r="361">
          <cell r="C361" t="str">
            <v>RUSSELL 2000 - מניות בחו"ל - מניות גיאוגרפי - מנוטרלת מט"ח-ארה"ב</v>
          </cell>
        </row>
        <row r="362">
          <cell r="C362" t="str">
            <v>S&amp;P 500 - מניות בחו"ל - מניות גיאוגרפי - חשופת מט"ח-ארה"ב</v>
          </cell>
        </row>
        <row r="363">
          <cell r="C363" t="str">
            <v>S&amp;P 500 - מניות בחו"ל - מניות גיאוגרפי - מנוטרלת מט"ח-ארה"ב</v>
          </cell>
        </row>
        <row r="364">
          <cell r="C364" t="str">
            <v>S&amp;P/ASX 200 - מניות בחו"ל - מניות גיאוגרפי - חשופת מט"ח-חו"ל גיאוגרפי אחר - אוסטרליה</v>
          </cell>
        </row>
        <row r="365">
          <cell r="C365" t="str">
            <v>Small Cap מניות בארץ - מניות לפי שווי שוק-מניות</v>
          </cell>
        </row>
        <row r="366">
          <cell r="C366" t="str">
            <v>SME60 מניות בארץ - מניות כללי-ת"א</v>
          </cell>
        </row>
        <row r="367">
          <cell r="C367" t="str">
            <v>STOXX EUROPE 600 - מניות בחו"ל - מניות גיאוגרפי - מנוטרלת מט"ח-אירופה כללי</v>
          </cell>
        </row>
        <row r="368">
          <cell r="C368" t="str">
            <v>STOXX EUROPE 600 -מניות בחו"ל - מניות גיאוגרפי - חשופת מט"ח-אירופה כללי</v>
          </cell>
        </row>
        <row r="369">
          <cell r="C369" t="str">
            <v>Technology מניות בחו"ל - מניות לפי ענפים בחו"ל - חשופת מט"ח-ארה"ב- מניות</v>
          </cell>
        </row>
        <row r="370">
          <cell r="C370" t="str">
            <v>Technology מניות בחו"ל - מניות לפי ענפים בחו"ל - מנוטרלת מט"ח-ארה"ב- מניות</v>
          </cell>
        </row>
        <row r="371">
          <cell r="C371" t="str">
            <v>אג"ח בארץ - חברות והמרה-חברות והמרה אחר</v>
          </cell>
        </row>
        <row r="372">
          <cell r="C372" t="str">
            <v>אג"ח בארץ - חברות והמרה-חברות והמרה בסיכון גבוה</v>
          </cell>
        </row>
        <row r="373">
          <cell r="C373" t="str">
            <v>אג"ח בארץ - חברות והמרה-חברות והמרה ללא מניות-חברות והמרה ללא מניות וללא סימן קריאה</v>
          </cell>
        </row>
        <row r="374">
          <cell r="C374" t="str">
            <v>אג"ח בארץ - חברות והמרה-חברות והמרה ללא מניות-חברות והמרה ללא מניות וללא סימן קריאה, עם מגבלת מח"מ עד 5 שנים</v>
          </cell>
        </row>
        <row r="375">
          <cell r="C375" t="str">
            <v>אג"ח בארץ - חברות והמרה-חברות והמרה ללא מניות-חברות והמרה ללא מניות עם סימן קריאה</v>
          </cell>
        </row>
        <row r="376">
          <cell r="C376" t="str">
            <v>אג"ח בארץ - חברות והמרה-חברות והמרה עם מניות-חברות והמרה עם מניות ועם סימן קריאה</v>
          </cell>
        </row>
        <row r="377">
          <cell r="C377" t="str">
            <v>אג"ח בארץ - חברות והמרה-חברות והמרה עם מניות-חברות והמרה עם מניות ללא סימן קריאה</v>
          </cell>
        </row>
        <row r="378">
          <cell r="C378" t="str">
            <v>אג"ח בארץ - חברות והמרה-חברות והמרה שקלי ללא מניות</v>
          </cell>
        </row>
        <row r="379">
          <cell r="C379" t="str">
            <v>אג"ח בארץ - חברות והמרה-חברות והמרה שקלי עם מניות</v>
          </cell>
        </row>
        <row r="380">
          <cell r="C380" t="str">
            <v>אג"ח בארץ - חברות והמרה-תל בונד אחר-אג"ח תל בונד משולבת</v>
          </cell>
        </row>
        <row r="381">
          <cell r="C381" t="str">
            <v>אג"ח בארץ - חברות והמרה-תל בונד אחר-מדד תל בונד אחר</v>
          </cell>
        </row>
        <row r="382">
          <cell r="C382" t="str">
            <v>אג"ח בארץ - חברות והמרה-תל בונד אחר-תל בונד מאגר</v>
          </cell>
        </row>
        <row r="383">
          <cell r="C383" t="str">
            <v>אג"ח בארץ - חברות והמרה-תל בונד צמוד מדד-תל בונד- תשואות</v>
          </cell>
        </row>
        <row r="384">
          <cell r="C384" t="str">
            <v>אג"ח בארץ - חברות והמרה-תל בונד צמוד מדד-תל בונד צמוד מדד- אחר</v>
          </cell>
        </row>
        <row r="385">
          <cell r="C385" t="str">
            <v>אג"ח בארץ - חברות והמרה-תל בונד צמוד מדד-תל בונד צמודות</v>
          </cell>
        </row>
        <row r="386">
          <cell r="C386" t="str">
            <v>אג"ח בארץ - חברות והמרה-תל בונד צמוד מדד-תל בונד צמודות- בנקים</v>
          </cell>
        </row>
        <row r="387">
          <cell r="C387" t="str">
            <v>אג"ח בארץ - חברות והמרה-תל בונד צמוד מדד-תל בונד צמודות- יתר</v>
          </cell>
        </row>
        <row r="388">
          <cell r="C388" t="str">
            <v>אג"ח בארץ - חברות והמרה-תל בונד שקלי-תל בונד- לא צמודות</v>
          </cell>
        </row>
        <row r="389">
          <cell r="C389" t="str">
            <v>אג"ח בארץ - חברות והמרה-תל בונד שקלי-תל בונד- ריבית משתנה</v>
          </cell>
        </row>
        <row r="390">
          <cell r="C390" t="str">
            <v>אג"ח בארץ - חברות והמרה-תל בונד שקלי-תל בונד- שקלי</v>
          </cell>
        </row>
        <row r="391">
          <cell r="C391" t="str">
            <v>אג"ח בארץ - חברות והמרה-תל בונד שקלי-תל בונד- תשואות שקל</v>
          </cell>
        </row>
        <row r="392">
          <cell r="C392" t="str">
            <v>אג"ח בארץ - חברות והמרה-תל בונד שקלי-תל בונד שקלי- אחר</v>
          </cell>
        </row>
        <row r="393">
          <cell r="C393" t="str">
            <v>אג"ח בארץ - כללי-אג"ח כללי בארץ- עד 15% מניות</v>
          </cell>
        </row>
        <row r="394">
          <cell r="C394" t="str">
            <v>אג"ח בארץ - כללי-אג"ח כללי בארץ- עד 25% מניות</v>
          </cell>
        </row>
        <row r="395">
          <cell r="C395" t="str">
            <v>אג"ח בארץ - כללי-אג"ח כללי בארץ- עד 5% מניות</v>
          </cell>
        </row>
        <row r="396">
          <cell r="C396" t="str">
            <v>אג"ח בארץ - כללי-אג"ח כללי בארץ - חשיפה מרבית מעל 30% מניות</v>
          </cell>
        </row>
        <row r="397">
          <cell r="C397" t="str">
            <v>אג"ח בארץ - כללי-אג"ח כללי בארץ - ללא מניות-אג"ח כללי בארץ ללא מניות וללא סימן קריאה</v>
          </cell>
        </row>
        <row r="398">
          <cell r="C398" t="str">
            <v>אג"ח בארץ - כללי-אג"ח כללי בארץ - ללא מניות-אג"ח כללי בארץ ללא מניות וללא סימן קריאה, עם מגבלת מח"מ עד 5 שנים</v>
          </cell>
        </row>
        <row r="399">
          <cell r="C399" t="str">
            <v>אג"ח בארץ - כללי-אג"ח כללי בארץ - ללא מניות-אג"ח כללי בארץ ללא מניות עם סימן קריאה</v>
          </cell>
        </row>
        <row r="400">
          <cell r="C400" t="str">
            <v>אג"ח בארץ - כללי-אג"ח כללי בארץ - עד 10% מניות-אג"ח כללי בארץ- עד 10% מניות ועם סימן קריאה</v>
          </cell>
        </row>
        <row r="401">
          <cell r="C401" t="str">
            <v>אג"ח בארץ - כללי-אג"ח כללי בארץ - עד 10% מניות-אג"ח כללי בארץ- עד 10% מניות ללא סימן קריאה</v>
          </cell>
        </row>
        <row r="402">
          <cell r="C402" t="str">
            <v>אג"ח בארץ - כללי-אג"ח כללי בארץ - עד 20% מניות</v>
          </cell>
        </row>
        <row r="403">
          <cell r="C403" t="str">
            <v>אג"ח בארץ - כללי-אג"ח כללי בארץ - עד 30% מניות</v>
          </cell>
        </row>
        <row r="404">
          <cell r="C404" t="str">
            <v>אג"ח בארץ - מדינה-אג"ח מדינה כללי- עד 20% מניות</v>
          </cell>
        </row>
        <row r="405">
          <cell r="C405" t="str">
            <v>אג"ח בארץ - מדינה-אג"ח מדינה כללי - ללא מניות</v>
          </cell>
        </row>
        <row r="406">
          <cell r="C406" t="str">
            <v>אג"ח בארץ - מדינה-אג"ח מדינה כללי - עד 10% מניות</v>
          </cell>
        </row>
        <row r="407">
          <cell r="C407" t="str">
            <v>אג"ח בארץ - מדינה-אג"ח מדינה משולבת - חשיפה מרבית מעל 10% מניות</v>
          </cell>
        </row>
        <row r="408">
          <cell r="C408" t="str">
            <v>אג"ח בארץ - מדינה-אג"ח מדינה משולבת - ללא מניות</v>
          </cell>
        </row>
        <row r="409">
          <cell r="C409" t="str">
            <v>אג"ח בארץ - מדינה-אג"ח מדינה משולבת - עד 10% מניות</v>
          </cell>
        </row>
        <row r="410">
          <cell r="C410" t="str">
            <v>אג"ח בארץ - מדינה-אג"ח מדינה צמוד מדד- ללא מניות</v>
          </cell>
        </row>
        <row r="411">
          <cell r="C411" t="str">
            <v>אג"ח בארץ - מדינה-אג"ח מדינה צמוד מדד- עד 10% מניות</v>
          </cell>
        </row>
        <row r="412">
          <cell r="C412" t="str">
            <v>אג"ח בארץ - מדינה-אג"ח מדינה צמוד מדד-צמודות מדד- מדד אחר</v>
          </cell>
        </row>
        <row r="413">
          <cell r="C413" t="str">
            <v>אג"ח בארץ - מדינה-אג"ח מדינה צמוד מדד-צמודות מדד - ממשלתיות</v>
          </cell>
        </row>
        <row r="414">
          <cell r="C414" t="str">
            <v>אג"ח בארץ - מדינה-אג"ח מדינה צמוד מדד-צמודות מדד - ממשלתיות 0-2 שנים</v>
          </cell>
        </row>
        <row r="415">
          <cell r="C415" t="str">
            <v>אג"ח בארץ - מדינה-אג"ח מדינה צמוד מדד-צמודות מדד - ממשלתיות 2-5 שנים</v>
          </cell>
        </row>
        <row r="416">
          <cell r="C416" t="str">
            <v>אג"ח בארץ - מדינה-אג"ח מדינה צמוד מדד-צמודות מדד - ממשלתיות 5-10 שנים</v>
          </cell>
        </row>
        <row r="417">
          <cell r="C417" t="str">
            <v>אג"ח בארץ - מדינה-אג"ח מדינה שקליות- ללא מניות</v>
          </cell>
        </row>
        <row r="418">
          <cell r="C418" t="str">
            <v>אג"ח בארץ - מדינה-אג"ח מדינה שקליות- עד 10% מניות</v>
          </cell>
        </row>
        <row r="419">
          <cell r="C419" t="str">
            <v>אג"ח בארץ - מדינה-אג"ח מדינה שקליות -מק"מ</v>
          </cell>
        </row>
        <row r="420">
          <cell r="C420" t="str">
            <v>אג"ח בארץ - מדינה-אג"ח מדינה שקליות -שקליות- מדד אחר</v>
          </cell>
        </row>
        <row r="421">
          <cell r="C421" t="str">
            <v>אג"ח בארץ - מדינה-אג"ח מדינה שקליות -שקליות ממשלתיות</v>
          </cell>
        </row>
        <row r="422">
          <cell r="C422" t="str">
            <v>אג"ח בארץ - מדינה-אג"ח מדינה שקליות -שקליות ריבית משתנה ממשלתיות</v>
          </cell>
        </row>
        <row r="423">
          <cell r="C423" t="str">
            <v>אג"ח בארץ - מדינה-אג"ח מדינה שקליות -שקליות ריבית קבועה ממשלתיות</v>
          </cell>
        </row>
        <row r="424">
          <cell r="C424" t="str">
            <v>אג"ח בארץ - מדינה-אג"ח מדינה שקליות -שקליות ריבית קבועה ממשלתיות 0-2 שנים</v>
          </cell>
        </row>
        <row r="425">
          <cell r="C425" t="str">
            <v>אג"ח בארץ - מדינה-אג"ח מדינה שקליות -שקליות ריבית קבועה ממשלתיות 2-5 שנים</v>
          </cell>
        </row>
        <row r="426">
          <cell r="C426" t="str">
            <v>אג"ח בארץ - מדינה-אג"ח מדינה שקליות -שקליות ריבית קבועה ממשלתיות 5+ שנים</v>
          </cell>
        </row>
        <row r="427">
          <cell r="C427" t="str">
            <v>אג"ח בארץ - מדינה-אג"ח ממשלתיות</v>
          </cell>
        </row>
        <row r="428">
          <cell r="C428" t="str">
            <v>אג"ח בארץ משולבת - כללי-אג"ח כללי בארץ משולבת - חשיפה מרבית מעל 30% מניות</v>
          </cell>
        </row>
        <row r="429">
          <cell r="C429" t="str">
            <v>אג"ח בארץ משולבת - כללי-אג"ח כללי בארץ משולבת - ללא מניות</v>
          </cell>
        </row>
        <row r="430">
          <cell r="C430" t="str">
            <v>אג"ח בארץ משולבת - כללי-אג"ח כללי בארץ משולבת - עד 10% מניות</v>
          </cell>
        </row>
        <row r="431">
          <cell r="C431" t="str">
            <v>אג"ח בארץ משולבת - כללי-אג"ח כללי בארץ משולבת - עד 20% מניות</v>
          </cell>
        </row>
        <row r="432">
          <cell r="C432" t="str">
            <v>אג"ח בארץ משולבת - כללי-אג"ח כללי בארץ משולבת - עד 30% מניות</v>
          </cell>
        </row>
        <row r="433">
          <cell r="C433" t="str">
            <v>אג"ח בחו"ל - אג"ח חשופת דולר - מדד אחר</v>
          </cell>
        </row>
        <row r="434">
          <cell r="C434" t="str">
            <v>אג"ח בחו"ל - אג"ח מנוטרלת מט"ח</v>
          </cell>
        </row>
        <row r="435">
          <cell r="C435" t="str">
            <v>אג"ח בחו"ל - אג"ח חשופת דולר</v>
          </cell>
        </row>
        <row r="436">
          <cell r="C436" t="str">
            <v>אג"ח בחו"ל - אג"ח חשופת מט"ח</v>
          </cell>
        </row>
        <row r="437">
          <cell r="C437" t="str">
            <v>אג"ח בחו"ל - אג"ח מוגנת מט"ח</v>
          </cell>
        </row>
        <row r="438">
          <cell r="C438" t="str">
            <v>אג"ח בחו"ל - אג"ח נקובת מט"ח</v>
          </cell>
        </row>
        <row r="439">
          <cell r="C439" t="str">
            <v>אגד קרנות - אגד חוץ</v>
          </cell>
        </row>
        <row r="440">
          <cell r="C440" t="str">
            <v>אגד קרנות - אגד ישראלי</v>
          </cell>
        </row>
        <row r="441">
          <cell r="C441" t="str">
            <v>גמישות</v>
          </cell>
        </row>
        <row r="442">
          <cell r="C442" t="str">
            <v>ממונפות-ממונפות בחסר בסיכון גבוה-אג"ח בארץ</v>
          </cell>
        </row>
        <row r="443">
          <cell r="C443" t="str">
            <v>ממונפות-ממונפות בחסר בסיכון גבוה-מניות בארץ</v>
          </cell>
        </row>
        <row r="444">
          <cell r="C444" t="str">
            <v>ממונפות-ממונפות בחסר בסיכון גבוה-מניות בחו"ל</v>
          </cell>
        </row>
        <row r="445">
          <cell r="C445" t="str">
            <v>ממונפות-ממונפות בסיכון גבוה-מניות בארץ</v>
          </cell>
        </row>
        <row r="446">
          <cell r="C446" t="str">
            <v>ממונפות-ממונפות בסיכון גבוה-מניות בחו"ל</v>
          </cell>
        </row>
        <row r="447">
          <cell r="C447" t="str">
            <v>ממונפות ואסטרטגיות-ממונפות אחר</v>
          </cell>
        </row>
        <row r="448">
          <cell r="C448" t="str">
            <v>ממונפות ואסטרטגיות-ממונפות בסיכון גבוה</v>
          </cell>
        </row>
        <row r="449">
          <cell r="C449" t="str">
            <v>מניות בארץ - מניות בארץ משולבת</v>
          </cell>
        </row>
        <row r="450">
          <cell r="C450" t="str">
            <v>מניות בארץ - מניות כללי-מדד אחר</v>
          </cell>
        </row>
        <row r="451">
          <cell r="C451" t="str">
            <v>מניות בארץ - מניות כללי-ת"א צמיחה</v>
          </cell>
        </row>
        <row r="452">
          <cell r="C452" t="str">
            <v>מניות בארץ - מניות כללי-תל- דיב</v>
          </cell>
        </row>
        <row r="453">
          <cell r="C453" t="str">
            <v>מניות בארץ - מניות לפי ענפים</v>
          </cell>
        </row>
        <row r="454">
          <cell r="C454" t="str">
            <v>מניות בארץ - מניות לפי ענפים-מדד אחר</v>
          </cell>
        </row>
        <row r="455">
          <cell r="C455" t="str">
            <v>מניות בארץ - מניות לפי ענפים-ת"א בנקים</v>
          </cell>
        </row>
        <row r="456">
          <cell r="C456" t="str">
            <v>מניות בארץ - מניות לפי ענפים-ת"א גלובל- בלוטק</v>
          </cell>
        </row>
        <row r="457">
          <cell r="C457" t="str">
            <v>מניות בארץ - מניות לפי ענפים-ת"א נדל"ן</v>
          </cell>
        </row>
        <row r="458">
          <cell r="C458" t="str">
            <v>מניות בארץ - מניות לפי ענפים-ת"א נפט וגז</v>
          </cell>
        </row>
        <row r="459">
          <cell r="C459" t="str">
            <v>מניות בארץ - מניות לפי ענפים-ת"א פיננסים</v>
          </cell>
        </row>
        <row r="460">
          <cell r="C460" t="str">
            <v>מניות בחו"ל - מניות בחו"ל משולבת</v>
          </cell>
        </row>
        <row r="461">
          <cell r="C461" t="str">
            <v>מניות בחו"ל - מניות גיאוגרפי-ארה"ב חשופת מט"ח</v>
          </cell>
        </row>
        <row r="462">
          <cell r="C462" t="str">
            <v>מניות בחו"ל - מניות גיאוגרפי-מניות גיאוגרפי אחר חשופת מט"ח</v>
          </cell>
        </row>
        <row r="463">
          <cell r="C463" t="str">
            <v>מניות בחו"ל - מניות גיאוגרפי-מניות גיאוגרפי מוגנת מט"ח</v>
          </cell>
        </row>
        <row r="464">
          <cell r="C464" t="str">
            <v>מניות בחו"ל - מניות גיאוגרפי - חשופת מט"ח-אירופה - מדד אחר</v>
          </cell>
        </row>
        <row r="465">
          <cell r="C465" t="str">
            <v>מניות בחו"ל - מניות גיאוגרפי - חשופת מט"ח-אסיה - מדד אחר</v>
          </cell>
        </row>
        <row r="466">
          <cell r="C466" t="str">
            <v>מניות בחו"ל - מניות גיאוגרפי - חשופת מט"ח-ארה"ב - מדד אחר</v>
          </cell>
        </row>
        <row r="467">
          <cell r="C467" t="str">
            <v>מניות בחו"ל - מניות גיאוגרפי - חשופת מט"ח-חו"ל גיאוגרפי אחר - מדד אחר</v>
          </cell>
        </row>
        <row r="468">
          <cell r="C468" t="str">
            <v>מניות בחו"ל - מניות גיאוגרפי - מנוטרלת מט"ח-אירופה - מדד אחר</v>
          </cell>
        </row>
        <row r="469">
          <cell r="C469" t="str">
            <v>מניות בחו"ל - מניות גיאוגרפי - מנוטרלת מט"ח-אסיה - מדד אחר</v>
          </cell>
        </row>
        <row r="470">
          <cell r="C470" t="str">
            <v>מניות בחו"ל - מניות גיאוגרפי - מנוטרלת מט"ח-ארה"ב - מדד אחר</v>
          </cell>
        </row>
        <row r="471">
          <cell r="C471" t="str">
            <v>מניות בחו"ל - מניות גיאוגרפי - מנוטרלת מט"ח-חו"ל גיאוגרפי אחר</v>
          </cell>
        </row>
        <row r="472">
          <cell r="C472" t="str">
            <v>מניות בחו"ל - מניות גיאוגרפי - מנוטרלת מט"ח-שווקים מתעוררים</v>
          </cell>
        </row>
        <row r="473">
          <cell r="C473" t="str">
            <v>מניות בחו"ל - מניות כללי בחו"ל - מניות חו"ל נקובת מט"ח</v>
          </cell>
        </row>
        <row r="474">
          <cell r="C474" t="str">
            <v>מניות בחו"ל - מניות כללי בחו"ל - מניות כללי בחו"ל חשופת מט"ח</v>
          </cell>
        </row>
        <row r="475">
          <cell r="C475" t="str">
            <v>מניות בחו"ל - מניות כללי בחו"ל - מניות כללי בחו"ל מוגנת מט"ח</v>
          </cell>
        </row>
        <row r="476">
          <cell r="C476" t="str">
            <v>מניות בחו"ל - מניות כללי בחו"ל - חשופת מט"ח-מניות כללי בחו"ל - מדד אחר</v>
          </cell>
        </row>
        <row r="477">
          <cell r="C477" t="str">
            <v>מניות בחו"ל - מניות כללי בחו"ל - מנוטרלת מט"ח-מניות כללי בחו"ל</v>
          </cell>
        </row>
        <row r="478">
          <cell r="C478" t="str">
            <v>מניות בחו"ל - מניות לפי ענפים בחו"ל</v>
          </cell>
        </row>
        <row r="479">
          <cell r="C479" t="str">
            <v>מניות בחו"ל - מניות לפי ענפים בחו"ל - חשופת מט"ח-ענפים אחרים</v>
          </cell>
        </row>
        <row r="480">
          <cell r="C480" t="str">
            <v>מניות בחו"ל - מניות לפי ענפים בחו"ל - מנוטרלת מט"ח-ענפים אחרים</v>
          </cell>
        </row>
        <row r="481">
          <cell r="C481" t="str">
            <v>סחורות-מדד סחורות</v>
          </cell>
        </row>
        <row r="482">
          <cell r="C482" t="str">
            <v>סחורות-סחורה</v>
          </cell>
        </row>
        <row r="483">
          <cell r="C483" t="str">
            <v>קרן גידור בנאמנות</v>
          </cell>
        </row>
        <row r="484">
          <cell r="C484" t="str">
            <v>קרן כספית-כספית מט"חית עם קונצרני-חשופת דולר</v>
          </cell>
        </row>
        <row r="485">
          <cell r="C485" t="str">
            <v>קרן כספית-כספית מט"חית עם קונצרני-נקובת מט"ח</v>
          </cell>
        </row>
        <row r="486">
          <cell r="C486" t="str">
            <v>קרן כספית-כספית שקלית-כספית שקלית ללא קונצרני</v>
          </cell>
        </row>
        <row r="487">
          <cell r="C487" t="str">
            <v>קרן כספית-כספית שקלית-כספית שקלית עם קונצרני</v>
          </cell>
        </row>
        <row r="488">
          <cell r="C488" t="str">
            <v>קרן סגורה-קרן טכנולוגיה עילית</v>
          </cell>
        </row>
        <row r="489">
          <cell r="C489" t="str">
            <v>אחר</v>
          </cell>
        </row>
        <row r="490">
          <cell r="C490" t="str">
            <v>Asset Allocation Funds</v>
          </cell>
        </row>
        <row r="491">
          <cell r="C491" t="str">
            <v>Bond/Fixed Income Funds</v>
          </cell>
        </row>
        <row r="492">
          <cell r="C492" t="str">
            <v>Commodity Funds</v>
          </cell>
        </row>
        <row r="493">
          <cell r="C493" t="str">
            <v>Currency Funds</v>
          </cell>
        </row>
        <row r="494">
          <cell r="C494" t="str">
            <v>Equity Funds</v>
          </cell>
        </row>
        <row r="495">
          <cell r="C495" t="str">
            <v>Index Funds</v>
          </cell>
        </row>
        <row r="496">
          <cell r="C496" t="str">
            <v>Real Estate Funds</v>
          </cell>
        </row>
        <row r="497">
          <cell r="C497" t="str">
            <v>Sustainable Funds</v>
          </cell>
        </row>
        <row r="498">
          <cell r="C498" t="str">
            <v>Other</v>
          </cell>
        </row>
        <row r="499">
          <cell r="C499" t="str">
            <v>אנרגיה</v>
          </cell>
        </row>
        <row r="500">
          <cell r="C500" t="str">
            <v>אשראי בגין נדל"ן יזמי</v>
          </cell>
        </row>
        <row r="501">
          <cell r="C501" t="str">
            <v>אשראי קמעונאי</v>
          </cell>
        </row>
        <row r="502">
          <cell r="C502" t="str">
            <v>בעלי חיים</v>
          </cell>
        </row>
        <row r="503">
          <cell r="C503" t="str">
            <v>גרעינים וחיטה</v>
          </cell>
        </row>
        <row r="504">
          <cell r="C504" t="str">
            <v>מדד המחירים לצרכן</v>
          </cell>
        </row>
        <row r="505">
          <cell r="C505" t="str">
            <v>מדדי סחורות</v>
          </cell>
        </row>
        <row r="506">
          <cell r="C506" t="str">
            <v>מט"ח</v>
          </cell>
        </row>
        <row r="507">
          <cell r="C507" t="str">
            <v>מניות לרבות מדדי מניות</v>
          </cell>
        </row>
        <row r="508">
          <cell r="C508" t="str">
            <v>משכנתאות או תיקי משכנתאות</v>
          </cell>
        </row>
        <row r="509">
          <cell r="C509" t="str">
            <v>מתכות</v>
          </cell>
        </row>
        <row r="510">
          <cell r="C510" t="str">
            <v>סחורות חקלאיות רכות</v>
          </cell>
        </row>
        <row r="511">
          <cell r="C511" t="str">
            <v>ריבית ואג"ח</v>
          </cell>
        </row>
        <row r="512">
          <cell r="C512" t="str">
            <v>תשתיות</v>
          </cell>
        </row>
        <row r="513">
          <cell r="C513" t="str">
            <v>אחר</v>
          </cell>
        </row>
        <row r="514">
          <cell r="C514" t="str">
            <v>כן</v>
          </cell>
        </row>
        <row r="515">
          <cell r="C515" t="str">
            <v>לא</v>
          </cell>
        </row>
        <row r="516">
          <cell r="C516" t="str">
            <v>לא צמוד</v>
          </cell>
        </row>
        <row r="517">
          <cell r="C517" t="str">
            <v>צמוד למדד המחירים לצרכן</v>
          </cell>
        </row>
        <row r="518">
          <cell r="C518" t="str">
            <v>צמוד למט"ח</v>
          </cell>
        </row>
        <row r="519">
          <cell r="C519" t="str">
            <v>צמוד למדד אחר</v>
          </cell>
        </row>
        <row r="520">
          <cell r="C520" t="str">
            <v>אג"ח סחיר</v>
          </cell>
        </row>
        <row r="521">
          <cell r="C521" t="str">
            <v>אג"ח לא סחיר</v>
          </cell>
        </row>
        <row r="522">
          <cell r="C522" t="str">
            <v>בטוחה פיזית אחרת</v>
          </cell>
        </row>
        <row r="523">
          <cell r="C523" t="str">
            <v>בטוחה פיננסית אחרת</v>
          </cell>
        </row>
        <row r="524">
          <cell r="C524" t="str">
            <v>חסכון עמיתים/מבוטחים</v>
          </cell>
        </row>
        <row r="525">
          <cell r="C525" t="str">
            <v>כלי רכב</v>
          </cell>
        </row>
        <row r="526">
          <cell r="C526" t="str">
            <v>ללא בטחונות</v>
          </cell>
        </row>
        <row r="527">
          <cell r="C527" t="str">
            <v>מניות סחירות</v>
          </cell>
        </row>
        <row r="528">
          <cell r="C528" t="str">
            <v>מניות לא סחירות</v>
          </cell>
        </row>
        <row r="529">
          <cell r="C529" t="str">
            <v>משכנתאות או תיקי משכנתאות</v>
          </cell>
        </row>
        <row r="530">
          <cell r="C530" t="str">
            <v>נגזרי אשראי</v>
          </cell>
        </row>
        <row r="531">
          <cell r="C531" t="str">
            <v>נדל"ן אחר - נדל"ן מניב</v>
          </cell>
        </row>
        <row r="532">
          <cell r="C532" t="str">
            <v>נדל"ן אחר - נדל"ן לא מניב</v>
          </cell>
        </row>
        <row r="533">
          <cell r="C533" t="str">
            <v>נדל"ן אחר - קרקע</v>
          </cell>
        </row>
        <row r="534">
          <cell r="C534" t="str">
            <v>נדל"ן עבורו התקבלה ההלוואה</v>
          </cell>
        </row>
        <row r="535">
          <cell r="C535" t="str">
            <v>ערבות בנקאית</v>
          </cell>
        </row>
        <row r="536">
          <cell r="C536" t="str">
            <v>קרנות השקעה</v>
          </cell>
        </row>
        <row r="537">
          <cell r="C537" t="str">
            <v>שעבוד שוטף</v>
          </cell>
        </row>
        <row r="538">
          <cell r="C538" t="str">
            <v>שעבוד שלילי</v>
          </cell>
        </row>
        <row r="539">
          <cell r="C539" t="str">
            <v>תזרים עמלות</v>
          </cell>
        </row>
        <row r="540">
          <cell r="C540" t="str">
            <v>תזרים מזומנים</v>
          </cell>
        </row>
        <row r="541">
          <cell r="C541" t="str">
            <v>תזרים מפרויקטים</v>
          </cell>
        </row>
        <row r="542">
          <cell r="C542" t="str">
            <v>תשתיות</v>
          </cell>
        </row>
        <row r="543">
          <cell r="C543" t="str">
            <v>אחר</v>
          </cell>
        </row>
        <row r="544">
          <cell r="C544" t="str">
            <v>כן</v>
          </cell>
        </row>
        <row r="545">
          <cell r="C545" t="str">
            <v>לא</v>
          </cell>
        </row>
        <row r="546">
          <cell r="C546" t="str">
            <v>בולט (Bullet)</v>
          </cell>
        </row>
        <row r="547">
          <cell r="C547" t="str">
            <v>בלון</v>
          </cell>
        </row>
        <row r="548">
          <cell r="C548" t="str">
            <v>קרן שווה</v>
          </cell>
        </row>
        <row r="549">
          <cell r="C549" t="str">
            <v>שפיצר</v>
          </cell>
        </row>
        <row r="550">
          <cell r="C550" t="str">
            <v xml:space="preserve">אחר </v>
          </cell>
        </row>
        <row r="551">
          <cell r="C551" t="str">
            <v>כן</v>
          </cell>
        </row>
        <row r="552">
          <cell r="C552" t="str">
            <v>לא</v>
          </cell>
        </row>
        <row r="553">
          <cell r="C553" t="str">
            <v>נדל"ן מניב - משרדים</v>
          </cell>
        </row>
        <row r="554">
          <cell r="C554" t="str">
            <v>נדל"ן מניב
 - מסחר</v>
          </cell>
        </row>
        <row r="555">
          <cell r="C555" t="str">
            <v>נדל"ן מניב
 - מגורים (כולל דיור מוגן)</v>
          </cell>
        </row>
        <row r="556">
          <cell r="C556" t="str">
            <v>נדל"ן מניב
 - מלונאות</v>
          </cell>
        </row>
        <row r="557">
          <cell r="C557" t="str">
            <v>נדל"ן מניב
 - לוגיסטיקה</v>
          </cell>
        </row>
        <row r="558">
          <cell r="C558" t="str">
            <v>נדל"ן מניב
 - תעשייה</v>
          </cell>
        </row>
        <row r="559">
          <cell r="C559" t="str">
            <v>נדל"ן מניב
 - אחר/לא מסווג</v>
          </cell>
        </row>
        <row r="560">
          <cell r="C560" t="str">
            <v>ייזום נדל"ן לבניה של נכס ספציפי - משרדים</v>
          </cell>
        </row>
        <row r="561">
          <cell r="C561" t="str">
            <v>ייזום נדל"ן לבניה של נכס ספציפי - מסחר</v>
          </cell>
        </row>
        <row r="562">
          <cell r="C562" t="str">
            <v>ייזום נדל"ן לבניה של נכס ספציפי - מגורים (כולל דיור מוגן)</v>
          </cell>
        </row>
        <row r="563">
          <cell r="C563" t="str">
            <v>ייזום נדל"ן לבניה של נכס ספציפי -   מזה: בליווי פיננסי סגור</v>
          </cell>
        </row>
        <row r="564">
          <cell r="C564" t="str">
            <v>ייזום נדל"ן לבניה של נכס ספציפי - מלונאות</v>
          </cell>
        </row>
        <row r="565">
          <cell r="C565" t="str">
            <v>ייזום נדל"ן לבניה של נכס ספציפי - לוגיסטיקה</v>
          </cell>
        </row>
        <row r="566">
          <cell r="C566" t="str">
            <v>ייזום נדל"ן לבניה של נכס ספציפי - תעשייה</v>
          </cell>
        </row>
        <row r="567">
          <cell r="C567" t="str">
            <v>ייזום נדל"ן לבניה של נכס ספציפי - אחר/לא מסווג</v>
          </cell>
        </row>
        <row r="568">
          <cell r="C568" t="str">
            <v>קבוצות רכישה - משרדים</v>
          </cell>
        </row>
        <row r="569">
          <cell r="C569" t="str">
            <v>קבוצות רכישה - מסחר</v>
          </cell>
        </row>
        <row r="570">
          <cell r="C570" t="str">
            <v>קבוצות רכישה - מגורים (כולל דיור מוגן)</v>
          </cell>
        </row>
        <row r="571">
          <cell r="C571" t="str">
            <v>קבוצות רכישה - אחר/לא מסווג</v>
          </cell>
        </row>
        <row r="572">
          <cell r="C572" t="str">
            <v>קרקעות - משרדים</v>
          </cell>
        </row>
        <row r="573">
          <cell r="C573" t="str">
            <v>קרקעות - מסחר</v>
          </cell>
        </row>
        <row r="574">
          <cell r="C574" t="str">
            <v>קרקעות - מגורים (כולל דיור מוגן)</v>
          </cell>
        </row>
        <row r="575">
          <cell r="C575" t="str">
            <v>קרקעות - מלונאות</v>
          </cell>
        </row>
        <row r="576">
          <cell r="C576" t="str">
            <v>קרקעות - לוגיסטיקה</v>
          </cell>
        </row>
        <row r="577">
          <cell r="C577" t="str">
            <v>קרקעות - תעשייה</v>
          </cell>
        </row>
        <row r="578">
          <cell r="C578" t="str">
            <v>קרקעות - אחר/לא מסווג</v>
          </cell>
        </row>
        <row r="579">
          <cell r="C579" t="str">
            <v>קרקעות - שאינן זמינות לבניה</v>
          </cell>
        </row>
        <row r="580">
          <cell r="C580" t="str">
            <v>תשתיות - שלב הקמה</v>
          </cell>
        </row>
        <row r="581">
          <cell r="C581" t="str">
            <v>תשתיות - שלב תפעול</v>
          </cell>
        </row>
        <row r="582">
          <cell r="C582" t="str">
            <v>פעילות שוטפת של התאגיד - משרדים</v>
          </cell>
        </row>
        <row r="583">
          <cell r="C583" t="str">
            <v>פעילות שוטפת של התאגיד - מסחר</v>
          </cell>
        </row>
        <row r="584">
          <cell r="C584" t="str">
            <v>פעילות שוטפת של התאגיד - מגורים (כולל דיור מוגן)</v>
          </cell>
        </row>
        <row r="585">
          <cell r="C585" t="str">
            <v>פעילות שוטפת של התאגיד - מלונאות</v>
          </cell>
        </row>
        <row r="586">
          <cell r="C586" t="str">
            <v>פעילות שוטפת של התאגיד - אחר/לא מסווג</v>
          </cell>
        </row>
        <row r="587">
          <cell r="C587" t="str">
            <v>אשראי לקבלנים - הון חוזר</v>
          </cell>
        </row>
        <row r="588">
          <cell r="C588" t="str">
            <v>אשראי לקבלנים - ערבויות מכרז, ביצוע וכד'</v>
          </cell>
        </row>
        <row r="589">
          <cell r="C589" t="str">
            <v>אשראי לקבלנים - למטרות ארוכות טווח</v>
          </cell>
        </row>
        <row r="590">
          <cell r="C590" t="str">
            <v xml:space="preserve">אשראי אחר בענף הנדל"ן
 (לרבות אשראי לכל מטרה) - אשראי לפעילות הונית </v>
          </cell>
        </row>
        <row r="591">
          <cell r="C591" t="str">
            <v>אשראי אחר בענף הנדל"ן
 (לרבות אשראי לכל מטרה) - אחר/לא מסווג</v>
          </cell>
        </row>
        <row r="592">
          <cell r="C592" t="str">
            <v>משתנה</v>
          </cell>
        </row>
        <row r="593">
          <cell r="C593" t="str">
            <v xml:space="preserve">קבועה </v>
          </cell>
        </row>
        <row r="594">
          <cell r="C594" t="str">
            <v>אחר</v>
          </cell>
        </row>
        <row r="595">
          <cell r="C595" t="str">
            <v>כן</v>
          </cell>
        </row>
        <row r="596">
          <cell r="C596" t="str">
            <v>לא</v>
          </cell>
        </row>
        <row r="597">
          <cell r="C597" t="str">
            <v>FOF/Managed Account</v>
          </cell>
        </row>
        <row r="598">
          <cell r="C598" t="str">
            <v>Co-Investment/Direct</v>
          </cell>
        </row>
        <row r="599">
          <cell r="C599" t="str">
            <v>Core</v>
          </cell>
        </row>
        <row r="600">
          <cell r="C600" t="str">
            <v>Core-Plus</v>
          </cell>
        </row>
        <row r="601">
          <cell r="C601" t="str">
            <v>Debt Infrastructure</v>
          </cell>
        </row>
        <row r="602">
          <cell r="C602" t="str">
            <v>Opportunistic Infrastructure</v>
          </cell>
        </row>
        <row r="603">
          <cell r="C603" t="str">
            <v>Value Added Infrastructure</v>
          </cell>
        </row>
        <row r="604">
          <cell r="C604" t="str">
            <v>Value Added Real Estate</v>
          </cell>
        </row>
        <row r="605">
          <cell r="C605" t="str">
            <v>Direct Real Estate</v>
          </cell>
        </row>
        <row r="606">
          <cell r="C606" t="str">
            <v>Opportunistic Real Estate</v>
          </cell>
        </row>
        <row r="607">
          <cell r="C607" t="str">
            <v>Distressed Real Estate</v>
          </cell>
        </row>
        <row r="608">
          <cell r="C608" t="str">
            <v>Direct Lending Debt</v>
          </cell>
        </row>
        <row r="609">
          <cell r="C609" t="str">
            <v>Mezzanine Debt</v>
          </cell>
        </row>
        <row r="610">
          <cell r="C610" t="str">
            <v>Special Situations Debt</v>
          </cell>
        </row>
        <row r="611">
          <cell r="C611" t="str">
            <v>Distressed Debt</v>
          </cell>
        </row>
        <row r="612">
          <cell r="C612" t="str">
            <v>Venture Debt</v>
          </cell>
        </row>
        <row r="613">
          <cell r="C613" t="str">
            <v>Balanced</v>
          </cell>
        </row>
        <row r="614">
          <cell r="C614" t="str">
            <v>Buyout</v>
          </cell>
        </row>
        <row r="615">
          <cell r="C615" t="str">
            <v>Leveraged Buyout</v>
          </cell>
        </row>
        <row r="616">
          <cell r="C616" t="str">
            <v>Growth Venture Capital</v>
          </cell>
        </row>
        <row r="617">
          <cell r="C617" t="str">
            <v>Seed/Early Stage Venture Capital</v>
          </cell>
        </row>
        <row r="618">
          <cell r="C618" t="str">
            <v>Secondaries</v>
          </cell>
        </row>
        <row r="619">
          <cell r="C619" t="str">
            <v>Turnaround</v>
          </cell>
        </row>
        <row r="620">
          <cell r="C620" t="str">
            <v>Other</v>
          </cell>
        </row>
        <row r="621">
          <cell r="C621" t="str">
            <v>סעיף מאזני</v>
          </cell>
        </row>
        <row r="622">
          <cell r="C622" t="str">
            <v>זכויות אוויר (Air Rights)</v>
          </cell>
        </row>
        <row r="623">
          <cell r="C623" t="str">
            <v>חממת שרתים</v>
          </cell>
        </row>
        <row r="624">
          <cell r="C624" t="str">
            <v>חניון</v>
          </cell>
        </row>
        <row r="625">
          <cell r="C625" t="str">
            <v>לוגיסטיקה ותעשייה</v>
          </cell>
        </row>
        <row r="626">
          <cell r="C626" t="str">
            <v>מגדלי תקשורת</v>
          </cell>
        </row>
        <row r="627">
          <cell r="C627" t="str">
            <v>מגורים (כולל דיור מוגן)</v>
          </cell>
        </row>
        <row r="628">
          <cell r="C628" t="str">
            <v>מלונאות</v>
          </cell>
        </row>
        <row r="629">
          <cell r="C629" t="str">
            <v>מסחר</v>
          </cell>
        </row>
        <row r="630">
          <cell r="C630" t="str">
            <v>משרדים</v>
          </cell>
        </row>
        <row r="631">
          <cell r="C631" t="str">
            <v>קניון</v>
          </cell>
        </row>
        <row r="632">
          <cell r="C632" t="str">
            <v>קרקע/זכויות מקרקעין</v>
          </cell>
        </row>
        <row r="633">
          <cell r="C633" t="str">
            <v>אחר</v>
          </cell>
        </row>
        <row r="634">
          <cell r="C634" t="str">
            <v>בתכנון/בהיתרים</v>
          </cell>
        </row>
        <row r="635">
          <cell r="C635" t="str">
            <v>שלבים התחלתיים</v>
          </cell>
        </row>
        <row r="636">
          <cell r="C636" t="str">
            <v>שלבים מתקדמים</v>
          </cell>
        </row>
        <row r="637">
          <cell r="C637" t="str">
            <v>בשלבי גמר</v>
          </cell>
        </row>
        <row r="638">
          <cell r="C638" t="str">
            <v>בשימוש</v>
          </cell>
        </row>
        <row r="639">
          <cell r="C639" t="str">
            <v>בשיפוץ</v>
          </cell>
        </row>
        <row r="640">
          <cell r="C640" t="str">
            <v>בהסבה/שינויי ייעוד</v>
          </cell>
        </row>
        <row r="641">
          <cell r="C641" t="str">
            <v>בהרחבה</v>
          </cell>
        </row>
        <row r="642">
          <cell r="C642" t="str">
            <v>אחר</v>
          </cell>
        </row>
        <row r="643">
          <cell r="C643" t="str">
            <v>שיטת החילוץ</v>
          </cell>
        </row>
        <row r="644">
          <cell r="C644" t="str">
            <v xml:space="preserve">שיטה השוואתית </v>
          </cell>
        </row>
        <row r="645">
          <cell r="C645" t="str">
            <v xml:space="preserve">היוון תזרים </v>
          </cell>
        </row>
        <row r="646">
          <cell r="C646" t="str">
            <v>שיטת ההכנסה</v>
          </cell>
        </row>
        <row r="647">
          <cell r="C647" t="str">
            <v>משולב</v>
          </cell>
        </row>
        <row r="648">
          <cell r="C648" t="str">
            <v>אחר</v>
          </cell>
        </row>
        <row r="649">
          <cell r="C649" t="str">
            <v>גורם תלוי/פנימי</v>
          </cell>
        </row>
        <row r="650">
          <cell r="C650" t="str">
            <v>דיווח מנהל הקרן</v>
          </cell>
        </row>
        <row r="651">
          <cell r="C651" t="str">
            <v>חברת ציטוט</v>
          </cell>
        </row>
        <row r="652">
          <cell r="C652" t="str">
            <v>מומחה בלתי תלוי</v>
          </cell>
        </row>
        <row r="653">
          <cell r="C653" t="str">
            <v>אחר</v>
          </cell>
        </row>
        <row r="654">
          <cell r="C654" t="str">
            <v>קיימת תלות</v>
          </cell>
        </row>
        <row r="655">
          <cell r="C655" t="str">
            <v>אי-תלות</v>
          </cell>
        </row>
        <row r="656">
          <cell r="C656" t="str">
            <v>שווי הוגן</v>
          </cell>
        </row>
        <row r="657">
          <cell r="C657" t="str">
            <v>עלות מופחתת</v>
          </cell>
        </row>
        <row r="658">
          <cell r="C658" t="str">
            <v>יומי</v>
          </cell>
        </row>
        <row r="659">
          <cell r="C659" t="str">
            <v>שבועי</v>
          </cell>
        </row>
        <row r="660">
          <cell r="C660" t="str">
            <v>חודשי</v>
          </cell>
        </row>
        <row r="661">
          <cell r="C661" t="str">
            <v>רבעוני</v>
          </cell>
        </row>
        <row r="662">
          <cell r="C662" t="str">
            <v>חצי-שנתי</v>
          </cell>
        </row>
        <row r="663">
          <cell r="C663" t="str">
            <v>שנתי</v>
          </cell>
        </row>
        <row r="664">
          <cell r="C664" t="str">
            <v>אחר</v>
          </cell>
        </row>
        <row r="665">
          <cell r="C665" t="str">
            <v>ללא</v>
          </cell>
        </row>
        <row r="666">
          <cell r="C666" t="str">
            <v>Delivery</v>
          </cell>
        </row>
        <row r="667">
          <cell r="C667" t="str">
            <v>No-delivery</v>
          </cell>
        </row>
        <row r="668">
          <cell r="C668" t="str">
            <v>ריבית בנק ישראל</v>
          </cell>
        </row>
        <row r="669">
          <cell r="C669" t="str">
            <v>ריבית פריים</v>
          </cell>
        </row>
        <row r="670">
          <cell r="C670" t="str">
            <v>Libor</v>
          </cell>
        </row>
        <row r="671">
          <cell r="C671" t="str">
            <v>€STR</v>
          </cell>
        </row>
        <row r="672">
          <cell r="C672" t="str">
            <v>Eonia</v>
          </cell>
        </row>
        <row r="673">
          <cell r="C673" t="str">
            <v>Euribor</v>
          </cell>
        </row>
        <row r="674">
          <cell r="C674" t="str">
            <v>SOFR</v>
          </cell>
        </row>
        <row r="675">
          <cell r="C675" t="str">
            <v>Sonia</v>
          </cell>
        </row>
        <row r="676">
          <cell r="C676" t="str">
            <v>Telbor</v>
          </cell>
        </row>
        <row r="677">
          <cell r="C677" t="str">
            <v>Tona</v>
          </cell>
        </row>
        <row r="678">
          <cell r="C678" t="str">
            <v>Other</v>
          </cell>
        </row>
        <row r="679">
          <cell r="C679" t="str">
            <v>ללא</v>
          </cell>
        </row>
        <row r="692">
          <cell r="C692" t="str">
            <v>מדדי מניות</v>
          </cell>
        </row>
        <row r="693">
          <cell r="C693" t="str">
            <v>מדדי סחורות</v>
          </cell>
        </row>
        <row r="694">
          <cell r="C694" t="str">
            <v>מדינה/איזור גאוגרפי</v>
          </cell>
        </row>
        <row r="695">
          <cell r="C695" t="str">
            <v>ממונף</v>
          </cell>
        </row>
        <row r="696">
          <cell r="C696" t="str">
            <v>מניות</v>
          </cell>
        </row>
        <row r="697">
          <cell r="C697" t="str">
            <v>ענף מסחר</v>
          </cell>
        </row>
        <row r="698">
          <cell r="C698" t="str">
            <v>שווי שוק</v>
          </cell>
        </row>
        <row r="699">
          <cell r="C699" t="str">
            <v>תנודתיות</v>
          </cell>
        </row>
        <row r="700">
          <cell r="C700" t="str">
            <v>אחר</v>
          </cell>
        </row>
        <row r="701">
          <cell r="C701" t="str">
            <v>אג"ח מובנות</v>
          </cell>
        </row>
        <row r="702">
          <cell r="C702" t="str">
            <v>אופנה והלבשה</v>
          </cell>
        </row>
        <row r="703">
          <cell r="C703" t="str">
            <v>אחסנה</v>
          </cell>
        </row>
        <row r="704">
          <cell r="C704" t="str">
            <v>אלקטרוניקה ואופטיקה</v>
          </cell>
        </row>
        <row r="705">
          <cell r="C705" t="str">
            <v>אנרגיה</v>
          </cell>
        </row>
        <row r="706">
          <cell r="C706" t="str">
            <v>אנרגיה מתחדשת</v>
          </cell>
        </row>
        <row r="707">
          <cell r="C707" t="str">
            <v>אשראי חוץ בנקאי</v>
          </cell>
        </row>
        <row r="708">
          <cell r="C708" t="str">
            <v>ביוטכנולוגיה</v>
          </cell>
        </row>
        <row r="709">
          <cell r="C709" t="str">
            <v>ביטוח</v>
          </cell>
        </row>
        <row r="710">
          <cell r="C710" t="str">
            <v>ביטחוניות</v>
          </cell>
        </row>
        <row r="711">
          <cell r="C711" t="str">
            <v>בנייה</v>
          </cell>
        </row>
        <row r="712">
          <cell r="C712" t="str">
            <v>בנקים</v>
          </cell>
        </row>
        <row r="713">
          <cell r="C713" t="str">
            <v>השקעות בהיי-טק</v>
          </cell>
        </row>
        <row r="714">
          <cell r="C714" t="str">
            <v>השקעות במדעי החיים</v>
          </cell>
        </row>
        <row r="715">
          <cell r="C715" t="str">
            <v>השקעה ואחזקות</v>
          </cell>
        </row>
        <row r="716">
          <cell r="C716" t="str">
            <v>חברות ללא פעילות ומעטפת</v>
          </cell>
        </row>
        <row r="717">
          <cell r="C717" t="str">
            <v>חיפושי נפט וגז</v>
          </cell>
        </row>
        <row r="718">
          <cell r="C718" t="str">
            <v>חשמל</v>
          </cell>
        </row>
        <row r="719">
          <cell r="C719" t="str">
            <v>כימיה, גומי ופלסטיק</v>
          </cell>
        </row>
        <row r="720">
          <cell r="C720" t="str">
            <v>ליסינג</v>
          </cell>
        </row>
        <row r="721">
          <cell r="C721" t="str">
            <v>מוליכים למחצה</v>
          </cell>
        </row>
        <row r="722">
          <cell r="C722" t="str">
            <v>מזון</v>
          </cell>
        </row>
        <row r="723">
          <cell r="C723" t="str">
            <v>מכשור רפואי</v>
          </cell>
        </row>
        <row r="724">
          <cell r="C724" t="str">
            <v>מלונאות ותיירות</v>
          </cell>
        </row>
        <row r="725">
          <cell r="C725" t="str">
            <v>מסחר</v>
          </cell>
        </row>
        <row r="726">
          <cell r="C726" t="str">
            <v>מתכת ומוצרי בניה</v>
          </cell>
        </row>
        <row r="727">
          <cell r="C727" t="str">
            <v>נדל"ן מניב בישראל</v>
          </cell>
        </row>
        <row r="728">
          <cell r="C728" t="str">
            <v>נדל"ן מניב בחו"ל</v>
          </cell>
        </row>
        <row r="729">
          <cell r="C729" t="str">
            <v>עץ, נייר ודפוס</v>
          </cell>
        </row>
        <row r="730">
          <cell r="C730" t="str">
            <v>פארמה</v>
          </cell>
        </row>
        <row r="731">
          <cell r="C731" t="str">
            <v>פודטק</v>
          </cell>
        </row>
        <row r="732">
          <cell r="C732" t="str">
            <v>ציוד תקשורת</v>
          </cell>
        </row>
        <row r="733">
          <cell r="C733" t="str">
            <v>קנאביס</v>
          </cell>
        </row>
        <row r="734">
          <cell r="C734" t="str">
            <v>קלינטק</v>
          </cell>
        </row>
        <row r="735">
          <cell r="C735" t="str">
            <v>קרנות היי טק</v>
          </cell>
        </row>
        <row r="736">
          <cell r="C736" t="str">
            <v>קרנות סל</v>
          </cell>
        </row>
        <row r="737">
          <cell r="C737" t="str">
            <v>רובוטיקה ותלת מימד</v>
          </cell>
        </row>
        <row r="738">
          <cell r="C738" t="str">
            <v>רשויות מקומיות</v>
          </cell>
        </row>
        <row r="739">
          <cell r="C739" t="str">
            <v>רשתות שיווק</v>
          </cell>
        </row>
        <row r="740">
          <cell r="C740" t="str">
            <v>שירותי מידע</v>
          </cell>
        </row>
        <row r="741">
          <cell r="C741" t="str">
            <v>שירותים</v>
          </cell>
        </row>
        <row r="742">
          <cell r="C742" t="str">
            <v>שירותים פיננסיים</v>
          </cell>
        </row>
        <row r="743">
          <cell r="C743" t="str">
            <v>שירותים ציבוריים</v>
          </cell>
        </row>
        <row r="744">
          <cell r="C744" t="str">
            <v>תוכנה ואינטרנט</v>
          </cell>
        </row>
        <row r="745">
          <cell r="C745" t="str">
            <v>תחבורה</v>
          </cell>
        </row>
        <row r="746">
          <cell r="C746" t="str">
            <v>תעופה</v>
          </cell>
        </row>
        <row r="747">
          <cell r="C747" t="str">
            <v>תעשיה</v>
          </cell>
        </row>
        <row r="748">
          <cell r="C748" t="str">
            <v>תקשורת ומדיה</v>
          </cell>
        </row>
        <row r="749">
          <cell r="C749" t="str">
            <v>תשתיות</v>
          </cell>
        </row>
        <row r="750">
          <cell r="C750" t="str">
            <v>ישראל</v>
          </cell>
        </row>
        <row r="751">
          <cell r="C751" t="str">
            <v>אוסטריה</v>
          </cell>
        </row>
        <row r="752">
          <cell r="C752" t="str">
            <v>אוסטרליה</v>
          </cell>
        </row>
        <row r="753">
          <cell r="C753" t="str">
            <v>אזור תעלת פנמה</v>
          </cell>
        </row>
        <row r="754">
          <cell r="C754" t="str">
            <v>אזרביג'אן</v>
          </cell>
        </row>
        <row r="755">
          <cell r="C755" t="str">
            <v>איחוד האמירויות הערביות</v>
          </cell>
        </row>
        <row r="756">
          <cell r="C756" t="str">
            <v>איטליה</v>
          </cell>
        </row>
        <row r="757">
          <cell r="C757" t="str">
            <v>איי הבתולה הבריטיים</v>
          </cell>
        </row>
        <row r="758">
          <cell r="C758" t="str">
            <v>איי הבתולה של ארצות הברית</v>
          </cell>
        </row>
        <row r="759">
          <cell r="C759" t="str">
            <v>איי סיישל</v>
          </cell>
        </row>
        <row r="760">
          <cell r="C760" t="str">
            <v>איי קיימן</v>
          </cell>
        </row>
        <row r="761">
          <cell r="C761" t="str">
            <v>איי שלמה הבריטיים</v>
          </cell>
        </row>
        <row r="762">
          <cell r="C762" t="str">
            <v>איסלנד</v>
          </cell>
        </row>
        <row r="763">
          <cell r="C763" t="str">
            <v>אירלנד</v>
          </cell>
        </row>
        <row r="764">
          <cell r="C764" t="str">
            <v>אנדורה</v>
          </cell>
        </row>
        <row r="765">
          <cell r="C765" t="str">
            <v>אסטוניה</v>
          </cell>
        </row>
        <row r="766">
          <cell r="C766" t="str">
            <v>ארגנטינה</v>
          </cell>
        </row>
        <row r="767">
          <cell r="C767" t="str">
            <v>ארה"ב</v>
          </cell>
        </row>
        <row r="768">
          <cell r="C768" t="str">
            <v>אתיופיה</v>
          </cell>
        </row>
        <row r="769">
          <cell r="C769" t="str">
            <v>בהמס</v>
          </cell>
        </row>
        <row r="770">
          <cell r="C770" t="str">
            <v>בולגריה</v>
          </cell>
        </row>
        <row r="771">
          <cell r="C771" t="str">
            <v>בוליביה</v>
          </cell>
        </row>
        <row r="772">
          <cell r="C772" t="str">
            <v>בחריין</v>
          </cell>
        </row>
        <row r="773">
          <cell r="C773" t="str">
            <v>בלגיה</v>
          </cell>
        </row>
        <row r="774">
          <cell r="C774" t="str">
            <v>בליז</v>
          </cell>
        </row>
        <row r="775">
          <cell r="C775" t="str">
            <v>ברזיל</v>
          </cell>
        </row>
        <row r="776">
          <cell r="C776" t="str">
            <v>בריטניה</v>
          </cell>
        </row>
        <row r="777">
          <cell r="C777" t="str">
            <v>ברמודה</v>
          </cell>
        </row>
        <row r="778">
          <cell r="C778" t="str">
            <v>גאורגיה</v>
          </cell>
        </row>
        <row r="779">
          <cell r="C779" t="str">
            <v>גיברלטר</v>
          </cell>
        </row>
        <row r="780">
          <cell r="C780" t="str">
            <v>גמייקה</v>
          </cell>
        </row>
        <row r="781">
          <cell r="C781" t="str">
            <v>גרמניה</v>
          </cell>
        </row>
        <row r="782">
          <cell r="C782" t="str">
            <v>ג'רזי (Jersey)</v>
          </cell>
        </row>
        <row r="783">
          <cell r="C783" t="str">
            <v>גרנזי (Guernsey)</v>
          </cell>
        </row>
        <row r="784">
          <cell r="C784" t="str">
            <v>דרום קוריאה</v>
          </cell>
        </row>
        <row r="785">
          <cell r="C785" t="str">
            <v>הודו</v>
          </cell>
        </row>
        <row r="786">
          <cell r="C786" t="str">
            <v>הולנד</v>
          </cell>
        </row>
        <row r="787">
          <cell r="C787" t="str">
            <v>הונג קונג</v>
          </cell>
        </row>
        <row r="788">
          <cell r="C788" t="str">
            <v>הונגריה</v>
          </cell>
        </row>
        <row r="789">
          <cell r="C789" t="str">
            <v>הונדורס</v>
          </cell>
        </row>
        <row r="790">
          <cell r="C790" t="str">
            <v>טייוואן</v>
          </cell>
        </row>
        <row r="791">
          <cell r="C791" t="str">
            <v>יוון</v>
          </cell>
        </row>
        <row r="792">
          <cell r="C792" t="str">
            <v>יפן</v>
          </cell>
        </row>
        <row r="793">
          <cell r="C793" t="str">
            <v>ירדן</v>
          </cell>
        </row>
        <row r="794">
          <cell r="C794" t="str">
            <v>כווית</v>
          </cell>
        </row>
        <row r="795">
          <cell r="C795" t="str">
            <v>לוכסמבורג</v>
          </cell>
        </row>
        <row r="796">
          <cell r="C796" t="str">
            <v>לטביה</v>
          </cell>
        </row>
        <row r="797">
          <cell r="C797" t="str">
            <v>ליטא</v>
          </cell>
        </row>
        <row r="798">
          <cell r="C798" t="str">
            <v>ליכטנשטיין</v>
          </cell>
        </row>
        <row r="799">
          <cell r="C799" t="str">
            <v>מאוריציוס</v>
          </cell>
        </row>
        <row r="800">
          <cell r="C800" t="str">
            <v>מולדובה</v>
          </cell>
        </row>
        <row r="801">
          <cell r="C801" t="str">
            <v>מונקו</v>
          </cell>
        </row>
        <row r="802">
          <cell r="C802" t="str">
            <v>מלדיבים</v>
          </cell>
        </row>
        <row r="803">
          <cell r="C803" t="str">
            <v>מלטה</v>
          </cell>
        </row>
        <row r="804">
          <cell r="C804" t="str">
            <v>מלזיה</v>
          </cell>
        </row>
        <row r="805">
          <cell r="C805" t="str">
            <v>מצרים</v>
          </cell>
        </row>
        <row r="806">
          <cell r="C806" t="str">
            <v>מקסיקו</v>
          </cell>
        </row>
        <row r="807">
          <cell r="C807" t="str">
            <v>מרוקו</v>
          </cell>
        </row>
        <row r="808">
          <cell r="C808" t="str">
            <v>ניו זילנד</v>
          </cell>
        </row>
        <row r="809">
          <cell r="C809" t="str">
            <v>נורבגיה</v>
          </cell>
        </row>
        <row r="810">
          <cell r="C810" t="str">
            <v>סין</v>
          </cell>
        </row>
        <row r="811">
          <cell r="C811" t="str">
            <v>סינגפור</v>
          </cell>
        </row>
        <row r="812">
          <cell r="C812" t="str">
            <v>סלובניה</v>
          </cell>
        </row>
        <row r="813">
          <cell r="C813" t="str">
            <v>סלובקיה</v>
          </cell>
        </row>
        <row r="814">
          <cell r="C814" t="str">
            <v>ספרד</v>
          </cell>
        </row>
        <row r="815">
          <cell r="C815" t="str">
            <v>סרביה</v>
          </cell>
        </row>
        <row r="816">
          <cell r="C816" t="str">
            <v>ערב הסעודית</v>
          </cell>
        </row>
        <row r="817">
          <cell r="C817" t="str">
            <v>פולין</v>
          </cell>
        </row>
        <row r="818">
          <cell r="C818" t="str">
            <v>פורטוגל</v>
          </cell>
        </row>
        <row r="819">
          <cell r="C819" t="str">
            <v>פינלנד</v>
          </cell>
        </row>
        <row r="820">
          <cell r="C820" t="str">
            <v>פנמה</v>
          </cell>
        </row>
        <row r="821">
          <cell r="C821" t="str">
            <v>צילה</v>
          </cell>
        </row>
        <row r="822">
          <cell r="C822" t="str">
            <v>צכיה</v>
          </cell>
        </row>
        <row r="823">
          <cell r="C823" t="str">
            <v>צרפת</v>
          </cell>
        </row>
        <row r="824">
          <cell r="C824" t="str">
            <v>קנדה</v>
          </cell>
        </row>
        <row r="825">
          <cell r="C825" t="str">
            <v>קפריסין</v>
          </cell>
        </row>
        <row r="826">
          <cell r="C826" t="str">
            <v>רומניה</v>
          </cell>
        </row>
        <row r="827">
          <cell r="C827" t="str">
            <v>רוסיה</v>
          </cell>
        </row>
        <row r="828">
          <cell r="C828" t="str">
            <v>שוודיה</v>
          </cell>
        </row>
        <row r="829">
          <cell r="C829" t="str">
            <v>שוויץ</v>
          </cell>
        </row>
        <row r="830">
          <cell r="C830" t="str">
            <v>תורכיה</v>
          </cell>
        </row>
        <row r="831">
          <cell r="C831" t="str">
            <v>Emerging Markets</v>
          </cell>
        </row>
        <row r="832">
          <cell r="C832" t="str">
            <v>Developed Markets</v>
          </cell>
        </row>
        <row r="833">
          <cell r="C833" t="str">
            <v>Frontier Markets</v>
          </cell>
        </row>
        <row r="834">
          <cell r="C834" t="str">
            <v>גלובלי בלי ארה"ב</v>
          </cell>
        </row>
        <row r="835">
          <cell r="C835" t="str">
            <v>גלובלי</v>
          </cell>
        </row>
        <row r="836">
          <cell r="C836" t="str">
            <v>אמריקה הצפונית</v>
          </cell>
        </row>
        <row r="837">
          <cell r="C837" t="str">
            <v>אמריקה הדרומית</v>
          </cell>
        </row>
        <row r="838">
          <cell r="C838" t="str">
            <v>אסיה</v>
          </cell>
        </row>
        <row r="839">
          <cell r="C839" t="str">
            <v>אירופה</v>
          </cell>
        </row>
        <row r="840">
          <cell r="C840" t="str">
            <v>אפריקה</v>
          </cell>
        </row>
        <row r="841">
          <cell r="C841" t="str">
            <v>אוקיאניה</v>
          </cell>
        </row>
        <row r="842">
          <cell r="C842" t="str">
            <v>מדדים</v>
          </cell>
        </row>
        <row r="843">
          <cell r="C843" t="str">
            <v>ריביות</v>
          </cell>
        </row>
        <row r="844">
          <cell r="C844" t="str">
            <v>מט"ח/₪</v>
          </cell>
        </row>
        <row r="845">
          <cell r="C845" t="str">
            <v>מט"ח/מט"ח</v>
          </cell>
        </row>
        <row r="846">
          <cell r="C846" t="str">
            <v>Mega cap</v>
          </cell>
        </row>
        <row r="847">
          <cell r="C847" t="str">
            <v>Large cap</v>
          </cell>
        </row>
        <row r="848">
          <cell r="C848" t="str">
            <v>Mid cap</v>
          </cell>
        </row>
        <row r="849">
          <cell r="C849" t="str">
            <v>Small cap</v>
          </cell>
        </row>
        <row r="850">
          <cell r="C850" t="str">
            <v>אחר</v>
          </cell>
        </row>
        <row r="851">
          <cell r="C851" t="str">
            <v>כן</v>
          </cell>
        </row>
        <row r="852">
          <cell r="C852" t="str">
            <v>לא</v>
          </cell>
        </row>
        <row r="926">
          <cell r="C926" t="str">
            <v>החזקה באפיק השקעה מובטח תשואה</v>
          </cell>
        </row>
        <row r="927">
          <cell r="C927" t="str">
            <v>התאמה לשווי ההוגן</v>
          </cell>
        </row>
        <row r="928">
          <cell r="C928" t="str">
            <v xml:space="preserve">נכס או התחייבות בגין השלמת המדינה לתשואת היעד </v>
          </cell>
        </row>
        <row r="1000">
          <cell r="C1000" t="str">
            <v>התחייבות הממשלה בגין אי העלאת גיל הפרישה לנשים</v>
          </cell>
        </row>
        <row r="1001">
          <cell r="C1001" t="str">
            <v>סיוע ממשלתי</v>
          </cell>
        </row>
        <row r="1002">
          <cell r="C1002" t="str">
            <v>דיבידנד לקבל</v>
          </cell>
        </row>
        <row r="1003">
          <cell r="C1003" t="str">
            <v>הכנסות עו"ש לקבל</v>
          </cell>
        </row>
        <row r="1004">
          <cell r="C1004" t="str">
            <v>הפרשה למס</v>
          </cell>
        </row>
        <row r="1005">
          <cell r="C1005" t="str">
            <v>התחייבות Forward</v>
          </cell>
        </row>
        <row r="1006">
          <cell r="C1006" t="str">
            <v>זכאים בגין נדל"ן</v>
          </cell>
        </row>
        <row r="1007">
          <cell r="C1007" t="str">
            <v>חוב בפיגור</v>
          </cell>
        </row>
        <row r="1008">
          <cell r="C1008" t="str">
            <v>חייבים בגין מקדמות</v>
          </cell>
        </row>
        <row r="1009">
          <cell r="C1009" t="str">
            <v xml:space="preserve">חייבים בגין עסקה עתידית </v>
          </cell>
        </row>
        <row r="1010">
          <cell r="C1010" t="str">
            <v xml:space="preserve">חייבים בגין תקבולים </v>
          </cell>
        </row>
        <row r="1011">
          <cell r="C1011" t="str">
            <v xml:space="preserve">חייבים בנאמנות </v>
          </cell>
        </row>
        <row r="1012">
          <cell r="C1012" t="str">
            <v>חייבים והכנסות שכר דירה לקבל</v>
          </cell>
        </row>
        <row r="1013">
          <cell r="C1013" t="str">
            <v>חייבים הלוואות</v>
          </cell>
        </row>
        <row r="1014">
          <cell r="C1014" t="str">
            <v>חייבים העברות</v>
          </cell>
        </row>
        <row r="1015">
          <cell r="C1015" t="str">
            <v>חייבים וזכאים</v>
          </cell>
        </row>
        <row r="1016">
          <cell r="C1016" t="str">
            <v>חייבים וזכאים בגין שיקוף</v>
          </cell>
        </row>
        <row r="1017">
          <cell r="C1017" t="str">
            <v>חייבים וזכאים מס</v>
          </cell>
        </row>
        <row r="1018">
          <cell r="C1018" t="str">
            <v>חייבים וזכאים עמיתים</v>
          </cell>
        </row>
        <row r="1019">
          <cell r="C1019" t="str">
            <v>חייבים זכאים במט"ח</v>
          </cell>
        </row>
        <row r="1020">
          <cell r="C1020" t="str">
            <v>חייבים זכאים בש"ח</v>
          </cell>
        </row>
        <row r="1021">
          <cell r="C1021" t="str">
            <v>חייבים/זכאים עמלת up front</v>
          </cell>
        </row>
        <row r="1022">
          <cell r="C1022" t="str">
            <v>חלוקה בפועל מקרן השקעה</v>
          </cell>
        </row>
        <row r="1023">
          <cell r="C1023" t="str">
            <v>יצירות אומנות</v>
          </cell>
        </row>
        <row r="1024">
          <cell r="C1024" t="str">
            <v>מס במקור</v>
          </cell>
        </row>
        <row r="1025">
          <cell r="C1025" t="str">
            <v>מעבר הפרשים</v>
          </cell>
        </row>
        <row r="1026">
          <cell r="C1026" t="str">
            <v>מעבר מיזוגים</v>
          </cell>
        </row>
        <row r="1027">
          <cell r="C1027" t="str">
            <v>מעבר נכסים</v>
          </cell>
        </row>
        <row r="1028">
          <cell r="C1028" t="str">
            <v>מעבר פקדונות</v>
          </cell>
        </row>
        <row r="1029">
          <cell r="C1029" t="str">
            <v>מקדמות מס</v>
          </cell>
        </row>
        <row r="1030">
          <cell r="C1030" t="str">
            <v>עודפים</v>
          </cell>
        </row>
        <row r="1031">
          <cell r="C1031" t="str">
            <v>פיגורים</v>
          </cell>
        </row>
        <row r="1032">
          <cell r="C1032" t="str">
            <v>קיקר</v>
          </cell>
        </row>
        <row r="1033">
          <cell r="C1033" t="str">
            <v>אחר</v>
          </cell>
        </row>
        <row r="1076">
          <cell r="C1076" t="str">
            <v>ח.פ.</v>
          </cell>
        </row>
        <row r="1077">
          <cell r="C1077" t="str">
            <v>מספר מנפיק</v>
          </cell>
        </row>
        <row r="1078">
          <cell r="C1078" t="str">
            <v>מספר שותפות</v>
          </cell>
        </row>
        <row r="1079">
          <cell r="C1079" t="str">
            <v>LEI</v>
          </cell>
        </row>
        <row r="1081">
          <cell r="C1081" t="str">
            <v>ח.פ.</v>
          </cell>
        </row>
        <row r="1082">
          <cell r="C1082" t="str">
            <v>מספר מנפיק</v>
          </cell>
        </row>
        <row r="1083">
          <cell r="C1083" t="str">
            <v>מספר שותפות</v>
          </cell>
        </row>
        <row r="1084">
          <cell r="C1084" t="str">
            <v>LEI</v>
          </cell>
        </row>
        <row r="1085">
          <cell r="C1085" t="str">
            <v>מספר תאגיד או שותפות בחו"ל</v>
          </cell>
        </row>
        <row r="1087">
          <cell r="C1087" t="str">
            <v>ח.פ.</v>
          </cell>
        </row>
        <row r="1088">
          <cell r="C1088" t="str">
            <v>מספר מנפיק</v>
          </cell>
        </row>
        <row r="1089">
          <cell r="C1089" t="str">
            <v>LEI</v>
          </cell>
        </row>
        <row r="1091">
          <cell r="C1091" t="str">
            <v>חברת ציטוט</v>
          </cell>
        </row>
        <row r="1092">
          <cell r="C1092" t="str">
            <v>אחר</v>
          </cell>
        </row>
        <row r="1094">
          <cell r="C1094" t="str">
            <v>אנרגיה</v>
          </cell>
        </row>
        <row r="1095">
          <cell r="C1095" t="str">
            <v>אשראי בגין נדל"ן יזמי</v>
          </cell>
        </row>
        <row r="1096">
          <cell r="C1096" t="str">
            <v>אשראי קמעונאי</v>
          </cell>
        </row>
        <row r="1097">
          <cell r="C1097" t="str">
            <v>מדד המחירים לצרכן</v>
          </cell>
        </row>
        <row r="1098">
          <cell r="C1098" t="str">
            <v>מדדי סחורות</v>
          </cell>
        </row>
        <row r="1099">
          <cell r="C1099" t="str">
            <v>מט"ח</v>
          </cell>
        </row>
        <row r="1100">
          <cell r="C1100" t="str">
            <v>מניות לרבות מדדי מניות</v>
          </cell>
        </row>
        <row r="1101">
          <cell r="C1101" t="str">
            <v>משכנתאות או תיקי משכנתאות</v>
          </cell>
        </row>
        <row r="1102">
          <cell r="C1102" t="str">
            <v>מתכות</v>
          </cell>
        </row>
        <row r="1103">
          <cell r="C1103" t="str">
            <v>ריבית ואג"ח</v>
          </cell>
        </row>
        <row r="1104">
          <cell r="C1104" t="str">
            <v>תשתיות</v>
          </cell>
        </row>
        <row r="1105">
          <cell r="C1105" t="str">
            <v>אחר</v>
          </cell>
        </row>
        <row r="1108">
          <cell r="C1108" t="str">
            <v>גורם תלוי/פנימי</v>
          </cell>
        </row>
        <row r="1109">
          <cell r="C1109" t="str">
            <v>דיווח מנהל הקרן</v>
          </cell>
        </row>
        <row r="1110">
          <cell r="C1110" t="str">
            <v>מומחה בלתי תלוי</v>
          </cell>
        </row>
        <row r="1111">
          <cell r="C1111" t="str">
            <v>אחר</v>
          </cell>
        </row>
        <row r="1113">
          <cell r="C1113" t="str">
            <v>ISIN</v>
          </cell>
        </row>
        <row r="1114">
          <cell r="C1114" t="str">
            <v>OCC</v>
          </cell>
        </row>
        <row r="1115">
          <cell r="C1115" t="str">
            <v>פנימי</v>
          </cell>
        </row>
        <row r="1116">
          <cell r="C1116" t="str">
            <v>אחר</v>
          </cell>
        </row>
        <row r="1118">
          <cell r="C1118" t="str">
            <v>סחיר</v>
          </cell>
        </row>
        <row r="1119">
          <cell r="C1119" t="str">
            <v>מושעה</v>
          </cell>
        </row>
        <row r="1129">
          <cell r="C1129" t="str">
            <v>אג"ח מובנות</v>
          </cell>
        </row>
        <row r="1130">
          <cell r="C1130" t="str">
            <v>אופנה והלבשה</v>
          </cell>
        </row>
        <row r="1131">
          <cell r="C1131" t="str">
            <v>אלקטרוניקה ואופטיקה</v>
          </cell>
        </row>
        <row r="1132">
          <cell r="C1132" t="str">
            <v>אנרגיה</v>
          </cell>
        </row>
        <row r="1133">
          <cell r="C1133" t="str">
            <v>אנרגיה מתחדשת</v>
          </cell>
        </row>
        <row r="1134">
          <cell r="C1134" t="str">
            <v>אשראי חוץ בנקאי</v>
          </cell>
        </row>
        <row r="1135">
          <cell r="C1135" t="str">
            <v>ביוטכנולוגיה</v>
          </cell>
        </row>
        <row r="1136">
          <cell r="C1136" t="str">
            <v>ביטוח</v>
          </cell>
        </row>
        <row r="1137">
          <cell r="C1137" t="str">
            <v>ביטחוניות</v>
          </cell>
        </row>
        <row r="1138">
          <cell r="C1138" t="str">
            <v>בנייה</v>
          </cell>
        </row>
        <row r="1139">
          <cell r="C1139" t="str">
            <v>בנקים</v>
          </cell>
        </row>
        <row r="1140">
          <cell r="C1140" t="str">
            <v>השקעות בהיי-טק</v>
          </cell>
        </row>
        <row r="1141">
          <cell r="C1141" t="str">
            <v>השקעות במדעי החיים</v>
          </cell>
        </row>
        <row r="1142">
          <cell r="C1142" t="str">
            <v>השקעה ואחזקות</v>
          </cell>
        </row>
        <row r="1143">
          <cell r="C1143" t="str">
            <v>חברות ללא פעילות ומעטפת</v>
          </cell>
        </row>
        <row r="1144">
          <cell r="C1144" t="str">
            <v>חיפושי נפט וגז</v>
          </cell>
        </row>
        <row r="1145">
          <cell r="C1145" t="str">
            <v>חשמל</v>
          </cell>
        </row>
        <row r="1146">
          <cell r="C1146" t="str">
            <v>כימיה, גומי ופלסטיק</v>
          </cell>
        </row>
        <row r="1147">
          <cell r="C1147" t="str">
            <v>מוליכים למחצה</v>
          </cell>
        </row>
        <row r="1148">
          <cell r="C1148" t="str">
            <v>מזון</v>
          </cell>
        </row>
        <row r="1149">
          <cell r="C1149" t="str">
            <v>מכשור רפואי</v>
          </cell>
        </row>
        <row r="1150">
          <cell r="C1150" t="str">
            <v>מלונאות ותיירות</v>
          </cell>
        </row>
        <row r="1151">
          <cell r="C1151" t="str">
            <v>מסחר</v>
          </cell>
        </row>
        <row r="1152">
          <cell r="C1152" t="str">
            <v>מתכת ומוצרי בניה</v>
          </cell>
        </row>
        <row r="1153">
          <cell r="C1153" t="str">
            <v>נדל"ן מניב בישראל</v>
          </cell>
        </row>
        <row r="1154">
          <cell r="C1154" t="str">
            <v>נדל"ן מניב בחו"ל</v>
          </cell>
        </row>
        <row r="1155">
          <cell r="C1155" t="str">
            <v>עץ, נייר ודפוס</v>
          </cell>
        </row>
        <row r="1156">
          <cell r="C1156" t="str">
            <v>פארמה</v>
          </cell>
        </row>
        <row r="1157">
          <cell r="C1157" t="str">
            <v>פודטק</v>
          </cell>
        </row>
        <row r="1158">
          <cell r="C1158" t="str">
            <v>ציוד תקשורת</v>
          </cell>
        </row>
        <row r="1159">
          <cell r="C1159" t="str">
            <v>קנאביס</v>
          </cell>
        </row>
        <row r="1160">
          <cell r="C1160" t="str">
            <v>קלינטק</v>
          </cell>
        </row>
        <row r="1161">
          <cell r="C1161" t="str">
            <v>קרנות היי טק</v>
          </cell>
        </row>
        <row r="1162">
          <cell r="C1162" t="str">
            <v>קרנות סל</v>
          </cell>
        </row>
        <row r="1163">
          <cell r="C1163" t="str">
            <v>רובוטיקה ותלת מימד</v>
          </cell>
        </row>
        <row r="1164">
          <cell r="C1164" t="str">
            <v>רשתות שיווק</v>
          </cell>
        </row>
        <row r="1165">
          <cell r="C1165" t="str">
            <v>שירותי מידע</v>
          </cell>
        </row>
        <row r="1166">
          <cell r="C1166" t="str">
            <v>שירותים</v>
          </cell>
        </row>
        <row r="1167">
          <cell r="C1167" t="str">
            <v>שירותים פיננסיים</v>
          </cell>
        </row>
        <row r="1168">
          <cell r="C1168" t="str">
            <v>תוכנה ואינטרנט</v>
          </cell>
        </row>
        <row r="1169">
          <cell r="C1169" t="str">
            <v>תקשורת ומדיה</v>
          </cell>
        </row>
        <row r="1170">
          <cell r="C1170" t="str">
            <v>אחר</v>
          </cell>
        </row>
        <row r="1171">
          <cell r="C1171" t="str">
            <v>Energy Equipment &amp; Services</v>
          </cell>
        </row>
        <row r="1172">
          <cell r="C1172" t="str">
            <v>Oil, Gas &amp; Consumable Fuels</v>
          </cell>
        </row>
        <row r="1173">
          <cell r="C1173" t="str">
            <v>Chemicals</v>
          </cell>
        </row>
        <row r="1174">
          <cell r="C1174" t="str">
            <v>Construction Materials</v>
          </cell>
        </row>
        <row r="1175">
          <cell r="C1175" t="str">
            <v>Containers &amp; Packaging</v>
          </cell>
        </row>
        <row r="1176">
          <cell r="C1176" t="str">
            <v>Metals &amp; Mining</v>
          </cell>
        </row>
        <row r="1177">
          <cell r="C1177" t="str">
            <v>Paper &amp; Forest Products</v>
          </cell>
        </row>
        <row r="1178">
          <cell r="C1178" t="str">
            <v>Aerospace &amp; Defense</v>
          </cell>
        </row>
        <row r="1179">
          <cell r="C1179" t="str">
            <v>Building Products</v>
          </cell>
        </row>
        <row r="1180">
          <cell r="C1180" t="str">
            <v>Construction &amp; Engineering</v>
          </cell>
        </row>
        <row r="1181">
          <cell r="C1181" t="str">
            <v>Electrical Equipment</v>
          </cell>
        </row>
        <row r="1182">
          <cell r="C1182" t="str">
            <v>Industrial Conglomerates</v>
          </cell>
        </row>
        <row r="1183">
          <cell r="C1183" t="str">
            <v>Machinery</v>
          </cell>
        </row>
        <row r="1184">
          <cell r="C1184" t="str">
            <v>Trading Companies &amp; Distributors</v>
          </cell>
        </row>
        <row r="1185">
          <cell r="C1185" t="str">
            <v>Commercial Services &amp; Supplies</v>
          </cell>
        </row>
        <row r="1186">
          <cell r="C1186" t="str">
            <v>Professional Services</v>
          </cell>
        </row>
        <row r="1187">
          <cell r="C1187" t="str">
            <v>Air Freight &amp; Logistics</v>
          </cell>
        </row>
        <row r="1188">
          <cell r="C1188" t="str">
            <v>Passenger Airlines</v>
          </cell>
        </row>
        <row r="1189">
          <cell r="C1189" t="str">
            <v>Marine Transportation</v>
          </cell>
        </row>
        <row r="1190">
          <cell r="C1190" t="str">
            <v>Ground Transportation</v>
          </cell>
        </row>
        <row r="1191">
          <cell r="C1191" t="str">
            <v>Transportation Infrastructure</v>
          </cell>
        </row>
        <row r="1192">
          <cell r="C1192" t="str">
            <v>Automobile Components</v>
          </cell>
        </row>
        <row r="1193">
          <cell r="C1193" t="str">
            <v>Automobiles</v>
          </cell>
        </row>
        <row r="1194">
          <cell r="C1194" t="str">
            <v>Household Durables</v>
          </cell>
        </row>
        <row r="1195">
          <cell r="C1195" t="str">
            <v>Leisure Products</v>
          </cell>
        </row>
        <row r="1196">
          <cell r="C1196" t="str">
            <v>Textiles, Apparel &amp; Luxury Goods</v>
          </cell>
        </row>
        <row r="1197">
          <cell r="C1197" t="str">
            <v>Hotels, Restaurants &amp; Leisure</v>
          </cell>
        </row>
        <row r="1198">
          <cell r="C1198" t="str">
            <v>Diversified Consumer Services</v>
          </cell>
        </row>
        <row r="1199">
          <cell r="C1199" t="str">
            <v>Distributors</v>
          </cell>
        </row>
        <row r="1200">
          <cell r="C1200" t="str">
            <v>Broadline Retail</v>
          </cell>
        </row>
        <row r="1201">
          <cell r="C1201" t="str">
            <v>Specialty Retail</v>
          </cell>
        </row>
        <row r="1202">
          <cell r="C1202" t="str">
            <v>Consumer Staples Distribution &amp; Retail</v>
          </cell>
        </row>
        <row r="1203">
          <cell r="C1203" t="str">
            <v>Beverages</v>
          </cell>
        </row>
        <row r="1204">
          <cell r="C1204" t="str">
            <v>Food Products</v>
          </cell>
        </row>
        <row r="1205">
          <cell r="C1205" t="str">
            <v>Tobacco</v>
          </cell>
        </row>
        <row r="1206">
          <cell r="C1206" t="str">
            <v>Household Products</v>
          </cell>
        </row>
        <row r="1207">
          <cell r="C1207" t="str">
            <v>Personal Care Products</v>
          </cell>
        </row>
        <row r="1208">
          <cell r="C1208" t="str">
            <v>Health Care Equipment &amp; Supplies</v>
          </cell>
        </row>
        <row r="1209">
          <cell r="C1209" t="str">
            <v>Health Care Providers &amp; Services</v>
          </cell>
        </row>
        <row r="1210">
          <cell r="C1210" t="str">
            <v>Health Care Technology</v>
          </cell>
        </row>
        <row r="1211">
          <cell r="C1211" t="str">
            <v>Biotechnology</v>
          </cell>
        </row>
        <row r="1212">
          <cell r="C1212" t="str">
            <v>Pharmaceuticals</v>
          </cell>
        </row>
        <row r="1213">
          <cell r="C1213" t="str">
            <v>Life Sciences Tools &amp; Services</v>
          </cell>
        </row>
        <row r="1214">
          <cell r="C1214" t="str">
            <v>Banks</v>
          </cell>
        </row>
        <row r="1215">
          <cell r="C1215" t="str">
            <v>Financial Services</v>
          </cell>
        </row>
        <row r="1216">
          <cell r="C1216" t="str">
            <v>Consumer Finance</v>
          </cell>
        </row>
        <row r="1217">
          <cell r="C1217" t="str">
            <v>Capital Markets</v>
          </cell>
        </row>
        <row r="1218">
          <cell r="C1218" t="str">
            <v>Mortgage Real Estate Investment Trusts (REITs)</v>
          </cell>
        </row>
        <row r="1219">
          <cell r="C1219" t="str">
            <v>Insurance</v>
          </cell>
        </row>
        <row r="1220">
          <cell r="C1220" t="str">
            <v>IT Services</v>
          </cell>
        </row>
        <row r="1221">
          <cell r="C1221" t="str">
            <v>Software</v>
          </cell>
        </row>
        <row r="1222">
          <cell r="C1222" t="str">
            <v>Communications Equipment</v>
          </cell>
        </row>
        <row r="1223">
          <cell r="C1223" t="str">
            <v>Technology Hardware, Storage &amp; Peripherals</v>
          </cell>
        </row>
        <row r="1224">
          <cell r="C1224" t="str">
            <v>Electronic Equipment, Instruments &amp; Components</v>
          </cell>
        </row>
        <row r="1225">
          <cell r="C1225" t="str">
            <v>Semiconductors &amp; Semiconductor Equipment</v>
          </cell>
        </row>
        <row r="1226">
          <cell r="C1226" t="str">
            <v>Diversified Telecommunication Services</v>
          </cell>
        </row>
        <row r="1227">
          <cell r="C1227" t="str">
            <v>Wireless Telecommunication Services</v>
          </cell>
        </row>
        <row r="1228">
          <cell r="C1228" t="str">
            <v>Media</v>
          </cell>
        </row>
        <row r="1229">
          <cell r="C1229" t="str">
            <v>Entertainment</v>
          </cell>
        </row>
        <row r="1230">
          <cell r="C1230" t="str">
            <v>Interactive Media &amp; Services</v>
          </cell>
        </row>
        <row r="1231">
          <cell r="C1231" t="str">
            <v>Electric Utilities</v>
          </cell>
        </row>
        <row r="1232">
          <cell r="C1232" t="str">
            <v>Gas Utilities</v>
          </cell>
        </row>
        <row r="1233">
          <cell r="C1233" t="str">
            <v>Multi-Utilities</v>
          </cell>
        </row>
        <row r="1234">
          <cell r="C1234" t="str">
            <v>Water Utilities</v>
          </cell>
        </row>
        <row r="1235">
          <cell r="C1235" t="str">
            <v>Independent Power and Renewable Electricity Producers</v>
          </cell>
        </row>
        <row r="1236">
          <cell r="C1236" t="str">
            <v>Diversified REITs</v>
          </cell>
        </row>
        <row r="1237">
          <cell r="C1237" t="str">
            <v>Industrial REITs</v>
          </cell>
        </row>
        <row r="1238">
          <cell r="C1238" t="str">
            <v>Hotel &amp; Resort REITs</v>
          </cell>
        </row>
        <row r="1239">
          <cell r="C1239" t="str">
            <v>Office REITs</v>
          </cell>
        </row>
        <row r="1240">
          <cell r="C1240" t="str">
            <v>Health Care REITs</v>
          </cell>
        </row>
        <row r="1241">
          <cell r="C1241" t="str">
            <v>Residential REITs</v>
          </cell>
        </row>
        <row r="1242">
          <cell r="C1242" t="str">
            <v>Retail REITs</v>
          </cell>
        </row>
        <row r="1243">
          <cell r="C1243" t="str">
            <v>Specialized REITs</v>
          </cell>
        </row>
        <row r="1244">
          <cell r="C1244" t="str">
            <v>Real Estate Management &amp; Development</v>
          </cell>
        </row>
        <row r="1245">
          <cell r="C1245" t="str">
            <v>Other</v>
          </cell>
        </row>
        <row r="1248">
          <cell r="C1248" t="str">
            <v>לא סחיר</v>
          </cell>
        </row>
        <row r="1249">
          <cell r="C1249" t="str">
            <v>חסום</v>
          </cell>
        </row>
        <row r="1250">
          <cell r="C1250" t="str">
            <v>השעיה</v>
          </cell>
        </row>
        <row r="1251">
          <cell r="C1251" t="str">
            <v>לא חסום בהשעיה</v>
          </cell>
        </row>
        <row r="1252">
          <cell r="C1252" t="str">
            <v>חסום בהשעיה</v>
          </cell>
        </row>
        <row r="1253">
          <cell r="C1253" t="str">
            <v>אחר</v>
          </cell>
        </row>
        <row r="1255">
          <cell r="C1255" t="str">
            <v>לא סחיר</v>
          </cell>
        </row>
        <row r="1256">
          <cell r="C1256" t="str">
            <v>בהשאלה</v>
          </cell>
        </row>
        <row r="1257">
          <cell r="C1257" t="str">
            <v>בשלבי רישום למסחר</v>
          </cell>
        </row>
        <row r="1258">
          <cell r="C1258" t="str">
            <v>חסום</v>
          </cell>
        </row>
        <row r="1259">
          <cell r="C1259" t="str">
            <v>אחר</v>
          </cell>
        </row>
        <row r="1261">
          <cell r="C1261" t="str">
            <v>סחיר</v>
          </cell>
        </row>
        <row r="1262">
          <cell r="C1262" t="str">
            <v>חסום</v>
          </cell>
        </row>
        <row r="1263">
          <cell r="C1263" t="str">
            <v>חסום בהשעיה</v>
          </cell>
        </row>
        <row r="1264">
          <cell r="C1264" t="str">
            <v>לא חסום בהשעיה</v>
          </cell>
        </row>
        <row r="1265">
          <cell r="C1265" t="str">
            <v>אחר</v>
          </cell>
        </row>
        <row r="1267">
          <cell r="C1267" t="str">
            <v>לא סחיר</v>
          </cell>
        </row>
        <row r="1268">
          <cell r="C1268" t="str">
            <v>חסום</v>
          </cell>
        </row>
        <row r="1269">
          <cell r="C1269" t="str">
            <v>אחר</v>
          </cell>
        </row>
        <row r="1272">
          <cell r="C1272" t="str">
            <v>סחיר</v>
          </cell>
        </row>
        <row r="1273">
          <cell r="C1273" t="str">
            <v>חסום</v>
          </cell>
        </row>
        <row r="1274">
          <cell r="C1274" t="str">
            <v>השעיה</v>
          </cell>
        </row>
        <row r="1275">
          <cell r="C1275" t="str">
            <v>בהשאלה</v>
          </cell>
        </row>
        <row r="1276">
          <cell r="C1276" t="str">
            <v>לא חסום בהשעיה</v>
          </cell>
        </row>
        <row r="1277">
          <cell r="C1277" t="str">
            <v>לא חסום בהשאלה</v>
          </cell>
        </row>
        <row r="1278">
          <cell r="C1278" t="str">
            <v>חסום בהשעיה</v>
          </cell>
        </row>
        <row r="1279">
          <cell r="C1279" t="str">
            <v>חסום בהשאלה</v>
          </cell>
        </row>
        <row r="1280">
          <cell r="C1280" t="str">
            <v>בשלבי רישום למסחר</v>
          </cell>
        </row>
        <row r="1281">
          <cell r="C1281" t="str">
            <v>אחר</v>
          </cell>
        </row>
        <row r="1283">
          <cell r="C1283" t="str">
            <v>TASE</v>
          </cell>
        </row>
        <row r="1284">
          <cell r="C1284" t="str">
            <v>TASE-UP</v>
          </cell>
        </row>
        <row r="1285">
          <cell r="C1285" t="str">
            <v>NYSE</v>
          </cell>
        </row>
        <row r="1286">
          <cell r="C1286" t="str">
            <v>NASDAQ</v>
          </cell>
        </row>
        <row r="1287">
          <cell r="C1287" t="str">
            <v>JPX</v>
          </cell>
        </row>
        <row r="1288">
          <cell r="C1288" t="str">
            <v>AMEX</v>
          </cell>
        </row>
        <row r="1289">
          <cell r="C1289" t="str">
            <v>ADX</v>
          </cell>
        </row>
        <row r="1290">
          <cell r="C1290" t="str">
            <v>ASX</v>
          </cell>
        </row>
        <row r="1291">
          <cell r="C1291" t="str">
            <v>BOVESPA</v>
          </cell>
        </row>
        <row r="1292">
          <cell r="C1292" t="str">
            <v>BSE</v>
          </cell>
        </row>
        <row r="1293">
          <cell r="C1293" t="str">
            <v>CBOE</v>
          </cell>
        </row>
        <row r="1294">
          <cell r="C1294" t="str">
            <v>CME</v>
          </cell>
        </row>
        <row r="1295">
          <cell r="C1295" t="str">
            <v>EURONEXT</v>
          </cell>
        </row>
        <row r="1296">
          <cell r="C1296" t="str">
            <v>EUREX</v>
          </cell>
        </row>
        <row r="1297">
          <cell r="C1297" t="str">
            <v>FWB</v>
          </cell>
        </row>
        <row r="1298">
          <cell r="C1298" t="str">
            <v>HKSE</v>
          </cell>
        </row>
        <row r="1299">
          <cell r="C1299" t="str">
            <v>ICE</v>
          </cell>
        </row>
        <row r="1300">
          <cell r="C1300" t="str">
            <v>ISE</v>
          </cell>
        </row>
        <row r="1301">
          <cell r="C1301" t="str">
            <v>JSE</v>
          </cell>
        </row>
        <row r="1302">
          <cell r="C1302" t="str">
            <v>KRX</v>
          </cell>
        </row>
        <row r="1303">
          <cell r="C1303" t="str">
            <v>LSE</v>
          </cell>
        </row>
        <row r="1304">
          <cell r="C1304" t="str">
            <v>MICEX - RTS</v>
          </cell>
        </row>
        <row r="1305">
          <cell r="C1305" t="str">
            <v>NASDAQD</v>
          </cell>
        </row>
        <row r="1306">
          <cell r="C1306" t="str">
            <v>NSE</v>
          </cell>
        </row>
        <row r="1307">
          <cell r="C1307" t="str">
            <v>SSE</v>
          </cell>
        </row>
        <row r="1308">
          <cell r="C1308" t="str">
            <v>SZSE</v>
          </cell>
        </row>
        <row r="1309">
          <cell r="C1309" t="str">
            <v>SGX</v>
          </cell>
        </row>
        <row r="1310">
          <cell r="C1310" t="str">
            <v>BME</v>
          </cell>
        </row>
        <row r="1311">
          <cell r="C1311" t="str">
            <v>SIX</v>
          </cell>
        </row>
        <row r="1312">
          <cell r="C1312" t="str">
            <v>TSEC</v>
          </cell>
        </row>
        <row r="1313">
          <cell r="C1313" t="str">
            <v>TSE</v>
          </cell>
        </row>
        <row r="1314">
          <cell r="C1314" t="str">
            <v>TSX</v>
          </cell>
        </row>
        <row r="1315">
          <cell r="C1315" t="str">
            <v>אחר</v>
          </cell>
        </row>
      </sheetData>
      <sheetData sheetId="32"/>
      <sheetData sheetId="33">
        <row r="35">
          <cell r="A35" t="str">
            <v>אי. אם. איי - עזר חברה לביטוח משכנתאות בע"מ</v>
          </cell>
          <cell r="B35">
            <v>512310509</v>
          </cell>
        </row>
        <row r="36">
          <cell r="A36" t="str">
            <v>איי. די. איי. חברה לביטוח בע"מ</v>
          </cell>
          <cell r="B36">
            <v>513910703</v>
          </cell>
        </row>
        <row r="37">
          <cell r="A37" t="str">
            <v>איי.אי.ג'י חברה לביטוח בע"מ</v>
          </cell>
          <cell r="B37">
            <v>512304882</v>
          </cell>
        </row>
        <row r="38">
          <cell r="A38" t="str">
            <v>איילון חברה לביטוח בע"מ</v>
          </cell>
          <cell r="B38">
            <v>520030677</v>
          </cell>
        </row>
        <row r="39">
          <cell r="A39" t="str">
            <v>אינפיניטי השתלמות, גמל ופנסיה בע"מ</v>
          </cell>
          <cell r="B39">
            <v>513621110</v>
          </cell>
        </row>
        <row r="40">
          <cell r="A40" t="str">
            <v>אלטשולר שחם גמל ופנסיה בע"מ</v>
          </cell>
          <cell r="B40">
            <v>513173393</v>
          </cell>
        </row>
        <row r="41">
          <cell r="A41" t="str">
            <v>אנליסט קופות גמל בע"מ</v>
          </cell>
          <cell r="B41">
            <v>511880460</v>
          </cell>
        </row>
        <row r="42">
          <cell r="A42" t="str">
            <v>ארם גמולים - חברה לניהול קופות גמל בע''מ</v>
          </cell>
          <cell r="B42">
            <v>510773922</v>
          </cell>
        </row>
        <row r="43">
          <cell r="A43" t="str">
            <v>אשרא - החברה הישראלית לביטוח יצוא בע"מ</v>
          </cell>
          <cell r="B43">
            <v>520021916</v>
          </cell>
        </row>
        <row r="44">
          <cell r="A44" t="str">
            <v>ב.ס.ס.ח. - החברה הישראלית לביטוח אשראי בע"מ</v>
          </cell>
          <cell r="B44">
            <v>520044025</v>
          </cell>
        </row>
        <row r="45">
          <cell r="A45" t="str">
            <v>ביטוח חקלאי אגודה מרכזית בע"מ</v>
          </cell>
          <cell r="B45">
            <v>570003152</v>
          </cell>
        </row>
        <row r="46">
          <cell r="A46" t="str">
            <v>גילעד גימלאות לעובדים דתיים בע"מ</v>
          </cell>
          <cell r="B46">
            <v>520023094</v>
          </cell>
        </row>
        <row r="47">
          <cell r="A47" t="str">
            <v>גל - ניהול קופות גמל לעובדי הוראה בע"מ</v>
          </cell>
          <cell r="B47">
            <v>512711409</v>
          </cell>
        </row>
        <row r="48">
          <cell r="A48" t="str">
            <v>דיויד שילד חברה לביטוח בע"מ</v>
          </cell>
          <cell r="B48">
            <v>515859379</v>
          </cell>
        </row>
        <row r="49">
          <cell r="A49" t="str">
            <v>החברה המנהלת של מינהל קרן ההשתלמות לפקידים עובדי המנהל והשירותים בע"מ</v>
          </cell>
          <cell r="B49">
            <v>520030990</v>
          </cell>
        </row>
        <row r="50">
          <cell r="A50" t="str">
            <v>החברה המנהלת של קרן הגמלאות של חברי "דן" בע"מ</v>
          </cell>
          <cell r="B50">
            <v>520028812</v>
          </cell>
        </row>
        <row r="51">
          <cell r="A51" t="str">
            <v>החברה המנהלת של קרן השתלמות של עובדי חברת החשמל לישראל בע"מ</v>
          </cell>
          <cell r="B51">
            <v>520034968</v>
          </cell>
        </row>
        <row r="52">
          <cell r="A52" t="str">
            <v>החברה המנהלת של רום קרן ההשתלמות לעובדי הרשויות המקומיות בע"מ</v>
          </cell>
          <cell r="B52">
            <v>520031824</v>
          </cell>
        </row>
        <row r="53">
          <cell r="A53" t="str">
            <v>החברה לניהול קופות התגמולים והפיצויים של עובדי בנק לאומי בע"מ</v>
          </cell>
          <cell r="B53">
            <v>520005497</v>
          </cell>
        </row>
        <row r="54">
          <cell r="A54" t="str">
            <v>החברה לניהול קופת התגמולים והפנסיה של עובדי הסוכנות היהודית לארץ ישראל בע"מ</v>
          </cell>
          <cell r="B54">
            <v>520022518</v>
          </cell>
        </row>
        <row r="55">
          <cell r="A55" t="str">
            <v>החברה לניהול קרן ההשתלמות להנדסאים וטכנאים בע"מ</v>
          </cell>
          <cell r="B55">
            <v>520028556</v>
          </cell>
        </row>
        <row r="56">
          <cell r="A56" t="str">
            <v>החברה לניהול קרן ההשתלמות לעובדי המדינה בע"מ</v>
          </cell>
          <cell r="B56">
            <v>520032269</v>
          </cell>
        </row>
        <row r="57">
          <cell r="A57" t="str">
            <v>החברה לניהול קרן השתלמות לאקדמאים במדעי החברה והרוח בע"מ</v>
          </cell>
          <cell r="B57">
            <v>520027954</v>
          </cell>
        </row>
        <row r="58">
          <cell r="A58" t="str">
            <v>החברה לניהול קרן השתלמות לביוכימאים  ומקרוביולוגים בע"מ</v>
          </cell>
          <cell r="B58">
            <v>520029620</v>
          </cell>
        </row>
        <row r="59">
          <cell r="A59" t="str">
            <v>החברה לניהול קרן השתלמות למשפטנים בע"מ</v>
          </cell>
          <cell r="B59">
            <v>520028861</v>
          </cell>
        </row>
        <row r="60">
          <cell r="A60" t="str">
            <v>החברה לניהול קרן השתלמות לשופטים בע"מ</v>
          </cell>
          <cell r="B60">
            <v>520030743</v>
          </cell>
        </row>
        <row r="61">
          <cell r="A61" t="str">
            <v>הכשרה חברה לביטוח בע"מ</v>
          </cell>
          <cell r="B61">
            <v>520042177</v>
          </cell>
        </row>
        <row r="62">
          <cell r="A62" t="str">
            <v>הלמן-אלדובי חח"י גמל בע"מ</v>
          </cell>
          <cell r="B62">
            <v>515447035</v>
          </cell>
        </row>
        <row r="63">
          <cell r="A63" t="str">
            <v>הנדסאים וטכנאים - חברה לניהול קופות גמל בע"מ</v>
          </cell>
          <cell r="B63">
            <v>520042607</v>
          </cell>
        </row>
        <row r="64">
          <cell r="A64" t="str">
            <v>הפניקס אקסלנס פנסיה וגמל בע"מ</v>
          </cell>
          <cell r="B64">
            <v>513026484</v>
          </cell>
        </row>
        <row r="65">
          <cell r="A65" t="str">
            <v>הפניקס חברה לביטוח בע"מ</v>
          </cell>
          <cell r="B65">
            <v>520023185</v>
          </cell>
        </row>
        <row r="66">
          <cell r="A66" t="str">
            <v>הראל חברה לביטוח בע"מ</v>
          </cell>
          <cell r="B66">
            <v>520004078</v>
          </cell>
        </row>
        <row r="67">
          <cell r="A67" t="str">
            <v>הראל פנסיה וגמל בע"מ</v>
          </cell>
          <cell r="B67">
            <v>512267592</v>
          </cell>
        </row>
        <row r="68">
          <cell r="A68" t="str">
            <v>ווישור חברה לביטוח בע"מ</v>
          </cell>
          <cell r="B68">
            <v>515764868</v>
          </cell>
        </row>
        <row r="69">
          <cell r="A69" t="str">
            <v>חברה לניהול קופות גמל של העובדים בעיריית תל - אביב יפו בע"מ</v>
          </cell>
          <cell r="B69">
            <v>513452003</v>
          </cell>
        </row>
        <row r="70">
          <cell r="A70" t="str">
            <v>חברת ב'ת למ'ד דל'ת בע"מ</v>
          </cell>
          <cell r="B70">
            <v>510142789</v>
          </cell>
        </row>
        <row r="71">
          <cell r="A71" t="str">
            <v>חברת הגמל לעובדי האוניברסיטה העברית בע"מ</v>
          </cell>
          <cell r="B71">
            <v>510960586</v>
          </cell>
        </row>
        <row r="72">
          <cell r="A72" t="str">
            <v>יהב - פ.ר.ח. - חברה לניהול קופות גמל בע"מ</v>
          </cell>
          <cell r="B72">
            <v>510930670</v>
          </cell>
        </row>
        <row r="73">
          <cell r="A73" t="str">
            <v>יהב אחים ואחיות - חברה לניהול קופות גמל בע"מ</v>
          </cell>
          <cell r="B73">
            <v>510927536</v>
          </cell>
        </row>
        <row r="74">
          <cell r="A74" t="str">
            <v>יהב רופאים - חברה לניהול קופות גמל בע"מ</v>
          </cell>
          <cell r="B74">
            <v>510930654</v>
          </cell>
        </row>
        <row r="75">
          <cell r="A75" t="str">
            <v>יוזמה קרן פנסיה לעצמאים בע"מ</v>
          </cell>
          <cell r="B75">
            <v>520032566</v>
          </cell>
        </row>
        <row r="76">
          <cell r="A76" t="str">
            <v>ילין לפידות ניהול קופות גמל בע"מ</v>
          </cell>
          <cell r="B76">
            <v>513611509</v>
          </cell>
        </row>
        <row r="77">
          <cell r="A77" t="str">
            <v>כלל חברה לביטוח אשראי בע"מ</v>
          </cell>
          <cell r="B77">
            <v>510888985</v>
          </cell>
        </row>
        <row r="78">
          <cell r="A78" t="str">
            <v>כלל חברה לביטוח בע"מ</v>
          </cell>
          <cell r="B78">
            <v>520024647</v>
          </cell>
        </row>
        <row r="79">
          <cell r="A79" t="str">
            <v>כלל פנסיה וגמל בע"מ</v>
          </cell>
          <cell r="B79">
            <v>512244146</v>
          </cell>
        </row>
        <row r="80">
          <cell r="A80" t="str">
            <v>לאומי קמ"פ בע"מ</v>
          </cell>
          <cell r="B80">
            <v>510694821</v>
          </cell>
        </row>
        <row r="81">
          <cell r="A81" t="str">
            <v>ליברה חברה לביטוח בע"מ</v>
          </cell>
          <cell r="B81">
            <v>515761625</v>
          </cell>
        </row>
        <row r="82">
          <cell r="A82" t="str">
            <v>לעתיד חברה לניהול קרנות פנסיה בע"מ</v>
          </cell>
          <cell r="B82">
            <v>511423048</v>
          </cell>
        </row>
        <row r="83">
          <cell r="A83" t="str">
            <v>מבטחים מוסד לביטוח סוציאלי של העובדים בע"מ</v>
          </cell>
          <cell r="B83">
            <v>520019688</v>
          </cell>
        </row>
        <row r="84">
          <cell r="A84" t="str">
            <v>מגדל חברה לביטוח בע"מ</v>
          </cell>
          <cell r="B84">
            <v>520004896</v>
          </cell>
        </row>
        <row r="85">
          <cell r="A85" t="str">
            <v>מגדל מקפת קרנות פנסיה וקופות גמל בע"מ</v>
          </cell>
          <cell r="B85">
            <v>512237744</v>
          </cell>
        </row>
        <row r="86">
          <cell r="A86" t="str">
            <v>מור גמל ופנסיה בע"מ</v>
          </cell>
          <cell r="B86">
            <v>514956465</v>
          </cell>
        </row>
        <row r="87">
          <cell r="A87" t="str">
            <v>מחוג - מינהל גמל לעובדי חברת חשמל לישראל בע"מ</v>
          </cell>
          <cell r="B87">
            <v>512362914</v>
          </cell>
        </row>
        <row r="88">
          <cell r="A88" t="str">
            <v>מחר - חברה לניהול קופות גמל בע"מ</v>
          </cell>
          <cell r="B88">
            <v>520042615</v>
          </cell>
        </row>
        <row r="89">
          <cell r="A89" t="str">
            <v>מיטב דש גמל ופנסיה בע"מ</v>
          </cell>
          <cell r="B89">
            <v>512065202</v>
          </cell>
        </row>
        <row r="90">
          <cell r="A90" t="str">
            <v>מנורה מבטחים ביטוח בע"מ</v>
          </cell>
          <cell r="B90">
            <v>520042540</v>
          </cell>
        </row>
        <row r="91">
          <cell r="A91" t="str">
            <v>מנורה מבטחים והסתדרות המהנדסים ניהול קופות גמל בע"מ</v>
          </cell>
          <cell r="B91">
            <v>520027715</v>
          </cell>
        </row>
        <row r="92">
          <cell r="A92" t="str">
            <v>מנורה מבטחים פנסיה וגמל בע"מ</v>
          </cell>
          <cell r="B92">
            <v>512245812</v>
          </cell>
        </row>
        <row r="93">
          <cell r="A93" t="str">
            <v>נתיב קרן הפנסיה של פועלי ועובדי מפעלי משק ההסתדרות בע"מ</v>
          </cell>
          <cell r="B93">
            <v>520022351</v>
          </cell>
        </row>
        <row r="94">
          <cell r="A94" t="str">
            <v>סלייס גמל בע"מ</v>
          </cell>
          <cell r="B94">
            <v>514767490</v>
          </cell>
        </row>
        <row r="95">
          <cell r="A95" t="str">
            <v>עגור חברה לניהול קופות גמל וקרנות השתלמות בע"מ</v>
          </cell>
          <cell r="B95">
            <v>520024985</v>
          </cell>
        </row>
        <row r="96">
          <cell r="A96" t="str">
            <v>עו"ס - חברה לניהול קופות גמל בע"מ</v>
          </cell>
          <cell r="B96">
            <v>520042573</v>
          </cell>
        </row>
        <row r="97">
          <cell r="A97" t="str">
            <v>עוצ"מ - אגודה שיתופית לניהול קופות גמל בע"מ</v>
          </cell>
          <cell r="B97">
            <v>570009449</v>
          </cell>
        </row>
        <row r="98">
          <cell r="A98" t="str">
            <v>עוצ"מ חברה לניהול קופות גמל והשתלמות בע"מ</v>
          </cell>
          <cell r="B98">
            <v>520031659</v>
          </cell>
        </row>
        <row r="99">
          <cell r="A99" t="str">
            <v>עמ"י - חברה לניהול קופות גמל ענפיות בע"מ</v>
          </cell>
          <cell r="B99">
            <v>520042581</v>
          </cell>
        </row>
        <row r="100">
          <cell r="A100" t="str">
            <v>ענבל חברה לביטוח בע"מ</v>
          </cell>
          <cell r="B100">
            <v>520031030</v>
          </cell>
        </row>
        <row r="101">
          <cell r="A101" t="str">
            <v>ק.ל.ע. - חברה לניהול קרן השתלמות לעובדים סוציאליים בע"מ</v>
          </cell>
          <cell r="B101">
            <v>520030941</v>
          </cell>
        </row>
        <row r="102">
          <cell r="A102" t="str">
            <v>קו הבריאות חברה לניהול קופות גמל בע"מ</v>
          </cell>
          <cell r="B102">
            <v>512008335</v>
          </cell>
        </row>
        <row r="103">
          <cell r="A103" t="str">
            <v>קופת הפנסיה לעובדי הדסה בע"מ</v>
          </cell>
          <cell r="B103">
            <v>520022963</v>
          </cell>
        </row>
        <row r="104">
          <cell r="A104" t="str">
            <v>קופת תגמולים של עובדי אל על נתיבי אוויר לישראל בע"מ אגודה שיתופית</v>
          </cell>
          <cell r="B104">
            <v>570011767</v>
          </cell>
        </row>
        <row r="105">
          <cell r="A105" t="str">
            <v>קופת תגמולים של עובדי התעשיה האוירית לישראל בע"מ</v>
          </cell>
          <cell r="B105">
            <v>570014928</v>
          </cell>
        </row>
        <row r="106">
          <cell r="A106" t="str">
            <v>קופת"ג של עובדי עירית חיפה</v>
          </cell>
          <cell r="B106">
            <v>570005959</v>
          </cell>
        </row>
        <row r="107">
          <cell r="A107" t="str">
            <v>קרן ביטוח הדדי לחברי הסתדרות עובדי המדינה בישראל בע"מ</v>
          </cell>
          <cell r="B107">
            <v>510800402</v>
          </cell>
        </row>
        <row r="108">
          <cell r="A108" t="str">
            <v>קרן ביטוח ופנסיה לפועלים חקלאים ובלתי מקצועיים בישראל אגודה שיתופית בע"מ</v>
          </cell>
          <cell r="B108">
            <v>570007476</v>
          </cell>
        </row>
        <row r="109">
          <cell r="A109" t="str">
            <v>קרן הביטוח והפנסיה של פועלי בנין ועבודות ציבוריות אגודה שיתופית בע"מ</v>
          </cell>
          <cell r="B109">
            <v>570005850</v>
          </cell>
        </row>
        <row r="110">
          <cell r="A110" t="str">
            <v>קרן הגמלאות המרכזית של עובדי ההסתדרות בע"מ</v>
          </cell>
          <cell r="B110">
            <v>520020504</v>
          </cell>
        </row>
        <row r="111">
          <cell r="A111" t="str">
            <v>קרן הגמלאות של חברי אגד בע"מ</v>
          </cell>
          <cell r="B111">
            <v>520020447</v>
          </cell>
        </row>
        <row r="112">
          <cell r="A112" t="str">
            <v>קרן החסכון לצבא הקבע - חברה לניהול קופות גמל בע"מ</v>
          </cell>
          <cell r="B112">
            <v>511033060</v>
          </cell>
        </row>
        <row r="113">
          <cell r="A113" t="str">
            <v>קרן לביטוח נזקי טבע בחקלאות בע"מ</v>
          </cell>
          <cell r="B113">
            <v>520027848</v>
          </cell>
        </row>
        <row r="114">
          <cell r="A114" t="str">
            <v>קרן מקפת מרכז לפנסיה ותגמולים אגודה שיתופית בע"מ</v>
          </cell>
          <cell r="B114">
            <v>570009852</v>
          </cell>
        </row>
        <row r="115">
          <cell r="A115" t="str">
            <v>קרנות השתלמות למורים ולגננות - חברה מנהלת בע"מ</v>
          </cell>
          <cell r="B115">
            <v>520027251</v>
          </cell>
        </row>
        <row r="116">
          <cell r="A116" t="str">
            <v>קרנות השתלמות למורים תיכוניים, מורי סמינרים ומפקחים - חברה מנהלת בע"מ</v>
          </cell>
          <cell r="B116">
            <v>520028390</v>
          </cell>
        </row>
        <row r="117">
          <cell r="A117" t="str">
            <v>רעות חברה לניהול קופות גמל בע"מ</v>
          </cell>
          <cell r="B117">
            <v>510806870</v>
          </cell>
        </row>
        <row r="118">
          <cell r="A118" t="str">
            <v>ש. שלמה חברה לביטוח בע"מ</v>
          </cell>
          <cell r="B118">
            <v>513879189</v>
          </cell>
        </row>
        <row r="119">
          <cell r="A119" t="str">
            <v>שומרה חברה לביטוח בע"מ</v>
          </cell>
          <cell r="B119">
            <v>510015951</v>
          </cell>
        </row>
        <row r="120">
          <cell r="A120" t="str">
            <v>שיבולת - חברה לניהול קופות גמל בע"מ</v>
          </cell>
          <cell r="B120">
            <v>520030693</v>
          </cell>
        </row>
        <row r="121">
          <cell r="A121" t="str">
            <v>תגמולים של עובדים בעירית ת"א-יפו א.ש. בע"מ</v>
          </cell>
          <cell r="B121">
            <v>570002618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לא סחיר נגזרים"/>
      <sheetName val="אפשריות בחירה"/>
      <sheetName val="אפשרויות בחירה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4A7C6A-B37E-4AA0-9BBA-5DAFADDC3408}" name="טבלה1" displayName="טבלה1" ref="A2:D24" totalsRowShown="0" headerRowDxfId="888">
  <tableColumns count="4">
    <tableColumn id="1" xr3:uid="{8C93E9BF-88B0-4B18-A2C6-950B3DB5618D}" name="עמודה1" dataDxfId="887"/>
    <tableColumn id="2" xr3:uid="{989D9CE3-7E4A-46F9-BD7C-130789F24754}" name="עמודה2"/>
    <tableColumn id="3" xr3:uid="{44968886-BDBC-466F-9E9C-2F574BCDC838}" name="עמודה3"/>
    <tableColumn id="4" xr3:uid="{3A085A56-1856-4738-8098-89D0DDBF4699}" name="עמודה4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71032C2-B6DF-43E5-BDF5-E9BAD625226C}" name="טבלה10" displayName="טבלה10" ref="A1:Y19" totalsRowShown="0" headerRowDxfId="663" dataDxfId="661" headerRowBorderDxfId="662" tableBorderDxfId="660">
  <tableColumns count="25">
    <tableColumn id="1" xr3:uid="{AA1E3C9C-DEE0-4EA3-8065-91C8E06956C7}" name="מספר קופה/קרן/ח.פ. עבור חברת ביטוח" dataDxfId="659"/>
    <tableColumn id="2" xr3:uid="{4E4B2D02-5EA5-485B-A33D-84A82D0D6C22}" name="מספר מסלול" dataDxfId="658"/>
    <tableColumn id="3" xr3:uid="{43D36BE1-1E9D-4FAA-890F-BEB4365EB88C}" name="שם מנפיק" dataDxfId="657"/>
    <tableColumn id="4" xr3:uid="{3A771772-73F7-46F3-8AA6-7DEF92E1393E}" name="מספר מנפיק" dataDxfId="656"/>
    <tableColumn id="5" xr3:uid="{186F14A6-F040-4C44-B191-53CB37DFE8DD}" name="סוג מספר מזהה מנפיק" dataDxfId="655"/>
    <tableColumn id="6" xr3:uid="{C9F5246E-A041-40DE-A395-F7FCDF40A75C}" name="שם נייר ערך" dataDxfId="654"/>
    <tableColumn id="7" xr3:uid="{400A0D79-2334-4CB7-AA99-D1C850CE5510}" name="מספר נייר ערך" dataDxfId="653"/>
    <tableColumn id="8" xr3:uid="{266CBF12-7808-4C3B-84C3-ABE9B9F7C151}" name="סוג מספר נייר ערך" dataDxfId="652"/>
    <tableColumn id="9" xr3:uid="{299F9C06-BBD0-4796-8746-90FB4A954A52}" name="ישראל/חו&quot;ל" dataDxfId="651"/>
    <tableColumn id="10" xr3:uid="{51CF49C1-8E71-4ED8-A5C5-7FAA6A12278F}" name="מדינה לפי חשיפה כלכלית" dataDxfId="650"/>
    <tableColumn id="11" xr3:uid="{DB87B0B7-458F-44F5-BA7E-C6A491E04066}" name="סטאטוס סחירות" dataDxfId="649"/>
    <tableColumn id="12" xr3:uid="{F24C7057-43C9-40E3-9FC7-BF0C903C90A0}" name="זירת מסחר" dataDxfId="648"/>
    <tableColumn id="13" xr3:uid="{847BDFA8-C6B5-4912-87A6-4CE456DC9C66}" name="נכס בסיס (כתב אופציה)" dataDxfId="647"/>
    <tableColumn id="14" xr3:uid="{7FAA6C6C-007A-4BC9-AD96-FD76FD8CAB54}" name="ענף מסחר" dataDxfId="646"/>
    <tableColumn id="15" xr3:uid="{46E8A4DD-599D-44C5-BE4A-C4EFF98C808F}" name="תאריך פקיעה" dataDxfId="645"/>
    <tableColumn id="16" xr3:uid="{8A6354BC-3401-454D-A19A-68A3DBB3D50E}" name="בעל עניין/צד קשור" dataDxfId="644"/>
    <tableColumn id="17" xr3:uid="{81E4A75E-DAC2-4284-951A-178C71482A3B}" name="מטבע פעילות" dataDxfId="643"/>
    <tableColumn id="18" xr3:uid="{6412C89C-B3B5-49CA-9D76-13A7A13EABFA}" name="שער מימוש" dataDxfId="642"/>
    <tableColumn id="19" xr3:uid="{CC6475D6-0BF5-4716-BE6E-26A7C17CB46C}" name="יחס המרה" dataDxfId="641"/>
    <tableColumn id="20" xr3:uid="{2E4A6823-E5F4-4A2E-A0CE-936F3CAA8000}" name="ערך נקוב (יחידות)" dataDxfId="640"/>
    <tableColumn id="21" xr3:uid="{5554EB7D-9469-4083-99FC-E0D997E92E30}" name="שער חליפין" dataDxfId="639"/>
    <tableColumn id="22" xr3:uid="{95E2F627-4235-4B54-9044-90C5778F3A68}" name="שער נייר הערך" dataDxfId="638"/>
    <tableColumn id="23" xr3:uid="{6230C5A0-F928-4037-9C40-6B2181A3C3CE}" name="שווי הוגן (באלפי ש&quot;ח)" dataDxfId="637"/>
    <tableColumn id="24" xr3:uid="{F8B68726-35B7-4011-8FB3-D6A0A38B6A74}" name="שיעור מנכסי אפיק ההשקעה" dataDxfId="636"/>
    <tableColumn id="25" xr3:uid="{140CAE77-D566-4403-9493-B02DBDFA06E6}" name="שיעור מסך נכסי ההשקעה" dataDxfId="635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82C5186-9EC4-461D-ABD9-887763D8A8C2}" name="טבלה11" displayName="טבלה11" ref="A1:X13" totalsRowShown="0" dataDxfId="633" headerRowBorderDxfId="634" tableBorderDxfId="632">
  <tableColumns count="24">
    <tableColumn id="1" xr3:uid="{ADAFA124-2188-41E9-812C-4392E6F2E354}" name="מספר קופה/קרן/ח.פ. עבור חברת ביטוח" dataDxfId="631"/>
    <tableColumn id="2" xr3:uid="{6E4B0EF1-8416-4EBF-833B-6F411258CB83}" name="מספר מסלול" dataDxfId="630"/>
    <tableColumn id="3" xr3:uid="{C2B8A0E1-8B84-458D-8521-3FA5347111DF}" name="שם מנפיק" dataDxfId="629"/>
    <tableColumn id="4" xr3:uid="{1FEFB50D-72C5-47EE-9CC0-5125E53161AD}" name="מספר מנפיק" dataDxfId="628"/>
    <tableColumn id="5" xr3:uid="{BE9F0C21-3003-4C16-8873-80CD8C75038B}" name="סוג מספר מזהה מנפיק" dataDxfId="627"/>
    <tableColumn id="6" xr3:uid="{D73AC74B-622F-419E-812E-6B98569A2FE9}" name="שם נייר ערך" dataDxfId="626"/>
    <tableColumn id="7" xr3:uid="{3E1B8FF9-6D5F-4917-8F91-33E5BADF387F}" name="מספר נייר ערך" dataDxfId="625"/>
    <tableColumn id="8" xr3:uid="{981856FD-333B-4475-8661-17DADD24136E}" name="סוג מספר נייר ערך" dataDxfId="624"/>
    <tableColumn id="9" xr3:uid="{55FFD93A-76DD-4940-B842-48ADA5F39984}" name="מאפיין עיקרי" dataDxfId="623"/>
    <tableColumn id="10" xr3:uid="{A01D957B-D0C8-457F-84F5-8001D14CA619}" name="ישראל/חו&quot;ל" dataDxfId="622"/>
    <tableColumn id="11" xr3:uid="{47A7D842-CE81-4878-8406-531EE00225E0}" name="מדינה לפי חשיפה כלכלית" dataDxfId="621"/>
    <tableColumn id="12" xr3:uid="{EFB68C37-C1BA-4268-9DA7-9B2A353D2585}" name="זירת מסחר" dataDxfId="620"/>
    <tableColumn id="13" xr3:uid="{904EAB97-179F-4040-9E53-049136662168}" name="ענף מסחר" dataDxfId="619"/>
    <tableColumn id="14" xr3:uid="{91557FDA-2D4E-47FC-B084-333266F39345}" name="נכס בסיס" dataDxfId="618"/>
    <tableColumn id="15" xr3:uid="{DE116F09-6474-4453-8AAC-8F74FBEF9395}" name="תאריך פקיעה" dataDxfId="617"/>
    <tableColumn id="16" xr3:uid="{BCB80E11-A221-4114-8D83-4519071910EF}" name="בעל עניין/צד קשור" dataDxfId="616"/>
    <tableColumn id="17" xr3:uid="{49346B89-060A-4C71-A0BC-60483578F51E}" name="מטבע פעילות" dataDxfId="615"/>
    <tableColumn id="18" xr3:uid="{8DEA5EBB-F164-4CAA-BE0D-1400FF8F4BB9}" name="שער מימוש" dataDxfId="614"/>
    <tableColumn id="19" xr3:uid="{0F5DACEF-563C-4D5E-B976-B118DB08A59C}" name="ערך נקוב (יחידות)" dataDxfId="613"/>
    <tableColumn id="20" xr3:uid="{63DFBF3D-696A-4879-A9A3-025B1F679713}" name="שער חליפין" dataDxfId="612"/>
    <tableColumn id="21" xr3:uid="{DCA77A65-9228-4C80-A6C2-FDAED92AA1F7}" name="שער נייר הערך" dataDxfId="611"/>
    <tableColumn id="22" xr3:uid="{BFBD08F1-D60B-4A85-9AFA-D19AD68DEDC8}" name="שווי הוגן (באלפי ש&quot;ח)" dataDxfId="610"/>
    <tableColumn id="23" xr3:uid="{A3D316AD-F023-4B49-8B8E-628F069C0DEB}" name="שיעור מנכסי אפיק ההשקעה" dataDxfId="609"/>
    <tableColumn id="24" xr3:uid="{FB9E023F-3F08-44B3-A871-30740BF9C368}" name="שיעור מסך נכסי ההשקעה" dataDxfId="608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3A318BF-BBB8-41A5-973D-17CE60C3D97B}" name="טבלה12" displayName="טבלה12" ref="A1:T11" totalsRowShown="0" headerRowDxfId="607" dataDxfId="605" headerRowBorderDxfId="606" tableBorderDxfId="604">
  <tableColumns count="20">
    <tableColumn id="1" xr3:uid="{85D1100F-4502-4E37-A4BF-E18BAD474510}" name="מספר קופה/קרן/ח.פ. עבור חברת ביטוח" dataDxfId="603"/>
    <tableColumn id="2" xr3:uid="{33E72BE7-4386-491F-BA51-E9A5499F72A2}" name="מספר מסלול" dataDxfId="602"/>
    <tableColumn id="3" xr3:uid="{710578A8-E9ED-437B-94A1-3497492D81D2}" name="שם מנפיק" dataDxfId="601"/>
    <tableColumn id="4" xr3:uid="{B598164E-252A-4AB0-925D-3C98E0634797}" name="מספר מנפיק" dataDxfId="600"/>
    <tableColumn id="5" xr3:uid="{C86342D6-6C0B-47B1-B53A-4158B14C9A8A}" name="סוג מספר מזהה מנפיק" dataDxfId="599"/>
    <tableColumn id="6" xr3:uid="{0C341EB0-7953-43DE-9679-F2508C2A3021}" name="שם נייר ערך" dataDxfId="598"/>
    <tableColumn id="7" xr3:uid="{2D8238FF-9F10-4E52-9647-31FB6A329BF9}" name="מספר נייר ערך" dataDxfId="597"/>
    <tableColumn id="8" xr3:uid="{42B47265-8FFA-4570-A88B-AE8E858CC649}" name="סוג מספר נייר ערך" dataDxfId="596"/>
    <tableColumn id="9" xr3:uid="{4CE47D49-DF90-4831-9E8B-A753F8BA71DE}" name="ישראל/חו&quot;ל" dataDxfId="595"/>
    <tableColumn id="10" xr3:uid="{1F5DE3CE-F947-4235-A055-DF957C58A1B9}" name="מדינה לפי חשיפה כלכלית" dataDxfId="594"/>
    <tableColumn id="11" xr3:uid="{359409E5-EE50-4681-B7BF-D37E0EA46FC6}" name="זירת מסחר" dataDxfId="593"/>
    <tableColumn id="12" xr3:uid="{CE9E2051-F258-41FB-9DEC-1DB3AEE6B5F4}" name="נכס בסיס" dataDxfId="592"/>
    <tableColumn id="13" xr3:uid="{D05B3BBF-2BA0-4506-A651-3436B6974309}" name="בעל עניין/צד קשור" dataDxfId="591"/>
    <tableColumn id="14" xr3:uid="{51EF19B3-985E-4025-84B6-33462E7CF188}" name="מטבע פעילות" dataDxfId="590"/>
    <tableColumn id="15" xr3:uid="{97EF81CA-CFC4-4BD0-9EF4-F6813B98709F}" name="ערך נקוב (יחידות)" dataDxfId="589"/>
    <tableColumn id="16" xr3:uid="{01D9A7EB-DD49-42D6-8F40-8242B5229FBE}" name="שער חליפין" dataDxfId="588"/>
    <tableColumn id="17" xr3:uid="{ADFA4D4B-CD15-434D-A0B7-9E9244CD117F}" name="שער נייר הערך" dataDxfId="587"/>
    <tableColumn id="18" xr3:uid="{63A7B6CE-F82D-4DA2-A9D9-3D7B4BD43EDC}" name="שווי הוגן (באלפי ש&quot;ח)" dataDxfId="586"/>
    <tableColumn id="19" xr3:uid="{B2A9A2F5-DC7B-46F1-B4A1-79BB19633E7F}" name="שיעור מנכסי אפיק ההשקעה" dataDxfId="585"/>
    <tableColumn id="20" xr3:uid="{EFAA7BCA-B5AE-4A83-AE92-D927972AB624}" name="שיעור מסך נכסי ההשקעה" dataDxfId="58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0827EA-BAB8-4F33-A342-28742832CBF9}" name="טבלה13" displayName="טבלה13" ref="A1:AB3" totalsRowShown="0" dataDxfId="582" headerRowBorderDxfId="583" tableBorderDxfId="581">
  <tableColumns count="28">
    <tableColumn id="1" xr3:uid="{19A756FA-D6A4-4600-93C9-78B607F419B4}" name="מספר קופה/קרן/ח.פ. עבור חברת ביטוח" dataDxfId="580"/>
    <tableColumn id="2" xr3:uid="{0791DEAC-11EB-412C-BCFA-2733AD9992DA}" name="מספר מסלול" dataDxfId="579"/>
    <tableColumn id="3" xr3:uid="{2EEC1E90-D44C-470C-B6D4-B83131BA029C}" name="שם מנפיק" dataDxfId="578"/>
    <tableColumn id="4" xr3:uid="{DD7FDD00-67B0-4677-8C03-6E7C1AB1422B}" name="מספר מנפיק" dataDxfId="577"/>
    <tableColumn id="5" xr3:uid="{6BED0D8B-9157-4BAE-BFE9-F89A23FF8017}" name="סוג מספר מזהה מנפיק" dataDxfId="576"/>
    <tableColumn id="6" xr3:uid="{41DAA037-A25F-480C-A6A4-956988480720}" name="שם נייר ערך" dataDxfId="575"/>
    <tableColumn id="7" xr3:uid="{821914CE-37DF-49E0-9376-53019C39C8D5}" name="מספר נייר ערך" dataDxfId="574"/>
    <tableColumn id="8" xr3:uid="{EDEC67D5-B004-4F54-A215-4B17D1F4AB02}" name="סוג מספר נייר ערך" dataDxfId="573"/>
    <tableColumn id="9" xr3:uid="{25BFA38B-833A-49AB-B97F-095EEC7DE062}" name="מאפיין עיקרי" dataDxfId="572"/>
    <tableColumn id="10" xr3:uid="{8F2B633C-2D1C-4C54-AA25-C1C1806B1FAA}" name="ישראל/חו&quot;ל" dataDxfId="571"/>
    <tableColumn id="11" xr3:uid="{6875753B-59DE-4A15-9D01-141B18C90197}" name="מדינה לפי חשיפה כלכלית" dataDxfId="570"/>
    <tableColumn id="12" xr3:uid="{B8E16014-C781-4E5D-AAF1-8F14D2B04BE1}" name="סטאטוס סחירות" dataDxfId="569"/>
    <tableColumn id="13" xr3:uid="{167BA090-CB00-49D8-8FF2-9BE43297A47E}" name="זירת מסחר" dataDxfId="568"/>
    <tableColumn id="14" xr3:uid="{00306750-12E4-4686-9DC6-187198B2488A}" name="נכס בסיס" dataDxfId="567"/>
    <tableColumn id="15" xr3:uid="{AB9CE239-1064-40BB-BC03-1A235CD60E69}" name="בעל עניין/צד קשור" dataDxfId="566"/>
    <tableColumn id="16" xr3:uid="{712CFE23-A207-4652-A52A-8750AB630766}" name="מח&quot;מ" dataDxfId="565"/>
    <tableColumn id="17" xr3:uid="{A72EE3A9-1C91-4B80-B6DC-289232B06E92}" name="שיעור ריבית" dataDxfId="564"/>
    <tableColumn id="18" xr3:uid="{86C94390-5AAA-476A-B7BF-486179D99519}" name="תשואה לפדיון" dataDxfId="563"/>
    <tableColumn id="19" xr3:uid="{3AD6581E-2624-4CA9-ABB9-94E568133FFF}" name="דירוג" dataDxfId="562"/>
    <tableColumn id="20" xr3:uid="{5EA123A3-7495-4608-AEF8-14B17D0170A8}" name="שם מדרג" dataDxfId="561"/>
    <tableColumn id="21" xr3:uid="{4B143573-EC6B-4553-9A04-47FFA1B10B16}" name="דירוג נייר הערך/המנפיק" dataDxfId="560"/>
    <tableColumn id="22" xr3:uid="{3FB55BD2-95CC-4579-889B-67114ACF15AD}" name="מטבע פעילות" dataDxfId="559"/>
    <tableColumn id="23" xr3:uid="{56C2C465-1B24-4D1E-8F7E-ACCA1D3F0564}" name="ערך נקוב (יחידות)" dataDxfId="558"/>
    <tableColumn id="24" xr3:uid="{1F488C38-6FC3-4FD9-AB32-568217AF0671}" name="שער חליפין" dataDxfId="557"/>
    <tableColumn id="25" xr3:uid="{C776AACE-5AFB-4CA8-BAA8-1F9FB0AC1078}" name="שער נייר הערך" dataDxfId="556"/>
    <tableColumn id="26" xr3:uid="{25FF58D4-0A98-4F67-8774-0538A2E53EC5}" name="שווי הוגן (באלפי ש&quot;ח)" dataDxfId="555"/>
    <tableColumn id="27" xr3:uid="{E9FC80BD-AB20-4D32-90DA-8D4C6E1374C3}" name="שיעור מנכסי אפיק ההשקעה" dataDxfId="554"/>
    <tableColumn id="28" xr3:uid="{5CB68267-E5D9-4ADB-AB63-076E56DCFAFB}" name="שיעור מסך נכסי ההשקעה" dataDxfId="553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7EF5B39-2E93-4108-86E6-9B3EB2FBB9F0}" name="טבלה14" displayName="טבלה14" ref="A1:Y2" totalsRowShown="0" headerRowDxfId="552" dataDxfId="550" headerRowBorderDxfId="551" tableBorderDxfId="549">
  <tableColumns count="25">
    <tableColumn id="1" xr3:uid="{7E23A39C-7DCF-4A50-B856-D7C3E8F0571A}" name="מספר קופה/קרן/ח.פ. עבור חברת ביטוח" dataDxfId="548"/>
    <tableColumn id="2" xr3:uid="{0AEF68A3-3195-4BFB-968D-11DFFAA0DC1A}" name="מספר מסלול" dataDxfId="547"/>
    <tableColumn id="3" xr3:uid="{1DF9767E-E372-4845-AB11-295CE67DDD81}" name="שם מנפיק" dataDxfId="546"/>
    <tableColumn id="4" xr3:uid="{884E5AF8-0B16-42CE-9BEB-088BB2C6C895}" name="שם נייר ערך" dataDxfId="545"/>
    <tableColumn id="5" xr3:uid="{0E0CBD60-C8F2-4AEA-A84C-9A0B02D43675}" name="מספר נייר ערך" dataDxfId="544"/>
    <tableColumn id="6" xr3:uid="{3BE5D7C4-1A19-4260-912E-B35BC8FD7D6D}" name="סוג מספר נייר ערך" dataDxfId="543"/>
    <tableColumn id="7" xr3:uid="{082BD9D6-43CF-4000-9779-2DE3EA218D27}" name="מאפיין עיקרי" dataDxfId="542"/>
    <tableColumn id="8" xr3:uid="{A8E4E6E7-427F-4225-BBDB-C6CE65C41ED0}" name="ישראל/חו&quot;ל" dataDxfId="541"/>
    <tableColumn id="9" xr3:uid="{9B1FA125-FD86-41AC-9D74-BA7C047187FC}" name="מדינה לפי חשיפה כלכלית" dataDxfId="540"/>
    <tableColumn id="10" xr3:uid="{8DC46A54-CBA3-4722-9D10-F9023069DE5E}" name="תאריך רכישה" dataDxfId="539"/>
    <tableColumn id="11" xr3:uid="{15ACCFB9-DA45-409C-B4DA-91C216643DCD}" name="דירוג" dataDxfId="538"/>
    <tableColumn id="12" xr3:uid="{0E727EA5-FC5B-4F1A-A0D9-ED656C727B60}" name="שם מדרג" dataDxfId="537"/>
    <tableColumn id="13" xr3:uid="{ABDA2894-999C-48B1-A0D6-76F9A782B8E8}" name="מטבע פעילות" dataDxfId="536"/>
    <tableColumn id="14" xr3:uid="{52DDEE95-E0EA-433A-9976-305F852F5F9B}" name="מח&quot;מ" dataDxfId="535"/>
    <tableColumn id="15" xr3:uid="{E1CC1E54-8E1F-455D-8184-B943747ABC31}" name="מועד פדיון" dataDxfId="534"/>
    <tableColumn id="16" xr3:uid="{0C95A2AF-27C6-4502-BA64-1CBC52FB51EC}" name="שיעור ריבית" dataDxfId="533"/>
    <tableColumn id="17" xr3:uid="{297CA86E-9964-418E-98E9-B67CB6C98ED6}" name="תשואה לפדיון" dataDxfId="532"/>
    <tableColumn id="18" xr3:uid="{65F1484B-078F-4306-A9D4-42DBF7924814}" name="ערך נקוב (יחידות)" dataDxfId="531"/>
    <tableColumn id="19" xr3:uid="{A204076A-EC01-4BF6-95F3-D26D3E9AD7CB}" name="שער חליפין" dataDxfId="530"/>
    <tableColumn id="20" xr3:uid="{562AECAF-9140-49B0-8C61-489D5E796323}" name="שער נייר הערך" dataDxfId="529"/>
    <tableColumn id="21" xr3:uid="{3209F376-8503-4E08-A726-6731A1241DD9}" name="שווי הוגן (באלפי ש&quot;ח)" dataDxfId="528"/>
    <tableColumn id="22" xr3:uid="{272952BB-7F5D-46ED-A1CD-AD7F3920AB52}" name="עלות מופחתת (באלפי ש&quot;ח)" dataDxfId="527"/>
    <tableColumn id="23" xr3:uid="{B3A07771-9D6A-4D17-9483-7325B33CC2B0}" name="השיטה שיושמה בדוח הכספי" dataDxfId="526"/>
    <tableColumn id="24" xr3:uid="{D468746A-7BE5-4512-80BC-57324FAE6A83}" name="שיעור מנכסי אפיק ההשקעה" dataDxfId="525"/>
    <tableColumn id="25" xr3:uid="{67BBEEF0-556C-4866-B87C-6CFE3CE96546}" name="שיעור מסך נכסי ההשקעה" dataDxfId="524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B7F07BF-7C0B-4A63-AA01-0132130B7A83}" name="טבלה15" displayName="טבלה15" ref="A1:R2" totalsRowShown="0" headerRowDxfId="523" dataDxfId="521" headerRowBorderDxfId="522" tableBorderDxfId="520">
  <tableColumns count="18">
    <tableColumn id="1" xr3:uid="{BD712532-ED38-4B97-B475-986395711FB0}" name="מספר קופה/קרן/ח.פ. עבור חברת ביטוח" dataDxfId="519"/>
    <tableColumn id="2" xr3:uid="{3EC48DCA-72DA-4DDC-BD1F-9B57C636FB9E}" name="מספר מסלול" dataDxfId="518"/>
    <tableColumn id="3" xr3:uid="{969ED076-FD5F-431C-A03F-4ACCE56115B9}" name="מאפיין עיקרי" dataDxfId="517"/>
    <tableColumn id="4" xr3:uid="{467CE419-F2CF-406B-AB2A-A79BDE0F884B}" name="שם נייר ערך" dataDxfId="516"/>
    <tableColumn id="5" xr3:uid="{36964F44-5BBC-4FA1-A745-B2075489511B}" name="מספר נייר ערך" dataDxfId="515"/>
    <tableColumn id="6" xr3:uid="{9ED7DB73-53C4-46CF-8927-BE94E9558F3F}" name="תאריך רכישה" dataDxfId="514"/>
    <tableColumn id="7" xr3:uid="{3204CE88-F235-4577-9E08-11FECEDD4E05}" name="מח&quot;מ" dataDxfId="513"/>
    <tableColumn id="8" xr3:uid="{FCB818A3-136E-4F99-838A-8729015FF6F2}" name="סוג הצמדה" dataDxfId="512"/>
    <tableColumn id="9" xr3:uid="{A8033A4E-2486-4421-84AA-2C0B4029E88C}" name="מועד פדיון" dataDxfId="511"/>
    <tableColumn id="10" xr3:uid="{DBC803D1-64B6-45D3-AC70-2B6736D02DE0}" name="שיעור ריבית" dataDxfId="510"/>
    <tableColumn id="11" xr3:uid="{0C0034CE-48CE-4093-9542-8D4A900E3858}" name="תשואה לפדיון" dataDxfId="509"/>
    <tableColumn id="12" xr3:uid="{0739A843-6481-4248-BF12-93C0C87A6EAF}" name="ערך נקוב (יחידות)" dataDxfId="508"/>
    <tableColumn id="13" xr3:uid="{E9629FB9-8FEC-4137-8EA9-A9117A2FBA19}" name="שער נייר הערך" dataDxfId="507"/>
    <tableColumn id="14" xr3:uid="{BA3B030A-0B3C-49F4-BF98-F96E3FB0DB0A}" name="שווי הוגן (באלפי ש&quot;ח)" dataDxfId="506"/>
    <tableColumn id="15" xr3:uid="{54EF3CAD-28F2-412B-8790-E5374C1A048E}" name="עלות מופחתת (באלפי ש&quot;ח)" dataDxfId="505"/>
    <tableColumn id="16" xr3:uid="{F15156C7-127F-4B9C-84C5-3EAB4BA38A69}" name="השיטה שיושמה בדוח הכספי" dataDxfId="504"/>
    <tableColumn id="17" xr3:uid="{F6CD0AD8-5026-4479-8E36-EA72FD6DA031}" name="שיעור מנכסי אפיק ההשקעה" dataDxfId="503"/>
    <tableColumn id="18" xr3:uid="{536ADF0E-390E-4A8A-8755-6FE4DC35D44F}" name="שיעור מסך נכסי ההשקעה" dataDxfId="502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5E9664A-9200-4148-BAB1-04D180DB88C3}" name="טבלה16" displayName="טבלה16" ref="A1:G19" totalsRowShown="0" headerRowDxfId="501" headerRowBorderDxfId="500" tableBorderDxfId="499">
  <tableColumns count="7">
    <tableColumn id="1" xr3:uid="{AECA42AC-B6A6-433C-AF09-4BF3E5FE437F}" name="מספר קרן" dataDxfId="498"/>
    <tableColumn id="2" xr3:uid="{E455458F-18F6-45C5-9A35-6DB167C9B3E5}" name="מספר מסלול" dataDxfId="497"/>
    <tableColumn id="3" xr3:uid="{574CD01C-EEF0-4D18-97C8-91B591606401}" name="מאפיין עיקרי" dataDxfId="496"/>
    <tableColumn id="4" xr3:uid="{53557CE0-9F2A-4557-8ACA-B5A7B973F741}" name="חודש הנפקת שכבה" dataDxfId="495"/>
    <tableColumn id="5" xr3:uid="{49B20075-B346-4B34-B056-EE0762A228E7}" name="חודש הבדיקה" dataDxfId="494"/>
    <tableColumn id="6" xr3:uid="{FF650EA4-1DF3-4229-8450-75E523DE3BB1}" name="שווי הנכסים באפיק (באלפי ש&quot;ח)" dataDxfId="493"/>
    <tableColumn id="7" xr3:uid="{6DDCB329-7B89-46A0-A688-AC59DD23332D}" name="שיעור מסך נכסי ההשקעה" dataDxfId="492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11EDF31-3707-4827-A8CC-7FB1E9E6425F}" name="טבלה17" displayName="טבלה17" ref="A1:AN2" totalsRowShown="0" headerRowDxfId="491" dataDxfId="489" headerRowBorderDxfId="490" tableBorderDxfId="488">
  <tableColumns count="40">
    <tableColumn id="1" xr3:uid="{06DEB2D8-E014-4704-959F-7A8143DCEE58}" name="מספר קופה/קרן/ח.פ. עבור חברת ביטוח" dataDxfId="487"/>
    <tableColumn id="2" xr3:uid="{4C30736B-0929-4971-8F7F-0B2CA48805B8}" name="מספר מסלול" dataDxfId="486"/>
    <tableColumn id="3" xr3:uid="{16669224-CDDD-48A4-91DC-B6B32D8DEC31}" name="שם מנפיק" dataDxfId="485"/>
    <tableColumn id="4" xr3:uid="{1D442250-BB01-484D-81E0-15A6AE9110D6}" name="מספר מנפיק" dataDxfId="484"/>
    <tableColumn id="5" xr3:uid="{76695357-8AEA-4996-BD39-2FF82E568E83}" name="סוג מספר מזהה מנפיק" dataDxfId="483"/>
    <tableColumn id="6" xr3:uid="{BB92BDE1-682B-4452-83D5-23847ECD9A33}" name="שם נייר ערך" dataDxfId="482"/>
    <tableColumn id="7" xr3:uid="{BA33DBF2-17E5-4E6A-9254-9E5AF0C4D347}" name="מספר נייר ערך" dataDxfId="481"/>
    <tableColumn id="8" xr3:uid="{6B581F69-6AFE-482D-99AF-C66AFFBCA084}" name="סוג מספר נייר ערך" dataDxfId="480"/>
    <tableColumn id="9" xr3:uid="{20268F40-5611-4E32-8E58-D522CE7D1211}" name="מאפיין עיקרי" dataDxfId="479"/>
    <tableColumn id="10" xr3:uid="{C8F37B2C-C64D-4576-8475-9FB9B1222E39}" name="ישראל/חו&quot;ל" dataDxfId="478"/>
    <tableColumn id="11" xr3:uid="{F519081B-4BCE-4AD3-88AE-2602C8E9226F}" name="מדינה לפי חשיפה כלכלית" dataDxfId="477"/>
    <tableColumn id="12" xr3:uid="{422A7972-779A-4598-B896-94BFF1D03397}" name="ענף מסחר" dataDxfId="476"/>
    <tableColumn id="13" xr3:uid="{B88BF00B-105B-4B2F-8489-40CC96295BCE}" name="בעל עניין/צד קשור" dataDxfId="475"/>
    <tableColumn id="14" xr3:uid="{A39A3E83-5305-4D4E-8778-6C1CA2C0E763}" name="תאריך רכישה" dataDxfId="474"/>
    <tableColumn id="15" xr3:uid="{195941FA-AFF7-43D2-BE84-DAAF9204061E}" name="דירוג" dataDxfId="473"/>
    <tableColumn id="16" xr3:uid="{A67D6CD6-CAA8-4B26-9757-CC4219AFC772}" name="שם מדרג" dataDxfId="472"/>
    <tableColumn id="17" xr3:uid="{66808344-95F4-4B5D-A70F-DA609C0731D5}" name="דירוג נייר הערך/המנפיק" dataDxfId="471"/>
    <tableColumn id="18" xr3:uid="{0B511651-7536-4272-B4DB-E22030EC60EB}" name="מטבע פעילות" dataDxfId="470"/>
    <tableColumn id="19" xr3:uid="{3185F535-552A-4ED4-9BED-715089DBF385}" name="מח&quot;מ" dataDxfId="469"/>
    <tableColumn id="20" xr3:uid="{120AFE5E-2BDD-4515-B3E9-960B83793DB1}" name="סוג הצמדה" dataDxfId="468"/>
    <tableColumn id="21" xr3:uid="{390982B1-AD6D-4CDF-9531-83D66CA7B1EF}" name="ריבית עוגן" dataDxfId="467"/>
    <tableColumn id="22" xr3:uid="{D732966F-F610-4B83-A309-D5D298A45292}" name="מועד פדיון" dataDxfId="466"/>
    <tableColumn id="23" xr3:uid="{426DF63E-5E33-4291-9BCD-00C3A57B13DD}" name="שיעור ריבית" dataDxfId="465"/>
    <tableColumn id="24" xr3:uid="{CE54746B-74BC-4CC5-8793-6462F0224945}" name="תשואה לפדיון" dataDxfId="464"/>
    <tableColumn id="25" xr3:uid="{F574A269-CBD9-4B98-985B-B36D153F8072}" name="נחיתות חוזית" dataDxfId="463"/>
    <tableColumn id="26" xr3:uid="{BDD875D1-8B66-41DC-8729-032A1C17D251}" name="האם סווג כחוב בעייתי" dataDxfId="462"/>
    <tableColumn id="27" xr3:uid="{2EE066DA-6DF7-4048-92DD-25CFAC989103}" name="סוג גורם משערך" dataDxfId="461"/>
    <tableColumn id="28" xr3:uid="{12792473-F108-484C-8068-32C1E6114716}" name="תלות/אי-תלות המשערך" dataDxfId="460"/>
    <tableColumn id="29" xr3:uid="{6D74B069-62A1-401D-924E-8C6AC8B61CAA}" name="שם גורם משערך" dataDxfId="459"/>
    <tableColumn id="30" xr3:uid="{7C194C9C-7177-4E11-80EC-9C07A8B9F2F7}" name="תאריך שערוך אחרון" dataDxfId="458"/>
    <tableColumn id="31" xr3:uid="{DC473FBB-D77F-4DB6-BDB0-4D7255050D91}" name="תאריך אחרון בו נבחנה בפועל ירידת ערך" dataDxfId="457"/>
    <tableColumn id="32" xr3:uid="{29FD77FE-52DF-4A12-A822-8CF59DBD9381}" name="ערך נקוב (יחידות)" dataDxfId="456"/>
    <tableColumn id="33" xr3:uid="{0F00885B-5C21-4FD9-BF7C-ABBD5EF3D6BC}" name="שער חליפין" dataDxfId="455"/>
    <tableColumn id="34" xr3:uid="{F68CC202-8325-4DBC-9089-B554B2DDD953}" name="שער נייר הערך" dataDxfId="454"/>
    <tableColumn id="35" xr3:uid="{0093212F-4F54-4C4C-8A95-BDF9F1F5E714}" name="שווי הוגן (באלפי ש&quot;ח)" dataDxfId="453"/>
    <tableColumn id="36" xr3:uid="{F8F5CC84-E8FC-48F7-B9DA-FD9877132AB2}" name="עלות מופחתת (באלפי ש&quot;ח)" dataDxfId="452"/>
    <tableColumn id="37" xr3:uid="{09EDA600-552D-4B10-9CA7-188E58F0AD57}" name="עלות מופחתת (במטבע הפעילות)" dataDxfId="451"/>
    <tableColumn id="38" xr3:uid="{10009A30-B544-4966-A6E6-4387F0A128F7}" name="השיטה שיושמה בדוח הכספי" dataDxfId="450"/>
    <tableColumn id="39" xr3:uid="{D662DDDE-CDC7-4919-8513-E4D8F2EDDAF8}" name="שיעור מנכסי אפיק ההשקעה" dataDxfId="449"/>
    <tableColumn id="40" xr3:uid="{DB77868D-2ACB-430F-A416-E30E180F6DFD}" name="שיעור מסך נכסי ההשקעה" dataDxfId="448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7208D2F-2B4C-43D6-82FE-77EFAEE5A3EE}" name="טבלה18" displayName="טבלה18" ref="A1:AL19" totalsRowShown="0" headerRowDxfId="447" dataDxfId="445" headerRowBorderDxfId="446" tableBorderDxfId="444">
  <tableColumns count="38">
    <tableColumn id="1" xr3:uid="{0A31BB69-5665-45A9-A314-3CF9B42F38B9}" name="מספר קופה/קרן/ח.פ. עבור חברת ביטוח" dataDxfId="443"/>
    <tableColumn id="2" xr3:uid="{43136413-0EFE-4B7D-AADD-69C31EC98B59}" name="מספר מסלול" dataDxfId="442"/>
    <tableColumn id="3" xr3:uid="{3114FFB5-BA9D-4AC0-B53C-9401EF35A83E}" name="שם מנפיק" dataDxfId="441"/>
    <tableColumn id="4" xr3:uid="{211BDB14-B6B6-497F-84C4-03315DEE0A1B}" name="מספר מנפיק" dataDxfId="440"/>
    <tableColumn id="5" xr3:uid="{643EE7B5-F322-4330-B97B-C1A558221D32}" name="סוג מספר מזהה מנפיק" dataDxfId="439"/>
    <tableColumn id="6" xr3:uid="{1C72CB1E-CD50-4143-8739-769506BB6CDC}" name="שם נייר ערך" dataDxfId="438"/>
    <tableColumn id="7" xr3:uid="{28E59CD1-6F07-46F2-9CF3-621C69E703CC}" name="מספר נייר ערך" dataDxfId="437"/>
    <tableColumn id="8" xr3:uid="{693F24E1-B037-4AD5-AA67-748D72F83E8E}" name="סוג מספר נייר ערך" dataDxfId="436"/>
    <tableColumn id="9" xr3:uid="{A440A817-84F7-488B-8C7D-5DA01FE62E9D}" name="מאפיין עיקרי" dataDxfId="435"/>
    <tableColumn id="10" xr3:uid="{E12FD436-E688-4420-BE29-E06C006BCB2C}" name="ישראל/חו&quot;ל" dataDxfId="434"/>
    <tableColumn id="11" xr3:uid="{E4B053DD-EE57-4A50-837D-86869FEF1FA9}" name="מדינה לפי חשיפה כלכלית" dataDxfId="433"/>
    <tableColumn id="12" xr3:uid="{332BAA7B-BEE8-4209-A481-84662D6FA287}" name="סטאטוס סחירות" dataDxfId="432"/>
    <tableColumn id="13" xr3:uid="{8B78F579-A79F-49DD-9A51-C4C20FAC9CDC}" name="ענף מסחר" dataDxfId="431"/>
    <tableColumn id="14" xr3:uid="{E78D126F-7FA1-4BF8-A1DB-4BD67DB0C3B6}" name="בעל עניין/צד קשור" dataDxfId="430"/>
    <tableColumn id="15" xr3:uid="{DB1422B6-39B0-4BAE-8CA3-835906EC99A3}" name="תאריך רכישה" dataDxfId="429"/>
    <tableColumn id="16" xr3:uid="{C3DCE108-7F38-4F45-A444-5C4F431E3EFF}" name="דירוג" dataDxfId="428"/>
    <tableColumn id="17" xr3:uid="{56E8AC70-3F9A-4704-AD45-00C8C11C0B87}" name="שם מדרג" dataDxfId="427"/>
    <tableColumn id="18" xr3:uid="{3108CC1C-468C-46C2-8AE0-44FF85FA44D4}" name="דירוג נייר הערך/המנפיק" dataDxfId="426"/>
    <tableColumn id="19" xr3:uid="{A45CED5A-2C42-4D57-8CF1-ACF8F84EE917}" name="מטבע פעילות" dataDxfId="425"/>
    <tableColumn id="20" xr3:uid="{06A187BF-D348-4123-9525-A4C9922BEEB6}" name="מח&quot;מ" dataDxfId="424"/>
    <tableColumn id="21" xr3:uid="{BEEB13D9-B453-41EC-8107-1CA3DA1348CB}" name="מועד פדיון" dataDxfId="423"/>
    <tableColumn id="22" xr3:uid="{6ECB5182-EA6C-42B3-B817-07387BE95581}" name="תשואה לפדיון" dataDxfId="422"/>
    <tableColumn id="23" xr3:uid="{6D04FBBA-7FB4-474D-9C15-EBFCD114AF76}" name="שיעור ריבית" dataDxfId="421"/>
    <tableColumn id="24" xr3:uid="{0F3ABB86-AACA-437B-A61F-11E1BEF4C502}" name="נחיתות חוזית" dataDxfId="420"/>
    <tableColumn id="25" xr3:uid="{C4D6F9C3-FA6D-4596-BF61-F0734FFE66AD}" name="האם סווג כחוב בעייתי" dataDxfId="419"/>
    <tableColumn id="26" xr3:uid="{F9E2E8B4-F651-4E1E-968C-41401597881F}" name="סוג גורם משערך" dataDxfId="418"/>
    <tableColumn id="27" xr3:uid="{9D1FD91E-B8C0-4100-8DD6-58BDCDDE9519}" name="תלות/אי-תלות המשערך" dataDxfId="417"/>
    <tableColumn id="28" xr3:uid="{ED879AB3-84C5-42B7-B187-C63C23D7EB7D}" name="תאריך שערוך אחרון" dataDxfId="416"/>
    <tableColumn id="29" xr3:uid="{B5BF8817-4F72-4E4A-82BD-A50FD5F23ADE}" name="תאריך אחרון בו נבחנה בפועל ירידת ערך" dataDxfId="415"/>
    <tableColumn id="30" xr3:uid="{6D940283-8D53-4396-AFF8-76090E0BF450}" name="ערך נקוב (יחידות)" dataDxfId="414"/>
    <tableColumn id="31" xr3:uid="{A812C7F7-F3B3-42B9-A1E2-4D4A66D8DBD6}" name="שער חליפין" dataDxfId="413"/>
    <tableColumn id="32" xr3:uid="{F7561C08-AE51-423B-9C47-061A35E3AF1B}" name="שער נייר הערך" dataDxfId="412"/>
    <tableColumn id="33" xr3:uid="{4943B272-181B-4233-B899-39979435D7EA}" name="שווי הוגן (באלפי ש&quot;ח)" dataDxfId="411"/>
    <tableColumn id="34" xr3:uid="{ACE3866B-2E05-40D9-A47A-2306E4D31EC0}" name="עלות מופחתת (באלפי ש&quot;ח)" dataDxfId="410"/>
    <tableColumn id="35" xr3:uid="{430796A4-3A42-41ED-A309-FBFAD4268EC6}" name="עלות מופחתת (במטבע הפעילות)" dataDxfId="409"/>
    <tableColumn id="36" xr3:uid="{09BC67E9-D4B8-4383-BBEB-5EC5EAE5801B}" name="השיטה שיושמה בדוח הכספי" dataDxfId="408"/>
    <tableColumn id="37" xr3:uid="{9826F797-334B-4ED3-8578-0191735352A5}" name="שיעור מנכסי אפיק ההשקעה" dataDxfId="407"/>
    <tableColumn id="38" xr3:uid="{328941C3-7B92-4A6B-A568-73A6AD1C9B46}" name="שיעור מסך נכסי ההשקעה" dataDxfId="406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77D9259-9CB8-49F2-917A-508ADB62EB75}" name="טבלה19" displayName="טבלה19" ref="A1:Z13" totalsRowShown="0" headerRowDxfId="405" dataDxfId="403" headerRowBorderDxfId="404" tableBorderDxfId="402">
  <tableColumns count="26">
    <tableColumn id="1" xr3:uid="{35ECF9A0-9B6E-4E03-80F6-C3F991921E62}" name="מספר קופה/קרן/ח.פ. עבור חברת ביטוח" dataDxfId="401"/>
    <tableColumn id="2" xr3:uid="{F5BE6063-C265-4915-8289-C99EA360A4CB}" name="מספר מסלול" dataDxfId="400"/>
    <tableColumn id="3" xr3:uid="{F76C01FF-68EC-4028-AE06-16C6F5587EAF}" name="שם מנפיק" dataDxfId="399"/>
    <tableColumn id="4" xr3:uid="{1BC21163-8B4B-43F2-8226-7C1D2FCD346F}" name="מספר מנפיק" dataDxfId="398"/>
    <tableColumn id="5" xr3:uid="{6FF1647B-4376-43BC-BCEE-91BF61F34C82}" name="סוג מספר מזהה מנפיק" dataDxfId="397"/>
    <tableColumn id="6" xr3:uid="{E09E3929-690D-42ED-AD85-24E524B2ED28}" name="שם נייר ערך" dataDxfId="396"/>
    <tableColumn id="7" xr3:uid="{641C8FB7-C0F0-4F23-884E-4AD094167A13}" name="מספר נייר ערך" dataDxfId="395"/>
    <tableColumn id="8" xr3:uid="{5F9983A5-224D-46DF-9E98-F30A71FC5510}" name="סוג מספר נייר ערך" dataDxfId="394"/>
    <tableColumn id="9" xr3:uid="{80402962-08B6-4D73-B5BC-52822A7BAFEE}" name="מאפיין עיקרי" dataDxfId="393"/>
    <tableColumn id="10" xr3:uid="{62412532-937F-44BA-82A4-9D24CE0AEA73}" name="ישראל/חו&quot;ל" dataDxfId="392"/>
    <tableColumn id="11" xr3:uid="{E07095A2-E1E5-4D50-84A2-8E337AC4E67D}" name="מדינה לפי חשיפה כלכלית" dataDxfId="391"/>
    <tableColumn id="12" xr3:uid="{134009DC-E74B-432A-8036-590D4CA6D949}" name="סטאטוס סחירות" dataDxfId="390"/>
    <tableColumn id="13" xr3:uid="{20B38C97-FB33-4BF5-99D7-32B1B806C2F1}" name="ענף מסחר" dataDxfId="389"/>
    <tableColumn id="14" xr3:uid="{7815772A-061F-4847-A02F-5DE92471DF02}" name="בעל עניין/צד קשור" dataDxfId="388"/>
    <tableColumn id="15" xr3:uid="{3EBD16A2-9329-45FF-AB1F-7DBBE6B31DD9}" name="תאריך רכישה" dataDxfId="387"/>
    <tableColumn id="16" xr3:uid="{385BCBF2-AD84-41CB-8E0B-40EF2755DC65}" name="מטבע פעילות" dataDxfId="386"/>
    <tableColumn id="17" xr3:uid="{6AAC623E-86CF-4E7F-A77B-09D765FD5E5D}" name="סוג גורם משערך" dataDxfId="385"/>
    <tableColumn id="18" xr3:uid="{806C1465-1ABE-4BC5-A147-04D938990724}" name="תלות/אי-תלות המשערך" dataDxfId="384"/>
    <tableColumn id="19" xr3:uid="{28D40E5A-69DD-46B8-AC85-E23EC142ED2B}" name="תאריך שערוך אחרון" dataDxfId="383"/>
    <tableColumn id="20" xr3:uid="{33C6E5C9-0CF7-44FC-929B-FD3835B07626}" name="תאריך אחרון בו נבחנה בפועל ירידת ערך" dataDxfId="382"/>
    <tableColumn id="21" xr3:uid="{0CC5A8E2-12A8-4ECC-88E7-55A6CB9991B5}" name="ערך נקוב (יחידות)" dataDxfId="381"/>
    <tableColumn id="22" xr3:uid="{4A83CB42-6CE1-48F2-984B-C20656EDEB73}" name="שער חליפין" dataDxfId="380"/>
    <tableColumn id="23" xr3:uid="{E6537E40-55CB-4222-B8A6-3E57848B0BE5}" name="שער נייר הערך" dataDxfId="379"/>
    <tableColumn id="24" xr3:uid="{2E195434-3DC4-4333-899F-2492879A261E}" name="שווי הוגן (באלפי ש&quot;ח)" dataDxfId="378"/>
    <tableColumn id="25" xr3:uid="{CD94BCB6-02A8-48D8-BA48-848C69014B83}" name="שיעור מנכסי אפיק ההשקעה" dataDxfId="377"/>
    <tableColumn id="26" xr3:uid="{7FDDA460-7685-46B2-B63E-771B908B08CC}" name="שיעור מסך נכסי ההשקעה" dataDxfId="37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382B7D-8B59-48AD-8C27-352695CF4381}" name="טבלה2" displayName="טבלה2" ref="A2:E32" totalsRowShown="0" headerRowDxfId="886" dataDxfId="884" headerRowBorderDxfId="885" tableBorderDxfId="883" totalsRowBorderDxfId="882">
  <autoFilter ref="A2:E32" xr:uid="{21382B7D-8B59-48AD-8C27-352695CF4381}"/>
  <tableColumns count="5">
    <tableColumn id="1" xr3:uid="{7F7EF453-A5DA-4D5C-B703-1E2A38228885}" name="עמודה1" dataDxfId="881"/>
    <tableColumn id="2" xr3:uid="{40541243-EF66-4963-996F-35A1C5E46F94}" name="שווי הוגן" dataDxfId="880"/>
    <tableColumn id="3" xr3:uid="{F018D712-A895-4959-9643-8AE5F01DC170}" name="עלות מופחתת" dataDxfId="879"/>
    <tableColumn id="4" xr3:uid="{C6231CB2-6FA8-4612-8D67-E6A3C56EE8BF}" name="השיטה שיושמה בדוח הכספי" dataDxfId="878"/>
    <tableColumn id="5" xr3:uid="{71F8B2F4-92E5-43DB-B5BE-F5621E9757CB}" name="שיעור מסך נכסי השקעה" dataDxfId="877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5E1E094-1D3C-4E14-8A60-271D5F67E386}" name="טבלה20" displayName="טבלה20" ref="A1:Z46" totalsRowShown="0" headerRowDxfId="375" dataDxfId="374">
  <tableColumns count="26">
    <tableColumn id="1" xr3:uid="{4F9980CA-17CE-4D60-87B1-837EF1BB35CB}" name="מספר קופה/קרן/ח.פ. עבור חברת ביטוח" dataDxfId="373"/>
    <tableColumn id="2" xr3:uid="{7DFADBBC-159F-4E56-8E8E-140149747B65}" name="מספר מסלול" dataDxfId="372"/>
    <tableColumn id="3" xr3:uid="{A6A496E5-FC08-47A1-84FD-0E3C87C7B69A}" name="שם שותף כללי קרן השקעות" dataDxfId="371"/>
    <tableColumn id="4" xr3:uid="{E709A893-28FD-4A8C-B46E-8ACF8622444F}" name="מספר מזהה שותף כללי קרן השקעות" dataDxfId="370"/>
    <tableColumn id="5" xr3:uid="{58E187EB-261C-4BE9-BCB3-E87034C22371}" name="סוג מספר מזהה שותף כללי קרן השקעות" dataDxfId="369"/>
    <tableColumn id="6" xr3:uid="{069EA5E0-936B-482A-AFAB-06E4CF9107ED}" name="שם קרן השקעה" dataDxfId="368"/>
    <tableColumn id="7" xr3:uid="{A6DB9D60-6427-4CAE-BB9C-75E922A545A4}" name="מספר מזהה קרן השקעה" dataDxfId="367"/>
    <tableColumn id="8" xr3:uid="{9F6BCF78-10A5-4B00-8120-085B4FC12DB5}" name="סוג מספר מזהה קרן השקעות" dataDxfId="366"/>
    <tableColumn id="9" xr3:uid="{9E8DAE6B-AA23-43EB-AD1E-8F8D4552A8DF}" name="מאפיין עיקרי" dataDxfId="365"/>
    <tableColumn id="10" xr3:uid="{B5FF0ADF-7BAC-4333-9C21-60D4F47CEE9A}" name="אסטרטגיית קרן ההשקעה" dataDxfId="364"/>
    <tableColumn id="11" xr3:uid="{9FF48617-CCF7-4A6C-98E5-5175B102FEE3}" name="ישראל/חו&quot;ל" dataDxfId="363"/>
    <tableColumn id="12" xr3:uid="{91E7E7AC-95DB-45FE-93C5-F0A389BFA794}" name="מדינת התאגדות קרן השקעה" dataDxfId="362"/>
    <tableColumn id="13" xr3:uid="{D5014A75-A32A-4F1B-8F65-F62BD806707D}" name="מיקום משרד השותף הכללי" dataDxfId="361"/>
    <tableColumn id="14" xr3:uid="{C47A5D4A-DDC8-4A2A-A1E5-348CCABD5A51}" name="מדינה לפי חשיפה כלכלית" dataDxfId="360"/>
    <tableColumn id="15" xr3:uid="{2DA2FF02-231D-4BAA-82B9-B579BA697B1D}" name="בעל עניין/צד קשור" dataDxfId="359"/>
    <tableColumn id="16" xr3:uid="{1FED9EA6-AA4B-40A7-B088-240F4F67136D}" name="תאריך רכישה" dataDxfId="358"/>
    <tableColumn id="17" xr3:uid="{45041C92-D7E4-4079-93CB-2EE9CA154382}" name="מטבע פעילות" dataDxfId="357"/>
    <tableColumn id="18" xr3:uid="{577F8C6F-B9E6-4CCD-986A-55A7024267E9}" name="סוג גורם משערך" dataDxfId="356"/>
    <tableColumn id="19" xr3:uid="{5BB3EA41-A505-4E09-833B-86D8D194A43E}" name="תלות/אי-תלות המשערך" dataDxfId="355"/>
    <tableColumn id="20" xr3:uid="{782555B5-055C-4065-95CB-73AA035AF1CE}" name="תאריך שערוך אחרון" dataDxfId="354"/>
    <tableColumn id="21" xr3:uid="{D03AB224-2B2E-4C3A-BCB3-946A625F4C2C}" name="שער חליפין" dataDxfId="353"/>
    <tableColumn id="22" xr3:uid="{9CF7E3C0-D7D5-44A0-99D4-6DB2A10F546A}" name="NAV_x000a_(במטבע הדיווח של קרן ההשקעה)" dataDxfId="352"/>
    <tableColumn id="23" xr3:uid="{8BC05E45-6903-4E67-B8DE-4CEE48D22F58}" name="שווי הוגן (באלפי ש&quot;ח)" dataDxfId="351"/>
    <tableColumn id="24" xr3:uid="{B027A9DB-A756-4C1A-AF2D-E5E6537CBBAF}" name="שיעור החזקה בקרן השקעה" dataDxfId="350"/>
    <tableColumn id="25" xr3:uid="{815D64A6-6E54-451D-9E5D-BF8A615B44E7}" name="שיעור מנכסי אפיק ההשקעה" dataDxfId="349"/>
    <tableColumn id="26" xr3:uid="{F7B3F1F0-CC4B-4C3A-8EEA-69EE88E9212A}" name="שיעור מסך נכסי ההשקעה" dataDxfId="348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4D54276-ABF4-4D62-B533-3E4031A77059}" name="טבלה21" displayName="טבלה21" ref="A1:AB10" totalsRowShown="0" headerRowDxfId="347" dataDxfId="345" headerRowBorderDxfId="346" tableBorderDxfId="344">
  <tableColumns count="28">
    <tableColumn id="1" xr3:uid="{18049699-A814-4BB0-A2AA-351C46A03C57}" name="מספר קופה/קרן/ח.פ. עבור חברת ביטוח" dataDxfId="343"/>
    <tableColumn id="2" xr3:uid="{14081207-0972-44F6-BAC2-B1FF0E5FF9D5}" name="מספר מסלול" dataDxfId="342"/>
    <tableColumn id="3" xr3:uid="{C5D8F546-1159-43F8-AE8B-FCB1D8D8909D}" name="שם מנפיק" dataDxfId="341"/>
    <tableColumn id="4" xr3:uid="{733E17AD-60F2-4586-AB54-CABACCD9AC05}" name="מספר מנפיק" dataDxfId="340"/>
    <tableColumn id="5" xr3:uid="{F024A2F1-AE6B-404C-A483-B8A1AD690FDE}" name="סוג מספר מזהה מנפיק" dataDxfId="339"/>
    <tableColumn id="6" xr3:uid="{61FDD386-C5F7-4BE2-AA85-67ED317F74BB}" name="שם נייר ערך" dataDxfId="338"/>
    <tableColumn id="7" xr3:uid="{0DD2DDA2-C635-4EA6-B13A-7CF679FEF52B}" name="מספר נייר ערך" dataDxfId="337"/>
    <tableColumn id="8" xr3:uid="{CEF4F0D3-9A44-42BC-A86B-865EC650E6D1}" name="סוג מספר נייר ערך" dataDxfId="336"/>
    <tableColumn id="9" xr3:uid="{43C8986C-5833-4807-8DDC-50B31963228F}" name="ישראל/חו&quot;ל" dataDxfId="335"/>
    <tableColumn id="10" xr3:uid="{ADC89192-5E0B-4561-ACB7-3E87A91A0565}" name="מדינה לפי חשיפה כלכלית" dataDxfId="334"/>
    <tableColumn id="11" xr3:uid="{C15FC65F-CCC5-4E14-B59D-B6A94FA0ADCB}" name="סטאטוס סחירות" dataDxfId="333"/>
    <tableColumn id="12" xr3:uid="{1EF4EEFB-DFC2-4A72-843E-249576B0750F}" name="נכס בסיס (כתב אופציה)" dataDxfId="332"/>
    <tableColumn id="13" xr3:uid="{4ABD76DE-3964-4ECB-BD55-42812312C995}" name="ענף מסחר" dataDxfId="331"/>
    <tableColumn id="14" xr3:uid="{2F0B0189-7178-4140-804F-F94EABC48803}" name="תאריך פקיעה" dataDxfId="330"/>
    <tableColumn id="15" xr3:uid="{738CAB3F-8DBE-42C7-AD35-65740E72CA9A}" name="בעל עניין/צד קשור" dataDxfId="329"/>
    <tableColumn id="16" xr3:uid="{9192A08A-B1EB-4E67-91FB-FE9D772A134A}" name="תאריך רכישה" dataDxfId="328"/>
    <tableColumn id="17" xr3:uid="{3FC5D2B5-B874-4C4A-A09E-298514AB4C9A}" name="מטבע פעילות" dataDxfId="327"/>
    <tableColumn id="18" xr3:uid="{CA0D3F48-A7C0-400C-AF95-6B14AB046B62}" name="סוג גורם משערך" dataDxfId="326"/>
    <tableColumn id="19" xr3:uid="{A11EEC8C-DCF3-4A00-9C7F-C4AC8E102AAB}" name="תלות/אי-תלות המשערך" dataDxfId="325"/>
    <tableColumn id="20" xr3:uid="{A27E1011-CA41-4D77-B7FF-87633FF29101}" name="תאריך שערוך אחרון" dataDxfId="324"/>
    <tableColumn id="21" xr3:uid="{C086DEA9-5B0A-4AAD-8898-D8F72784C354}" name="שער מימוש" dataDxfId="323"/>
    <tableColumn id="22" xr3:uid="{7B847D60-58F0-404D-800C-91E8A3FA7CF8}" name="יחס המרה" dataDxfId="322"/>
    <tableColumn id="23" xr3:uid="{D0E068D4-48E5-4D6E-B36C-6591DEE2BAE9}" name="ערך נקוב (יחידות)" dataDxfId="321"/>
    <tableColumn id="24" xr3:uid="{08E3659D-9BEE-4DC1-8589-BB83863FB98B}" name="שער נייר הערך" dataDxfId="320"/>
    <tableColumn id="25" xr3:uid="{A1ABED12-8601-4129-A1EF-3E837583C68B}" name="שער חליפין" dataDxfId="319"/>
    <tableColumn id="26" xr3:uid="{114B70EE-FDAE-4F48-B4D4-BCB5D4A8D4D7}" name="שווי הוגן (באלפי ש&quot;ח)" dataDxfId="318"/>
    <tableColumn id="27" xr3:uid="{77581365-A8CF-489F-8D2C-02DF657AD320}" name="שיעור מנכסי אפיק ההשקעה" dataDxfId="317"/>
    <tableColumn id="28" xr3:uid="{F6817078-1F95-4ABA-989A-7A78DBCC2B18}" name="שיעור מסך נכסי ההשקעה" dataDxfId="316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A6FC52E-03F3-45B6-B12F-DFC709DE2643}" name="טבלה22" displayName="טבלה22" ref="A1:AB3" totalsRowShown="0" headerRowDxfId="315" dataDxfId="313" headerRowBorderDxfId="314" tableBorderDxfId="312">
  <tableColumns count="28">
    <tableColumn id="1" xr3:uid="{CCED15A7-C722-4575-9CAE-B348506925F6}" name="מספר קופה/קרן/ח.פ. עבור חברת ביטוח" dataDxfId="311"/>
    <tableColumn id="2" xr3:uid="{1A8D44C3-1BBD-49CD-8DED-4B6EBB959194}" name="מספר מסלול" dataDxfId="310"/>
    <tableColumn id="3" xr3:uid="{8FA851B1-F2C3-4552-A196-7BF760E1F6A5}" name="שם מנפיק" dataDxfId="309"/>
    <tableColumn id="4" xr3:uid="{18F69651-8A02-4CE3-A039-5868C9CCA3A1}" name="מספר מנפיק" dataDxfId="308"/>
    <tableColumn id="5" xr3:uid="{02E5C52F-8788-4572-913B-F081E5300816}" name="סוג מספר מזהה מנפיק" dataDxfId="307"/>
    <tableColumn id="6" xr3:uid="{ED2E8FF5-F5B5-48DA-BFE2-CDEFBFD53535}" name="שם נייר ערך" dataDxfId="306"/>
    <tableColumn id="7" xr3:uid="{19C6802C-1A83-4CB5-BBE5-81522154173F}" name="מספר נייר ערך" dataDxfId="305"/>
    <tableColumn id="8" xr3:uid="{80438AA5-B985-4E7B-B297-CB667CC5F6FA}" name="סוג מספר נייר ערך" dataDxfId="304"/>
    <tableColumn id="9" xr3:uid="{16388B8C-73FD-4343-9FEA-4A7B853A7B5C}" name="מאפיין עיקרי" dataDxfId="303"/>
    <tableColumn id="10" xr3:uid="{1DD95E04-C181-44D5-89B1-77A366FB1EC8}" name="ישראל/חו&quot;ל" dataDxfId="302"/>
    <tableColumn id="11" xr3:uid="{0AF8769F-4BE6-410E-BC92-67B63EA14586}" name="מדינה לפי חשיפה כלכלית" dataDxfId="301"/>
    <tableColumn id="12" xr3:uid="{8BF58072-D94F-41C4-BAFC-6EB8626ADC15}" name="ענף מסחר" dataDxfId="300"/>
    <tableColumn id="13" xr3:uid="{5009F915-8436-4BB8-8E13-9DB5A4423AAF}" name="נכס בסיס" dataDxfId="299"/>
    <tableColumn id="14" xr3:uid="{E4ACD01D-B9DD-4410-BF1E-34F3EEFC72AA}" name="תאריך פקיעה" dataDxfId="298"/>
    <tableColumn id="15" xr3:uid="{0DB732A3-002B-473B-B736-2E1850E47AEE}" name="בעל עניין/צד קשור" dataDxfId="297"/>
    <tableColumn id="16" xr3:uid="{A799962C-E062-45CB-9B7D-4E6AEBDD079A}" name="תאריך רכישה" dataDxfId="296"/>
    <tableColumn id="17" xr3:uid="{AB154039-FF44-4619-81F7-527D80CA3F63}" name="מטבע פעילות" dataDxfId="295"/>
    <tableColumn id="18" xr3:uid="{74CEDCDA-5FFC-49A2-9E5E-AAEBAFF7C638}" name="סוג גורם משערך" dataDxfId="294"/>
    <tableColumn id="19" xr3:uid="{1FA6E1FF-40EC-465A-961A-DB69CBB8571B}" name="תלות/אי-תלות המשערך" dataDxfId="293"/>
    <tableColumn id="20" xr3:uid="{65682524-AC37-4D26-86FB-74895E3202C6}" name="תאריך שערוך אחרון" dataDxfId="292"/>
    <tableColumn id="21" xr3:uid="{13076762-5BBD-4B2D-A937-382D988F365E}" name="שער מימוש" dataDxfId="291"/>
    <tableColumn id="22" xr3:uid="{AB08C462-7F92-4CE8-A854-5E95FF9AE8EA}" name="יחס המרה" dataDxfId="290"/>
    <tableColumn id="23" xr3:uid="{4CF32369-7399-49F8-B83B-A9EA463F4245}" name="ערך נקוב (יחידות)" dataDxfId="289"/>
    <tableColumn id="24" xr3:uid="{1FA05B99-96DF-437C-A0E5-FCBF8F39C804}" name="שער נייר הערך" dataDxfId="288"/>
    <tableColumn id="25" xr3:uid="{E9EA7EF5-C2B2-4640-BEB2-26B42F362B9A}" name="שער חליפין" dataDxfId="287"/>
    <tableColumn id="26" xr3:uid="{E808B4C4-D161-4745-9D0A-520D7D6C75DE}" name="שווי הוגן (באלפי ש&quot;ח)" dataDxfId="286"/>
    <tableColumn id="27" xr3:uid="{F8357CE0-0740-471E-A9F7-E41AEE5D6EBA}" name="שיעור מנכסי אפיק ההשקעה" dataDxfId="285"/>
    <tableColumn id="28" xr3:uid="{C907DBCA-EA9B-4AC3-9C30-3B90DE6F4C0F}" name="שיעור מסך נכסי ההשקעה" dataDxfId="284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0DB5D74-9F32-4367-8D08-C947D139FD8F}" name="טבלה23" displayName="טבלה23" ref="A1:AO117" totalsRowShown="0" headerRowDxfId="283" dataDxfId="281" headerRowBorderDxfId="282" tableBorderDxfId="280">
  <tableColumns count="41">
    <tableColumn id="1" xr3:uid="{06C82B84-011C-46E9-BE6C-0152CAD72C11}" name="מספר קופה/קרן/ח.פ. עבור חברת ביטוח" dataDxfId="279"/>
    <tableColumn id="2" xr3:uid="{7B26F92F-CBB7-4512-84AF-6953ED857AF7}" name="מספר מסלול" dataDxfId="278"/>
    <tableColumn id="3" xr3:uid="{2342614C-6AB9-4417-ACA8-75293EA1B8BD}" name="מאפיין עיקרי" dataDxfId="277"/>
    <tableColumn id="4" xr3:uid="{A1A9B37F-F5A7-49A1-A237-FF95A1362948}" name="מספר עסקה (רגל 1)" dataDxfId="276"/>
    <tableColumn id="5" xr3:uid="{E637EC85-0D90-4F47-9D04-D2293EC8E18B}" name="מטבע פעילות (רגל 1)" dataDxfId="275"/>
    <tableColumn id="6" xr3:uid="{8E4141EC-855C-4320-8AC1-26259FEB7460}" name="שער חליפין" dataDxfId="274"/>
    <tableColumn id="7" xr3:uid="{E4AB5B2F-2321-4625-9ECE-579BA166948A}" name="ערך נקוב (רגל 1)" dataDxfId="273"/>
    <tableColumn id="8" xr3:uid="{B92ED320-5F86-4DB1-A446-95B71EC90864}" name="שווי הוגן במטבע הנסחר (רגל 1)" dataDxfId="272"/>
    <tableColumn id="9" xr3:uid="{14987EE8-7A91-4390-80D2-A4268F048AF8}" name="שיעור מנכסי אפיק ההשקעה (רגל 1)" dataDxfId="271"/>
    <tableColumn id="10" xr3:uid="{215D0B06-4016-4BC0-B50A-505613926601}" name="שיעור מסך נכסי ההשקעה (רגל 1)" dataDxfId="270"/>
    <tableColumn id="11" xr3:uid="{CFC245BF-27DD-4A0A-B153-2D44F8823EBF}" name="מספר עסקה (רגל 2)" dataDxfId="269"/>
    <tableColumn id="12" xr3:uid="{79E320CE-DC1D-4AD7-A6A9-4696E26B2B08}" name="מטבע פעילות (רגל 2)" dataDxfId="268"/>
    <tableColumn id="13" xr3:uid="{AC6A40C4-41B9-4E7A-AFD6-2336157E59EE}" name="שער חליפין2" dataDxfId="267"/>
    <tableColumn id="14" xr3:uid="{CAD31514-365D-461F-A1F1-FC76313844CE}" name="ערך נקוב (רגל 2)" dataDxfId="266"/>
    <tableColumn id="15" xr3:uid="{DFD140AE-5E03-40E3-99B2-DB54F0132438}" name="שווי הוגן במטבע הנסחר (רגל 2)" dataDxfId="265"/>
    <tableColumn id="16" xr3:uid="{75AADFB6-E1C9-4A3B-9E11-2561E1B01A1E}" name="שיעור מנכסי ההשקעה (רגל 2)" dataDxfId="264"/>
    <tableColumn id="17" xr3:uid="{0D0B14CE-C72C-4A06-BC45-DE296A642B49}" name="שיעור מסך אפיק ההשקעה (רגל 2)" dataDxfId="263"/>
    <tableColumn id="18" xr3:uid="{083BFF56-2895-473C-A47A-4A06CE5FF592}" name="שווי הוגן (נטו  באלפי ש&quot;ח)" dataDxfId="262"/>
    <tableColumn id="19" xr3:uid="{95A7D57B-A10E-40B6-8C8C-38821463F3A8}" name="ישראל/חו&quot;ל" dataDxfId="261"/>
    <tableColumn id="20" xr3:uid="{18D695AE-90E2-412D-B650-840D2BD02C16}" name="מדינה לפי חשיפה כלכלית" dataDxfId="260"/>
    <tableColumn id="21" xr3:uid="{9D03A436-D487-452D-9BC2-C3BD6503378A}" name="סוג הנכס" dataDxfId="259"/>
    <tableColumn id="22" xr3:uid="{0DCA49EA-9711-4153-B226-2AAEFB398ECC}" name="פקטור מוביל" dataDxfId="258"/>
    <tableColumn id="23" xr3:uid="{88BE37BA-E929-4DC3-B257-E9682FDFF7CF}" name="פקטור נוסף" dataDxfId="257"/>
    <tableColumn id="24" xr3:uid="{D14CC638-1A16-4FAC-94EF-A750E4E2BD0A}" name="טיקר" dataDxfId="256"/>
    <tableColumn id="25" xr3:uid="{70562777-EEC4-4A3B-AE59-6FAB95C0882E}" name="בעל עניין/צד קשור" dataDxfId="255"/>
    <tableColumn id="26" xr3:uid="{5F093A35-5185-4FF4-B176-97F59DA2F7AA}" name="מועד ההתקשרות בעסקה" dataDxfId="254"/>
    <tableColumn id="27" xr3:uid="{01254793-4F96-4180-95E4-FA0BECDD7BA7}" name="מועד סיום חוזי" dataDxfId="253"/>
    <tableColumn id="28" xr3:uid="{1517A5D6-1FA7-4905-AFE0-5E50F3F58031}" name="תדירות Reset" dataDxfId="252"/>
    <tableColumn id="29" xr3:uid="{97E53E83-9830-4F76-8E6B-0AEBECFCE70D}" name="סוג הסליקה" dataDxfId="251"/>
    <tableColumn id="30" xr3:uid="{53F1324C-2ABE-4C6B-BB03-AFED1F37706F}" name="נספח התחשבנות בטחונות - CSA" dataDxfId="250"/>
    <tableColumn id="31" xr3:uid="{7671147F-4B50-4D8C-AD8B-C941671C51B2}" name="גורם מצטט" dataDxfId="249"/>
    <tableColumn id="32" xr3:uid="{615B0E5B-1CF8-4A59-AF2D-A56C4EA6D47B}" name="ריבית עוגן" dataDxfId="248"/>
    <tableColumn id="33" xr3:uid="{22A55E52-DF8F-468E-B448-6650AF140AAB}" name="תקופת ריבית עוגן" dataDxfId="247"/>
    <tableColumn id="34" xr3:uid="{2D28DE2B-1819-4024-9B44-3F1E3DC9FD69}" name="שיעור ריבית עוגן" dataDxfId="246"/>
    <tableColumn id="35" xr3:uid="{44F45CEA-AD3D-4C2B-B5C1-0BF9CE6986AE}" name="שער נכס הבסיס במועד ההתקשרות בעסקה" dataDxfId="245"/>
    <tableColumn id="36" xr3:uid="{F9143B38-E762-4CE6-A5EA-CEF3281F3673}" name="שער הנגזר במועד ההתקשרות בעסקה" dataDxfId="244"/>
    <tableColumn id="37" xr3:uid="{FDB61EB6-119E-4DE5-A072-6159DC02B649}" name="האם קיים קנס בגין יציאה מוקדמת" dataDxfId="243"/>
    <tableColumn id="38" xr3:uid="{0B4CC1EC-2831-4A2E-A1A8-1D09A8E5AA7E}" name="שיעור הקנס בגין יציאה מוקדמת" dataDxfId="242"/>
    <tableColumn id="39" xr3:uid="{2C8AEF19-0AA4-46A8-BD47-D52E92F489F5}" name="צד נגדי - Counterparty" dataDxfId="241"/>
    <tableColumn id="40" xr3:uid="{97B55970-2A4F-4A32-85F4-85F2B031F66F}" name="שיעור מנכסי אפיק ההשקעה" dataDxfId="240"/>
    <tableColumn id="41" xr3:uid="{1B2628C3-C877-494F-B0A1-09E3CA326629}" name="שיעור מסך נכסי ההשקעה" dataDxfId="239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C15CE2D-AD56-44D6-83A0-5B4F1A8D19CC}" name="טבלה24" displayName="טבלה24" ref="A1:BA300" totalsRowShown="0" headerRowDxfId="238" dataDxfId="236" headerRowBorderDxfId="237" tableBorderDxfId="235">
  <tableColumns count="53">
    <tableColumn id="1" xr3:uid="{A60FB334-F132-4E24-B9F6-3D4ADD7D9349}" name="מספר קופה/קרן/ח.פ. עבור חברת ביטוח" dataDxfId="234"/>
    <tableColumn id="2" xr3:uid="{48A0B6FF-1242-4562-A8A3-1F43BDAFB95E}" name="מספר מסלול" dataDxfId="233"/>
    <tableColumn id="3" xr3:uid="{79E30790-2991-4A3E-9A4B-B24BBF052F4C}" name="מספר מזהה לווה" dataDxfId="232"/>
    <tableColumn id="4" xr3:uid="{1A145229-733D-40B5-8FD6-F2346056B9A0}" name="סוג מספר מזהה לווה" dataDxfId="231"/>
    <tableColumn id="5" xr3:uid="{899074BF-2518-450F-ACD5-41EFF8202DA4}" name="שם הלוואה" dataDxfId="230"/>
    <tableColumn id="6" xr3:uid="{A0E8FB38-72B9-472C-BE95-EA1B57E6FDEC}" name="מספר הלוואה" dataDxfId="229"/>
    <tableColumn id="7" xr3:uid="{7BDEE04E-035D-41A1-8709-53056BB74393}" name="מאפיין עיקרי" dataDxfId="228"/>
    <tableColumn id="8" xr3:uid="{9D6D14E7-2ECC-4C27-A5B4-F7DB056D6E0E}" name="מאפיין הלוואות מתואמות עבור זכויות מקרקעין" dataDxfId="227"/>
    <tableColumn id="9" xr3:uid="{18E4111A-6D12-44C8-8256-4A590A4C648D}" name="ישראל/חו&quot;ל" dataDxfId="226"/>
    <tableColumn id="10" xr3:uid="{B3F618B4-3AA7-48D7-B5B0-4CAC18E56F04}" name="מדינה לפי חשיפה כלכלית" dataDxfId="225"/>
    <tableColumn id="11" xr3:uid="{644455D5-04C8-4F91-8509-6C5DF2B43640}" name="ענף מסחר" dataDxfId="224"/>
    <tableColumn id="12" xr3:uid="{62CE1184-93D4-4669-A899-97681CBDFBF3}" name="בעל עניין/צד קשור" dataDxfId="223"/>
    <tableColumn id="13" xr3:uid="{DD4FF24B-6C68-44E0-B49F-F748AF79959B}" name="קונסורציום/ סינדיקציה" dataDxfId="222"/>
    <tableColumn id="14" xr3:uid="{D0ED2550-70DA-4E5C-B9C0-5FE7B5F9C343}" name="מספר קונסורציום/ סינדיקציה" dataDxfId="221"/>
    <tableColumn id="15" xr3:uid="{F1A637A1-5C3A-4910-BEC1-7487A144ABEB}" name="תאריך העמדת הלוואה" dataDxfId="220"/>
    <tableColumn id="16" xr3:uid="{C8D13543-8893-43BE-B125-6E4498B76D5A}" name="דירוג" dataDxfId="219"/>
    <tableColumn id="17" xr3:uid="{88B7D630-61E8-48CF-BE09-A628F3FE6F9A}" name="שם מדרג" dataDxfId="218"/>
    <tableColumn id="18" xr3:uid="{53B588D1-19CF-4A7E-8317-C128C6118BE2}" name="דירוג הלוואה/המנפיק" dataDxfId="217"/>
    <tableColumn id="19" xr3:uid="{FE32B241-830C-4763-A5DE-7F0FC3345052}" name="מטבע פעילות" dataDxfId="216"/>
    <tableColumn id="20" xr3:uid="{2EB1A4F5-6CA7-4C79-ADCE-F2D81EE08857}" name="מח&quot;מ" dataDxfId="215"/>
    <tableColumn id="21" xr3:uid="{11925A15-8190-4E3C-93F5-CBC10DFBEE53}" name="סוג הריבית" dataDxfId="214"/>
    <tableColumn id="22" xr3:uid="{3F8F34D7-65B4-4662-AED3-86F38A3B222C}" name="שיעור ריבית" dataDxfId="213"/>
    <tableColumn id="23" xr3:uid="{23589BF7-B7D1-41AD-B4A4-548545ACC845}" name="סוג הצמדה" dataDxfId="212"/>
    <tableColumn id="24" xr3:uid="{3AAEDC94-50AA-4BFF-9E2D-3F5F0E42E360}" name="ריבית עוגן" dataDxfId="211"/>
    <tableColumn id="25" xr3:uid="{B6AC9DDD-9195-4DCF-BF2B-4AB8C52502C6}" name="שיעור תוספת/הפחתה לריבית העוגן" dataDxfId="210"/>
    <tableColumn id="26" xr3:uid="{33493223-42C4-403F-86D2-B4DDD565A1E6}" name="תשואה לפדיון" dataDxfId="209"/>
    <tableColumn id="27" xr3:uid="{D9406889-FA69-46AA-8773-DDE49D560941}" name="מועד פדיון" dataDxfId="208"/>
    <tableColumn id="28" xr3:uid="{85E192AB-16B3-46D0-B74E-84C0B810449A}" name="נחיתות חוזית" dataDxfId="207"/>
    <tableColumn id="29" xr3:uid="{497DEF2A-4398-42A5-AC57-C71C0CA1351A}" name="סוג בטוחה" dataDxfId="206"/>
    <tableColumn id="30" xr3:uid="{2EBB8E91-8426-452B-861C-F650FFFCCD33}" name="שווי הבטוחות העומדות כנגד ההלוואה" dataDxfId="205"/>
    <tableColumn id="31" xr3:uid="{9311AE43-788B-4273-96C0-1004BD1303D6}" name="שיעור הבטוחות מהחוב" dataDxfId="204"/>
    <tableColumn id="32" xr3:uid="{01944272-8458-49B6-A6DD-AC05EFB206C0}" name="מועד עדכון אחרון לשווי הבטוחות" dataDxfId="203"/>
    <tableColumn id="33" xr3:uid="{345D73D7-846F-4205-8E83-26503A499B80}" name="זכות חזרה" dataDxfId="202"/>
    <tableColumn id="34" xr3:uid="{E05653FB-03B2-4EFA-88F2-0CA08D23837D}" name="מבנה לוח סילוקין" dataDxfId="201"/>
    <tableColumn id="35" xr3:uid="{E863430E-81CF-4FC5-AB56-02EBD84C2AAC}" name="יעוד הלוואה" dataDxfId="200"/>
    <tableColumn id="36" xr3:uid="{D23C20BA-23B7-4DB0-A185-41530AEA512D}" name="זכות פירעון מוקדם" dataDxfId="199"/>
    <tableColumn id="37" xr3:uid="{28E33A67-A8DB-4E15-9237-79C289EA2F49}" name="סוג גורם משערך" dataDxfId="198"/>
    <tableColumn id="38" xr3:uid="{2982B1E8-3EE0-4715-BFE7-F7E3F1F40776}" name="שם גורם משערך" dataDxfId="197"/>
    <tableColumn id="39" xr3:uid="{E2517180-C443-4E8B-A064-9BFE79245F30}" name="תלות/אי-תלות המשערך" dataDxfId="196"/>
    <tableColumn id="40" xr3:uid="{1379884D-42F3-44D2-A4D3-BD94C126B7C6}" name="תאריך שערוך אחרון" dataDxfId="195"/>
    <tableColumn id="41" xr3:uid="{2AA99340-8269-4F1A-AC1B-D249631D2CE0}" name="תאריך אחרון בו נבחנה בפועל ירידת ערך" dataDxfId="194"/>
    <tableColumn id="42" xr3:uid="{B069920D-96DF-4179-BC53-AF6B5170F65F}" name="שיעור ריבית בגין אי-ניצול מסגרת האשראי" dataDxfId="193"/>
    <tableColumn id="43" xr3:uid="{082516C7-3168-4790-975D-FAA0C809EF1D}" name="ערך נקוב" dataDxfId="192"/>
    <tableColumn id="44" xr3:uid="{4366715A-A826-48C0-832D-5611B8FEC787}" name="שער הלוואה" dataDxfId="191"/>
    <tableColumn id="45" xr3:uid="{97C1240D-D5DC-4804-9051-210FF4756172}" name="שער חליפין" dataDxfId="190"/>
    <tableColumn id="46" xr3:uid="{09C58E4F-4C2F-45EF-A82B-05AD28817B80}" name="שווי הוגן (באלפי ש&quot;ח)" dataDxfId="189"/>
    <tableColumn id="47" xr3:uid="{30D32EF1-BCC6-47FC-B0B8-C8B010926733}" name="שווי הוגן (במטבע הפעילות)" dataDxfId="188"/>
    <tableColumn id="48" xr3:uid="{28E4454A-B42A-48BA-BB61-CADF0C84034D}" name="עלות מופחתת (באלפי ש&quot;ח)" dataDxfId="187"/>
    <tableColumn id="49" xr3:uid="{924DC6BD-F067-4FA8-A463-F31ED2765108}" name="עלות מופחתת (במטבע הפעילות)" dataDxfId="186"/>
    <tableColumn id="50" xr3:uid="{B4538F6F-DD60-49D1-B75F-3AE093AC3C9B}" name="האם סווג כחוב בעייתי" dataDxfId="185"/>
    <tableColumn id="51" xr3:uid="{B3E6FF89-3CEF-4E2F-8729-63C4720CD6B9}" name="השיטה שיושמה בדוח הכספי" dataDxfId="184"/>
    <tableColumn id="52" xr3:uid="{FF0443A6-339C-44E6-8A3E-92BB3910FB4F}" name="שיעור מנכסי אפיק ההשקעה" dataDxfId="183"/>
    <tableColumn id="53" xr3:uid="{7F4C25D1-C3B0-454B-8B33-D6C4EF19A641}" name="שיעור מסך נכסי ההשקעה" dataDxfId="182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630071F-ED4C-43CE-8DE9-49A8E7000B63}" name="טבלה25" displayName="טבלה25" ref="A1:AD11" totalsRowShown="0" headerRowDxfId="181" dataDxfId="179" headerRowBorderDxfId="180" tableBorderDxfId="178">
  <tableColumns count="30">
    <tableColumn id="1" xr3:uid="{E5FBF22F-67CE-41D9-8837-C2668F4951C1}" name="מספר קופה/קרן/ח.פ. עבור חברת ביטוח" dataDxfId="177"/>
    <tableColumn id="2" xr3:uid="{9E9BBDC8-8213-44A2-A813-FE496716E068}" name="מספר מסלול" dataDxfId="176"/>
    <tableColumn id="3" xr3:uid="{39FC856B-AD77-4559-A025-55CE3B6C1257}" name="שם מנפיק" dataDxfId="175"/>
    <tableColumn id="4" xr3:uid="{49742A68-4723-45B4-B333-E05AA64D2268}" name="מספר מנפיק" dataDxfId="174"/>
    <tableColumn id="5" xr3:uid="{ABE3A3B8-6BDA-4540-9415-EC0ED87FF279}" name="סוג מספר מזהה מנפיק" dataDxfId="173"/>
    <tableColumn id="6" xr3:uid="{6AAA71B2-7987-4014-B2A8-97070E665C98}" name="שם נייר ערך" dataDxfId="172"/>
    <tableColumn id="7" xr3:uid="{8512E33E-B84C-48EE-AED7-315441C8FAF9}" name="מספר נייר ערך" dataDxfId="171"/>
    <tableColumn id="8" xr3:uid="{5CDA12C0-71E8-44AF-9D5C-C194D0CDC505}" name="סוג מספר נייר ערך" dataDxfId="170"/>
    <tableColumn id="9" xr3:uid="{367267F4-C6BB-4C8D-8818-750E5BDCE99E}" name="מאפיין עיקרי" dataDxfId="169"/>
    <tableColumn id="10" xr3:uid="{1B8EA976-3F16-4633-9352-F3F10D862148}" name="ישראל/חו&quot;ל" dataDxfId="168"/>
    <tableColumn id="11" xr3:uid="{0F4F58AB-8187-4E40-B0FD-B51AEF2BB65C}" name="מדינה לפי חשיפה כלכלית" dataDxfId="167"/>
    <tableColumn id="12" xr3:uid="{32F9DD76-18FB-4866-A00B-A2CBF27DAAE4}" name="בעל עניין/צד קשור" dataDxfId="166"/>
    <tableColumn id="13" xr3:uid="{DED04D43-E13F-4903-9AE9-50BC2E8DBA7A}" name="נכס בסיס" dataDxfId="165"/>
    <tableColumn id="14" xr3:uid="{C8A7458A-2125-49A9-93FE-A8786DF1E2F4}" name="תאריך רכישה" dataDxfId="164"/>
    <tableColumn id="15" xr3:uid="{354B0FF3-AE68-410F-8DF2-33A3E9626428}" name="דירוג" dataDxfId="163"/>
    <tableColumn id="16" xr3:uid="{CEFBC960-A2AA-4BF8-AD2B-BD74F6D8F263}" name="שם מדרג" dataDxfId="162"/>
    <tableColumn id="17" xr3:uid="{FA1F709A-1221-44B0-B560-4DE6F76B4B2D}" name="דירוג נייר הערך/המנפיק" dataDxfId="161"/>
    <tableColumn id="18" xr3:uid="{D49F0CEA-FE05-4FBD-BD46-67ECFF1EF27E}" name="מטבע פעילות" dataDxfId="160"/>
    <tableColumn id="19" xr3:uid="{8175C829-7FB4-42F6-93C1-86E1FC796CD5}" name="מח&quot;מ" dataDxfId="159"/>
    <tableColumn id="20" xr3:uid="{E659646C-4EFD-434B-9AFE-785CEBFED6DC}" name="שיעור ריבית" dataDxfId="158"/>
    <tableColumn id="21" xr3:uid="{CB0D710F-975F-4631-9120-980E98BE99A3}" name="תשואה לפדיון" dataDxfId="157"/>
    <tableColumn id="22" xr3:uid="{4D4EC0A0-2F1D-4795-99DA-4CBADF0D1DC8}" name="סוג גורם משערך" dataDxfId="156"/>
    <tableColumn id="23" xr3:uid="{B9D34D8F-EE0B-4B94-AF2A-BB6DB8B81B4B}" name="תלות/אי-תלות המשערך" dataDxfId="155"/>
    <tableColumn id="24" xr3:uid="{EEDE5CC4-CC7A-4E26-AFE6-FA279085240B}" name="תאריך שערוך אחרון" dataDxfId="154"/>
    <tableColumn id="25" xr3:uid="{579BAECC-4375-4DAF-B2BE-AD95BE97A0EE}" name="ערך נקוב (יחידות)" dataDxfId="153"/>
    <tableColumn id="26" xr3:uid="{A7E9D460-E011-4E8B-88B8-92EDCC1F67D2}" name="שער חליפין" dataDxfId="152"/>
    <tableColumn id="27" xr3:uid="{6C6E38A7-5CB0-4E37-9639-B8EFDCE622B5}" name="שער נייר הערך" dataDxfId="151"/>
    <tableColumn id="28" xr3:uid="{81505A7A-573D-4C68-ADE9-8643F430421D}" name="שווי הוגן (באלפי ש&quot;ח)" dataDxfId="150"/>
    <tableColumn id="29" xr3:uid="{629BE0FF-54C4-453E-A3D5-50E60B5A5574}" name="שיעור מנכסי אפיק ההשקעה" dataDxfId="149"/>
    <tableColumn id="30" xr3:uid="{F709F60A-85EA-4274-AFCD-B82E21A2401E}" name="שיעור מסך נכסי ההשקעה" dataDxfId="148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A023AE4-29A3-4A07-A5D7-208278AE9289}" name="טבלה26" displayName="טבלה26" ref="A1:V2" totalsRowShown="0" headerRowDxfId="147" dataDxfId="145" headerRowBorderDxfId="146" tableBorderDxfId="144">
  <tableColumns count="22">
    <tableColumn id="1" xr3:uid="{00095A21-D56D-419C-BF19-B044F927CA01}" name="מספר קופה/קרן/ח.פ. עבור חברת ביטוח" dataDxfId="143"/>
    <tableColumn id="2" xr3:uid="{63F33FEA-881B-4739-A9CA-2D3B7C831B87}" name="מספר מסלול" dataDxfId="142"/>
    <tableColumn id="3" xr3:uid="{2A53EC95-7C94-4FBE-ABA4-FD9AE2711A0A}" name="שם הבנק" dataDxfId="141"/>
    <tableColumn id="4" xr3:uid="{10A8B8EF-2223-47B3-9C89-945440227704}" name="מספר מזהה בנק" dataDxfId="140"/>
    <tableColumn id="5" xr3:uid="{F2A54D1E-DE3E-43A0-B786-24988E1B726F}" name="סוג מספר מזהה בנק" dataDxfId="139"/>
    <tableColumn id="6" xr3:uid="{8D3FB5BA-A760-48F6-A375-E8380395092B}" name="מאפיין עיקרי" dataDxfId="138"/>
    <tableColumn id="7" xr3:uid="{AD1249ED-1A3F-45EC-A897-9A37F2CBCBBC}" name="תאריך פקיעת פיקדון" dataDxfId="137"/>
    <tableColumn id="8" xr3:uid="{F5B77059-9D1D-4ABA-90BA-D3CE7B15CF4E}" name="ישראל/חו&quot;ל" dataDxfId="136"/>
    <tableColumn id="9" xr3:uid="{0CD89E8B-62A7-466E-A1AE-AEBD81EF75F8}" name="מדינה לפי חשיפה כלכלית" dataDxfId="135"/>
    <tableColumn id="10" xr3:uid="{C3095548-9324-444E-B318-1A364964543D}" name="בעל עניין/צד קשור" dataDxfId="134"/>
    <tableColumn id="11" xr3:uid="{D9D69701-1829-4926-8FCF-65CE381B244D}" name="דירוג הבנק" dataDxfId="133"/>
    <tableColumn id="12" xr3:uid="{59C248B1-1C09-4224-BEE8-2B78E44B3533}" name="שם מדרג" dataDxfId="132"/>
    <tableColumn id="13" xr3:uid="{5D415E65-9949-463F-9765-630A2903F199}" name="מטבע פעילות" dataDxfId="131"/>
    <tableColumn id="14" xr3:uid="{B50B407F-46E6-49CC-ACB9-D5D00B10BA60}" name="מח&quot;מ" dataDxfId="130"/>
    <tableColumn id="15" xr3:uid="{D7ED3DBD-4469-4869-98F8-9F84B05434DB}" name="שיעור ריבית" dataDxfId="129"/>
    <tableColumn id="16" xr3:uid="{5C28EC93-8F26-40BD-8678-1D19E2727269}" name="תשואה לפדיון" dataDxfId="128"/>
    <tableColumn id="17" xr3:uid="{5537A56D-EC20-419E-A0E6-3394595D1567}" name="שווי מטבעי" dataDxfId="127"/>
    <tableColumn id="18" xr3:uid="{0B39EB30-4A01-4F69-8933-9E7138144341}" name="שער חליפין" dataDxfId="126"/>
    <tableColumn id="19" xr3:uid="{14A3A7BD-C6C4-4596-8154-157EED2FC8C4}" name="שער פיקדון" dataDxfId="125"/>
    <tableColumn id="20" xr3:uid="{14F66A08-3403-4A6B-B3E2-60AB5E2B1174}" name="שווי הוגן (באלפי ש&quot;ח)" dataDxfId="124"/>
    <tableColumn id="21" xr3:uid="{6B7CF9A0-D963-437A-8F21-D5A3539CBFB2}" name="שיעור מנכסי אפיק ההשקעה" dataDxfId="123"/>
    <tableColumn id="22" xr3:uid="{9274F258-AAB8-489C-975D-F5D4555F7D6B}" name="שיעור מסך נכסי ההשקעה" dataDxfId="122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F7AC074-B461-45A0-8E85-D5F50693F89E}" name="טבלה27" displayName="טבלה27" ref="A1:X5" totalsRowShown="0" headerRowDxfId="121" dataDxfId="119" headerRowBorderDxfId="120" tableBorderDxfId="118">
  <tableColumns count="24">
    <tableColumn id="1" xr3:uid="{8DAD0588-1583-49D2-9C14-6ACF56232B8E}" name="מספר קופה/קרן/ח.פ. עבור חברת ביטוח" dataDxfId="117"/>
    <tableColumn id="2" xr3:uid="{4105568B-D643-497D-BB4F-4AD592F4841C}" name="מספר מסלול" dataDxfId="116"/>
    <tableColumn id="3" xr3:uid="{476D07D3-4F12-4F90-8378-31F91F4FC708}" name="שם הנכס" dataDxfId="115"/>
    <tableColumn id="4" xr3:uid="{276D272A-35C5-4FE9-80EC-68E043086109}" name="מאפיין עיקרי" dataDxfId="114"/>
    <tableColumn id="5" xr3:uid="{BE575E05-62AA-42D4-921A-AE60EC7EFD29}" name="מדינת מיקום נדל&quot;ן" dataDxfId="113"/>
    <tableColumn id="6" xr3:uid="{BBC64939-8B79-4BB5-8E23-3FE7305BB1DE}" name="בעל עניין/צד קשור" dataDxfId="112"/>
    <tableColumn id="7" xr3:uid="{B5787C16-5BFA-4ED7-AF51-5EAACE11D861}" name="תאריך רכישה" dataDxfId="111"/>
    <tableColumn id="8" xr3:uid="{759E2739-98F1-47A8-85E6-4262E81812DB}" name="שימוש עיקרי בנכס" dataDxfId="110"/>
    <tableColumn id="9" xr3:uid="{07E5D3DF-3A92-4D33-82A7-7C4106F79F07}" name="מחזור חיי הנכס" dataDxfId="109"/>
    <tableColumn id="10" xr3:uid="{9AA62EBA-B4E9-4F2B-BDDC-459B2114A815}" name="כתובת הנכס" dataDxfId="108"/>
    <tableColumn id="11" xr3:uid="{7AF9A0EB-DA87-4F36-96FB-18043EBC525E}" name="שיעור תשואה בפועל במהלך הרבעון" dataDxfId="107"/>
    <tableColumn id="12" xr3:uid="{F81637E0-220D-43FE-BDBD-3792B1195A30}" name="השיטה שבאמצעותה נקבע שווי הנכס" dataDxfId="106"/>
    <tableColumn id="13" xr3:uid="{8F86F8E6-3000-4DF9-8983-89725D67B260}" name="סוג גורם משערך" dataDxfId="105"/>
    <tableColumn id="14" xr3:uid="{402B9FB9-F0AE-4794-9EE3-D1F198F45145}" name="שם גורם משערך" dataDxfId="104"/>
    <tableColumn id="15" xr3:uid="{0D2DD92D-2CC0-48DD-8CA3-19B6FC985405}" name="תלות/אי-תלות המשערך" dataDxfId="103"/>
    <tableColumn id="16" xr3:uid="{09F03AA1-E42A-40D0-92B4-ED075514BFC2}" name="תאריך שערוך אחרון" dataDxfId="102"/>
    <tableColumn id="17" xr3:uid="{C53DC093-A0A1-43F4-979B-372D0C70415F}" name="מטבע פעילות" dataDxfId="101"/>
    <tableColumn id="18" xr3:uid="{31EE1CB4-9526-401A-B96F-DF49CA4AACC1}" name="שווי הוגן (במטבע הפעילות)" dataDxfId="100"/>
    <tableColumn id="19" xr3:uid="{FBF18BBD-3A83-44E8-AF1A-52F8213D3181}" name="שווי הוגן (באלפי ש&quot;ח)" dataDxfId="99"/>
    <tableColumn id="20" xr3:uid="{28BCD5FB-68EF-4993-8AD2-0B4D54A7EB70}" name="עלות מופחתת (באלפי ש&quot;ח)" dataDxfId="98"/>
    <tableColumn id="21" xr3:uid="{AC10BA5B-838E-4616-B4B1-20B005D2FF38}" name="עלות מופחתת (במטבע הפעילות)" dataDxfId="97"/>
    <tableColumn id="22" xr3:uid="{A36F0747-56E0-4EB2-A9F4-A129C4696DA2}" name="השיטה שיושמה בדוח הכספי" dataDxfId="96"/>
    <tableColumn id="23" xr3:uid="{DD0418E3-6F7F-402F-90BB-BFEA98928519}" name="שיעור מנכסי אפיק ההשקעה" dataDxfId="95"/>
    <tableColumn id="24" xr3:uid="{3816981F-7D71-4576-9E11-914E346077D3}" name="שיעור מסך נכסי ההשקעה" dataDxfId="94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8892DD38-15CE-433A-93A5-C857E6E1263B}" name="טבלה29" displayName="טבלה29" ref="A1:W2" totalsRowShown="0" headerRowDxfId="93" dataDxfId="91" headerRowBorderDxfId="92" tableBorderDxfId="90">
  <tableColumns count="23">
    <tableColumn id="1" xr3:uid="{C2036587-B476-4EAB-A9A7-DB5754D91054}" name="מספר קופה/קרן/ח.פ. עבור חברת ביטוח" dataDxfId="89"/>
    <tableColumn id="2" xr3:uid="{F75B0149-77AB-48C8-AB8F-9F5CFFBE42C6}" name="מספר מסלול" dataDxfId="88"/>
    <tableColumn id="3" xr3:uid="{92376D77-2D36-47F5-B923-DDC71E5B3DFD}" name="שם מנפיק" dataDxfId="87"/>
    <tableColumn id="4" xr3:uid="{16C09B69-AB2C-447E-BFFB-591CD454CCCB}" name="מספר מנפיק" dataDxfId="86"/>
    <tableColumn id="5" xr3:uid="{6B8FDC34-D4D8-48B6-B893-DAF5C9E7DD76}" name="סוג מספר מזהה מנפיק" dataDxfId="85"/>
    <tableColumn id="6" xr3:uid="{DD8E1357-1FA0-43B0-9676-7B279426949C}" name="שם נייר ערך" dataDxfId="84"/>
    <tableColumn id="7" xr3:uid="{14B21C9D-60DF-4AC7-B8AB-2A255CA6877A}" name="מספר נייר ערך" dataDxfId="83"/>
    <tableColumn id="8" xr3:uid="{38AE4D0C-EF17-4EAF-BA09-B71ACE778288}" name="סוג מספר נייר ערך" dataDxfId="82"/>
    <tableColumn id="9" xr3:uid="{7F24FE4B-F725-44A8-9644-E7EB690527C5}" name="מאפיין עיקרי" dataDxfId="81"/>
    <tableColumn id="10" xr3:uid="{E6BC5F3C-8FE4-4E26-A697-8115C8140CF3}" name="ישראל/חו&quot;ל" dataDxfId="80"/>
    <tableColumn id="11" xr3:uid="{1AD192F7-1F66-480B-B69C-5C522E71134D}" name="מדינה לפי חשיפה כלכלית" dataDxfId="79"/>
    <tableColumn id="12" xr3:uid="{14A3E92E-DC4A-46FF-8FF3-85EB493A0D76}" name="ענף מסחר" dataDxfId="78"/>
    <tableColumn id="13" xr3:uid="{BFEE5F0C-96B4-4E90-B596-1004509D9CBB}" name="בעל עניין/צד קשור" dataDxfId="77"/>
    <tableColumn id="14" xr3:uid="{75AD1BC8-2DD2-414B-BBBF-A4571DB8B84A}" name="מטבע פעילות" dataDxfId="76"/>
    <tableColumn id="15" xr3:uid="{36DDF67B-7623-4EB7-B5C0-AFF9D50D6D63}" name="סוג גורם משערך" dataDxfId="75"/>
    <tableColumn id="16" xr3:uid="{EB95CEB5-954E-4F91-80D2-6076C335A4DC}" name="תלות/אי-תלות המשערך" dataDxfId="74"/>
    <tableColumn id="17" xr3:uid="{53FA9477-F8AD-4EE5-921D-9D4A18E2B215}" name="תאריך שערוך אחרון" dataDxfId="73"/>
    <tableColumn id="18" xr3:uid="{3EE11380-6DB9-47CD-9034-5494B2372BDE}" name="תאריך אחרון בו נבחנה בפועל ירידת ערך" dataDxfId="72"/>
    <tableColumn id="19" xr3:uid="{FD95A9C6-616D-4CDF-A4CA-40F55B806A61}" name="שיעור אחזקה באמצעי שליטה" dataDxfId="71"/>
    <tableColumn id="20" xr3:uid="{CF9BE312-2EE5-4C69-94E3-33175D6CAD88}" name="שווי מאזני (באלפי ש&quot;ח)" dataDxfId="70"/>
    <tableColumn id="21" xr3:uid="{3BE2433E-E83E-4E6D-8F01-43E02C04B455}" name="שווי הוגן (באלפי ש&quot;ח)" dataDxfId="69"/>
    <tableColumn id="22" xr3:uid="{A303039D-AB39-432F-9444-439FAF269528}" name="שיעור מנכסי אפיק ההשקעה" dataDxfId="68"/>
    <tableColumn id="23" xr3:uid="{6F669B7E-48E8-4385-88A0-21E839DFBD44}" name="שיעור מסך נכסי ההשקעה" dataDxfId="67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CFA9045-2367-4E97-AC6D-9DCF4204CFBA}" name="טבלה30" displayName="טבלה30" ref="A1:R8" totalsRowShown="0" headerRowDxfId="66" dataDxfId="64" headerRowBorderDxfId="65" tableBorderDxfId="63">
  <tableColumns count="18">
    <tableColumn id="1" xr3:uid="{3C1BE8AD-C12D-4E0C-8001-AC6BFFCAF9A8}" name="מספר קופה/קרן/ח.פ. עבור חברת ביטוח" dataDxfId="62"/>
    <tableColumn id="2" xr3:uid="{0E1902FE-9F98-42D3-9EEF-BE3A65F0D549}" name="מספר מסלול" dataDxfId="61"/>
    <tableColumn id="3" xr3:uid="{0730464E-AFC5-469A-A9B5-936561B34ED6}" name="שם הנכס האחר" dataDxfId="60"/>
    <tableColumn id="4" xr3:uid="{46404DF8-E877-4C51-BFC3-84A95E680B82}" name="מספר הנכס האחר" dataDxfId="59"/>
    <tableColumn id="5" xr3:uid="{37339D7B-9A9A-4DD4-A2A1-AA2E7DD41C44}" name="מאפיין עיקרי" dataDxfId="58"/>
    <tableColumn id="6" xr3:uid="{8785DF58-8E81-452A-88B5-CA0418E05F30}" name="ישראל/חו&quot;ל" dataDxfId="57"/>
    <tableColumn id="7" xr3:uid="{9BC80B4E-F94A-4A36-9F37-4F0FD8934B36}" name="מדינה לפי חשיפה כלכלית" dataDxfId="56"/>
    <tableColumn id="8" xr3:uid="{0DE455EA-9916-4F34-A835-4DC0D8B60E5C}" name="בעל עניין/צד קשור" dataDxfId="55"/>
    <tableColumn id="9" xr3:uid="{3C3CB807-C7A6-48F1-AD3A-A205A4D717BF}" name="תאריך עסקה" dataDxfId="54"/>
    <tableColumn id="10" xr3:uid="{1D0BA7D3-8F39-41BF-B32C-9CF5C0D5EF5E}" name="מטבע פעילות" dataDxfId="53"/>
    <tableColumn id="11" xr3:uid="{54C6D80B-3056-4253-8D82-2830983DD281}" name="תאריך שערוך אחרון" dataDxfId="52"/>
    <tableColumn id="12" xr3:uid="{469DCD4D-BF4B-4DCC-A870-05399C46C9D2}" name="שווי מטבעי" dataDxfId="51"/>
    <tableColumn id="13" xr3:uid="{B783638B-D515-492A-AEF8-832F2E9627E6}" name="שער חליפין" dataDxfId="50"/>
    <tableColumn id="14" xr3:uid="{500AF39B-3D70-4CD7-964C-3A539B73812A}" name="שווי הוגן (באלפי ש&quot;ח)" dataDxfId="49"/>
    <tableColumn id="15" xr3:uid="{0BFA97F6-BDDA-4D39-A13F-B5331F33939B}" name="עלות מופחתת (באלפי ש&quot;ח)" dataDxfId="48"/>
    <tableColumn id="16" xr3:uid="{00F61BAF-52E2-48BD-838C-68CBF215C0C0}" name="השיטה שיושמה בדוח הכספי" dataDxfId="47"/>
    <tableColumn id="17" xr3:uid="{F95242D4-0218-499C-B63A-8ADDD4C6E97E}" name="שיעור מנכסי אפיק ההשקעה" dataDxfId="46"/>
    <tableColumn id="18" xr3:uid="{A6CC270B-8525-4C00-8E1F-EB6D326DA039}" name="שיעור מסך נכסי ההשקעה" dataDxfId="4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3BB9EB-4305-4131-91D7-C13764ED7281}" name="טבלה3" displayName="טבלה3" ref="A1:Q195" totalsRowShown="0" headerRowDxfId="876" dataDxfId="874" headerRowBorderDxfId="875" tableBorderDxfId="873">
  <tableColumns count="17">
    <tableColumn id="1" xr3:uid="{EE1CA1AF-0804-4347-AF13-98DB96C6772C}" name="מספר קופה/קרן/ח.פ. עבור חברת ביטוח" dataDxfId="872"/>
    <tableColumn id="2" xr3:uid="{794B844A-E5F8-47B3-9DD7-3E201BB4FD06}" name="מספר מסלול" dataDxfId="871"/>
    <tableColumn id="3" xr3:uid="{24418EFF-088A-41B7-BECE-331DF85FE7FA}" name="שם הבנק" dataDxfId="870"/>
    <tableColumn id="4" xr3:uid="{C9CB44BE-469B-4E54-AE05-3698F508EFA5}" name="מספר מזהה בנק" dataDxfId="869"/>
    <tableColumn id="5" xr3:uid="{AB7A130A-B78B-4E7D-A752-AC52405A5F63}" name="סוג מספר מזהה בנק" dataDxfId="868"/>
    <tableColumn id="6" xr3:uid="{55E1004E-63DA-4BAA-8019-77F9FEB2302C}" name="מאפיין עיקרי" dataDxfId="867"/>
    <tableColumn id="7" xr3:uid="{C4BC4570-3826-441B-A893-BC8EAB77A814}" name="ישראל/חו&quot;ל" dataDxfId="866"/>
    <tableColumn id="8" xr3:uid="{92CB9F7E-F550-4D04-9BD0-16DE8E52ED16}" name="בעל עניין/צד קשור" dataDxfId="865"/>
    <tableColumn id="9" xr3:uid="{E8FFA284-F696-413E-AF0D-027E6D4CBC03}" name="דירוג הבנק" dataDxfId="864"/>
    <tableColumn id="10" xr3:uid="{4D6408BA-D673-472B-92BD-DC94E1079DC9}" name="שם מדרג" dataDxfId="863"/>
    <tableColumn id="11" xr3:uid="{71DB2030-D100-4E47-ADFE-194605FFB0B6}" name="מטבע פעילות" dataDxfId="862"/>
    <tableColumn id="12" xr3:uid="{470C0519-11DA-4C62-BE69-6844009181B8}" name="שווי מטבעי" dataDxfId="861"/>
    <tableColumn id="13" xr3:uid="{E311EF56-0044-44ED-A4B2-1D888995E2D7}" name="שער חליפין" dataDxfId="860"/>
    <tableColumn id="14" xr3:uid="{F1C1E95A-CE6F-4E8B-A529-F4FFF68EDDFE}" name="שיעור ריבית" dataDxfId="859"/>
    <tableColumn id="15" xr3:uid="{A340735D-FFCD-41B2-BFE6-610046AE79BA}" name="שווי הוגן (באלפי ש&quot;ח)" dataDxfId="858"/>
    <tableColumn id="16" xr3:uid="{38271F7A-D493-4135-9742-BE0AD7CAFC88}" name="שיעור מנכסי אפיק ההשקעה" dataDxfId="857"/>
    <tableColumn id="17" xr3:uid="{DE9DBAB4-7759-45CE-99D0-49BF41FA5EDC}" name="שיעור מסך נכסי ההשקעה" dataDxfId="856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47DCFD9-C9EA-446D-863D-BD1641FFA6BB}" name="טבלה31" displayName="טבלה31" ref="A1:T21" totalsRowShown="0" headerRowDxfId="44" dataDxfId="42" headerRowBorderDxfId="43" tableBorderDxfId="41">
  <tableColumns count="20">
    <tableColumn id="1" xr3:uid="{22F0CB31-45E6-4E34-AAE1-D369AA88B6F5}" name="מספר קופה/קרן/ח.פ. עבור חברת ביטוח" dataDxfId="40"/>
    <tableColumn id="2" xr3:uid="{5D1973E6-2112-4CC8-89FA-A94101C7197F}" name="מספר מסלול" dataDxfId="39"/>
    <tableColumn id="3" xr3:uid="{F34DD1A1-BA79-4F7B-8C32-2A709B7E615C}" name="מספר מזהה לווה" dataDxfId="38"/>
    <tableColumn id="4" xr3:uid="{C6702ED5-8712-4D9A-A4FA-B692213AB2FD}" name="סוג מספר מזהה לווה" dataDxfId="37"/>
    <tableColumn id="5" xr3:uid="{92214C94-26E4-45AA-BFA8-F37274369201}" name="שם הלוואה" dataDxfId="36"/>
    <tableColumn id="6" xr3:uid="{CCCE74F8-74F4-4239-AC20-B10FF45EFBF8}" name="מספר הלוואה" dataDxfId="35"/>
    <tableColumn id="7" xr3:uid="{3DB067D3-6C94-49F0-81AC-CE9D94803B34}" name="תאריך העמדת מסגרת אשראי" dataDxfId="34"/>
    <tableColumn id="8" xr3:uid="{5F49B280-0C08-4E7E-9990-836D481CDF00}" name="ישראל/חו&quot;ל" dataDxfId="33"/>
    <tableColumn id="9" xr3:uid="{2EC12CDC-0A4A-4838-A7CA-7041F84B2AE5}" name="מדינה לפי חשיפה כלכלית" dataDxfId="32"/>
    <tableColumn id="10" xr3:uid="{84049C05-F5A8-4418-861A-D9A520725FD4}" name="בעל עניין/צד קשור" dataDxfId="31"/>
    <tableColumn id="11" xr3:uid="{E4B73B13-86B8-415A-A784-922C20F6C8C2}" name="דירוג" dataDxfId="30"/>
    <tableColumn id="12" xr3:uid="{6AAFB5E6-16AC-474D-AB6A-9E08013D5E52}" name="שם מדרג" dataDxfId="29"/>
    <tableColumn id="13" xr3:uid="{79EEA912-6D87-4E34-B56B-2195FD8D2227}" name="דירוג הלוואה/המנפיק" dataDxfId="28"/>
    <tableColumn id="14" xr3:uid="{58FC36D7-49A9-428D-A861-006B5B18704A}" name="מטבע פעילות" dataDxfId="27"/>
    <tableColumn id="15" xr3:uid="{04EDA2C2-DD55-49F2-9F87-E04145D6D587}" name="שער חליפין" dataDxfId="26"/>
    <tableColumn id="16" xr3:uid="{468DF0DE-A160-4E6F-A8D6-8D35583B46A0}" name="שיעור ריבית" dataDxfId="25"/>
    <tableColumn id="17" xr3:uid="{086F0A01-B540-4F71-BF4D-640C674F45D5}" name="סוג הריבית" dataDxfId="24"/>
    <tableColumn id="18" xr3:uid="{EBBB740D-520A-4541-8D38-1F6E43FA9CBB}" name="סכום מסגרת האשראי הראשוני (במטבע הפעילות)" dataDxfId="23"/>
    <tableColumn id="19" xr3:uid="{7A0701E4-4BCD-41E4-9E88-5C148C938D39}" name="סכום מסגרת האשראי הראשוני (באלפי ש&quot;ח)" dataDxfId="22"/>
    <tableColumn id="20" xr3:uid="{E3DB1E8A-0E03-4B31-ABB9-1FB224932EF7}" name="שיעור יתרת מסגרת אשראי" dataDxfId="21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3C444D82-0366-49B3-90E2-63E8F27A48F6}" name="טבלה32" displayName="טבלה32" ref="A1:Q21" totalsRowShown="0" headerRowDxfId="20" dataDxfId="18" headerRowBorderDxfId="19" tableBorderDxfId="17">
  <tableColumns count="17">
    <tableColumn id="1" xr3:uid="{B434FE27-44AE-4583-9ADB-4B9765D3E352}" name="מספר קופה/קרן/ח.פ. עבור חברת ביטוח" dataDxfId="16"/>
    <tableColumn id="2" xr3:uid="{092A5BC4-0554-42C1-B70D-8A180EE3C77E}" name="מספר מסלול" dataDxfId="15"/>
    <tableColumn id="3" xr3:uid="{1D69863C-A967-46EC-9CBA-5117BFDCB172}" name="מאפיין עיקרי" dataDxfId="14"/>
    <tableColumn id="4" xr3:uid="{81EAF6BF-8026-4DC0-8485-A6BB50437225}" name="שם שותף כללי קרן השקעות" dataDxfId="13"/>
    <tableColumn id="5" xr3:uid="{F49D6803-9B6E-4C89-9D3C-E590C434A931}" name="מספר מזהה שותף כללי קרן השקעות" dataDxfId="12"/>
    <tableColumn id="6" xr3:uid="{9FF753AB-DA17-47DF-8F1E-70720D38A232}" name="סוג מספר מזהה שותף כללי קרן השקעות" dataDxfId="11"/>
    <tableColumn id="7" xr3:uid="{85CC166D-84C0-4621-8B32-1D3522D30339}" name="שם קרן השקעה" dataDxfId="10"/>
    <tableColumn id="8" xr3:uid="{EC1AE708-A356-4710-918F-B977B7E9CB4E}" name="מספר מזהה קרן השקעה" dataDxfId="9"/>
    <tableColumn id="9" xr3:uid="{F0D22CBD-CCEA-4543-AE6E-318C0527C701}" name="סוג מספר מזהה קרן השקעות" dataDxfId="8"/>
    <tableColumn id="10" xr3:uid="{D50387FC-E1B4-4D27-9333-45E3A94BC4DE}" name="מטבע פעילות" dataDxfId="7"/>
    <tableColumn id="11" xr3:uid="{AE3F375E-9345-4DBE-BE50-3D945C1EA71F}" name="תאריך העמדת התחייבות לקרן השקעה" dataDxfId="6"/>
    <tableColumn id="12" xr3:uid="{6F70ABFA-F932-44F2-B91B-085EFCF51B12}" name="סכום המחויבות הראשוני (במטבע הדיווח של קרן ההשקעה)" dataDxfId="5"/>
    <tableColumn id="13" xr3:uid="{0C05CDD5-FA13-4198-B714-ED7F76DC7646}" name="סכום המחויבות הראשוני (באלפי ש&quot;ח)" dataDxfId="4"/>
    <tableColumn id="14" xr3:uid="{9A28804E-9B8B-4BA3-9679-A7C5A57B58F6}" name="יתרת המחויבות לתקופת הדיווח (במטבע הדיווח של קרן ההשקעה)" dataDxfId="3"/>
    <tableColumn id="15" xr3:uid="{62BE56DB-F5F9-4DEA-949B-860431DDB8B9}" name="יתרת המחויבות לתקופת הדיווח (באלפי ש&quot;ח)" dataDxfId="2"/>
    <tableColumn id="16" xr3:uid="{45C8E15C-634D-4D1E-BE16-1D39305591D6}" name="שיעור יתרת המחויבות" dataDxfId="1"/>
    <tableColumn id="17" xr3:uid="{60C48B71-2988-4237-9DA5-7B1C992D5BBD}" name="תאריך פקיעת מחויבות להשקעה" dataDxfId="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79EEE90-19BB-4EEC-8653-5E38EE3FB975}" name="טבלה4" displayName="טבלה4" ref="A1:Z29" totalsRowShown="0" headerRowDxfId="855" dataDxfId="853" headerRowBorderDxfId="854" tableBorderDxfId="852">
  <tableColumns count="26">
    <tableColumn id="1" xr3:uid="{503BC95F-8FAB-474B-B957-FEC62FC0A74C}" name="מספר קופה/קרן/ח.פ. עבור חברת ביטוח" dataDxfId="851"/>
    <tableColumn id="2" xr3:uid="{AB33F632-8DD1-43D1-8987-FEE81F4AD2AC}" name="מספר מסלול" dataDxfId="850"/>
    <tableColumn id="3" xr3:uid="{8191BA55-62FD-4820-8963-275D96A49BE8}" name="שם מנפיק" dataDxfId="849"/>
    <tableColumn id="4" xr3:uid="{D2AA8F6D-8235-41C3-8525-5ED57C36B06B}" name="שם נייר ערך" dataDxfId="848"/>
    <tableColumn id="5" xr3:uid="{C8A3B182-0062-460D-BAF3-215D23E4D27B}" name="מספר נייר ערך" dataDxfId="847"/>
    <tableColumn id="6" xr3:uid="{8941F310-E74C-487B-8A0B-6E99D8C30299}" name="מאפיין עיקרי" dataDxfId="846"/>
    <tableColumn id="7" xr3:uid="{13450E2F-828C-4076-8887-27F1DF9F6DA9}" name="ישראל/חו&quot;ל" dataDxfId="845"/>
    <tableColumn id="8" xr3:uid="{97ACA1EF-7878-474B-8F22-8D27E4184E32}" name="מדינה לפי חשיפה כלכלית" dataDxfId="844"/>
    <tableColumn id="9" xr3:uid="{25467117-A320-411E-81D1-6B5997E54FC0}" name="זירת מסחר" dataDxfId="843"/>
    <tableColumn id="10" xr3:uid="{79521B45-9CA0-4EBE-888C-662A8928966B}" name="דירוג" dataDxfId="842"/>
    <tableColumn id="11" xr3:uid="{367E9104-6AD5-4D95-9EE6-AE50D032631C}" name="שם מדרג" dataDxfId="841"/>
    <tableColumn id="12" xr3:uid="{AAF071D9-456E-4549-8FBC-E2DDE8693905}" name="מטבע פעילות" dataDxfId="840"/>
    <tableColumn id="13" xr3:uid="{D10C5E8A-6845-45D6-8A3E-3CE251C691FD}" name="מח&quot;מ" dataDxfId="839"/>
    <tableColumn id="14" xr3:uid="{801AD4A7-1E84-479D-90A0-B4794F3E1DC5}" name="מועד פדיון" dataDxfId="838"/>
    <tableColumn id="15" xr3:uid="{552912B7-7F82-4F24-B5E6-152E53460ECA}" name="שיעור ריבית" dataDxfId="837"/>
    <tableColumn id="16" xr3:uid="{A17906C4-F751-4879-A814-E9142713E125}" name="תשואה לפדיון" dataDxfId="836"/>
    <tableColumn id="17" xr3:uid="{2E6D953B-C6FB-4889-BF73-94B13CE677BA}" name="סכום לקבל (במטבע הפעילות)" dataDxfId="835"/>
    <tableColumn id="18" xr3:uid="{6EDFD1B4-BD70-475E-BC41-01E2051CA126}" name="ערך נקוב (יחידות)" dataDxfId="834"/>
    <tableColumn id="19" xr3:uid="{0B86A770-161D-4648-8EE5-954921039BC2}" name="שער חליפין" dataDxfId="833"/>
    <tableColumn id="20" xr3:uid="{1D187F14-CB68-47CF-B83F-6DBF4CE5337B}" name="שער נייר הערך" dataDxfId="832"/>
    <tableColumn id="21" xr3:uid="{63CCCF8D-19F3-4188-A2DC-3DE08C9F8A6E}" name="שווי הוגן (באלפי ש&quot;ח)" dataDxfId="831"/>
    <tableColumn id="22" xr3:uid="{DAAD942E-FDC5-4251-9E82-CA5FA51FF1B8}" name="עלות מופחתת (באלפי ש&quot;ח)" dataDxfId="830"/>
    <tableColumn id="23" xr3:uid="{89B7D0D3-1C2B-47F6-A9F3-E2525F94BBB2}" name="השיטה שיושמה בדוח הכספי" dataDxfId="829"/>
    <tableColumn id="24" xr3:uid="{681C2F67-85DF-4749-A2B9-E03434780565}" name="שיעור מערך נקוב מונפק" dataDxfId="828"/>
    <tableColumn id="25" xr3:uid="{22B0937E-B68F-4899-983D-AFF10164746A}" name="שיעור מנכסי אפיק ההשקעה" dataDxfId="827"/>
    <tableColumn id="26" xr3:uid="{A96E2ED7-178D-4265-B5F4-6B7A845CCAD8}" name="שיעור מסך נכסי ההשקעה" dataDxfId="82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F053EB-7D3D-458A-8FC1-96B725731263}" name="טבלה5" displayName="טבלה5" ref="A1:AJ2" totalsRowShown="0" headerRowDxfId="825" dataDxfId="823" headerRowBorderDxfId="824" tableBorderDxfId="822">
  <tableColumns count="36">
    <tableColumn id="1" xr3:uid="{91738F8A-6E40-4990-A1EF-EF15C66F7FB5}" name="מספר קופה/קרן/ח.פ. עבור חברת ביטוח" dataDxfId="821"/>
    <tableColumn id="2" xr3:uid="{CF5FC622-DAEF-4D0E-9176-5D05BCD7C254}" name="מספר מסלול" dataDxfId="820"/>
    <tableColumn id="3" xr3:uid="{E66FF67D-CFE6-4ACE-B42E-5CC22F0BECC0}" name="שם מנפיק" dataDxfId="819"/>
    <tableColumn id="4" xr3:uid="{EF977588-00C9-4169-82A7-E0A332B5376B}" name="מספר מנפיק" dataDxfId="818"/>
    <tableColumn id="5" xr3:uid="{D683D36D-5779-4495-90CD-0BF0299F4356}" name="סוג מספר מזהה מנפיק" dataDxfId="817"/>
    <tableColumn id="6" xr3:uid="{E0DF6073-F1D3-474D-BA0A-A21C922D63C4}" name="שם נייר ערך" dataDxfId="816"/>
    <tableColumn id="7" xr3:uid="{08AF4C04-7824-4C05-AB82-07875CA9EB4D}" name="מספר נייר ערך" dataDxfId="815"/>
    <tableColumn id="8" xr3:uid="{5196084F-D420-4A06-99CC-5BC804D74E44}" name="סוג מספר נייר ערך" dataDxfId="814"/>
    <tableColumn id="9" xr3:uid="{BEBA5403-FF08-4FA9-90E7-25BB7132CBD7}" name="מאפיין עיקרי" dataDxfId="813"/>
    <tableColumn id="10" xr3:uid="{A573B9F8-E6C9-4A94-A230-328E1C923CB5}" name="ישראל/חו&quot;ל" dataDxfId="812"/>
    <tableColumn id="11" xr3:uid="{7CCD578B-ABB4-4EF8-9930-6810A776512B}" name="מדינה לפי חשיפה כלכלית" dataDxfId="811"/>
    <tableColumn id="12" xr3:uid="{3D88E66A-57EE-466C-8EF5-086ADBEACB0A}" name="זירת מסחר" dataDxfId="810"/>
    <tableColumn id="13" xr3:uid="{56B87C9F-2605-4AB0-A7E9-33FDCAE38D81}" name="ענף מסחר" dataDxfId="809"/>
    <tableColumn id="14" xr3:uid="{88449B49-3C25-4D9B-8CC3-4CB48575D980}" name="בעל עניין/צד קשור" dataDxfId="808"/>
    <tableColumn id="15" xr3:uid="{20A16CA4-16AE-4E5F-8A71-F7CCE047407B}" name="דירוג" dataDxfId="807"/>
    <tableColumn id="16" xr3:uid="{C7F32EE0-9EA2-4A7F-8D5B-BC45B1D79259}" name="שם מדרג" dataDxfId="806"/>
    <tableColumn id="17" xr3:uid="{EDDA10CD-9C00-499E-A9B6-0BBCAB8EA713}" name="דירוג נייר הערך/המנפיק" dataDxfId="805"/>
    <tableColumn id="18" xr3:uid="{AB74AF6E-B307-401F-939A-D72497F2604B}" name="מטבע פעילות" dataDxfId="804"/>
    <tableColumn id="19" xr3:uid="{D27E05FB-C425-45BB-BB92-0E4E5C178188}" name="מח&quot;מ" dataDxfId="803"/>
    <tableColumn id="20" xr3:uid="{3E873143-13AA-499D-B052-74C3F09BE5D5}" name="ריבית עוגן" dataDxfId="802"/>
    <tableColumn id="21" xr3:uid="{A254B844-7982-487D-A951-BDEA7A8BB109}" name="מועד פדיון" dataDxfId="801"/>
    <tableColumn id="22" xr3:uid="{CB8FC2CF-61EC-40C9-8EC6-6CF10549B87D}" name="שיעור ריבית" dataDxfId="800"/>
    <tableColumn id="23" xr3:uid="{3F93572B-EB4A-4770-BF8D-65B954687B38}" name="תשואה לפדיון" dataDxfId="799"/>
    <tableColumn id="24" xr3:uid="{394103A4-BFFC-447F-A94D-7E12FC841260}" name="נחיתות חוזית" dataDxfId="798"/>
    <tableColumn id="25" xr3:uid="{1BE84570-7CE5-4782-BAE5-DFC75323FC6A}" name="האם סווג כחוב בעייתי" dataDxfId="797"/>
    <tableColumn id="26" xr3:uid="{4324BF49-1214-4A20-8AC5-44683AE17D79}" name="ערך נקוב (יחידות)" dataDxfId="796"/>
    <tableColumn id="27" xr3:uid="{D6A62FC7-D0D9-4A62-84B3-045299DCCCFA}" name="שער חליפין" dataDxfId="795"/>
    <tableColumn id="28" xr3:uid="{02D14981-2675-4AE3-804F-88CB638B0F3F}" name="שער נייר הערך" dataDxfId="794"/>
    <tableColumn id="29" xr3:uid="{B9A6A4B5-F262-4AEE-8C4A-3F1FFA3A939E}" name="סכום לקבל (במטבע הפעילות)" dataDxfId="793"/>
    <tableColumn id="30" xr3:uid="{8D4C2597-62EE-41F4-99A9-8F00296FBAE9}" name="שווי הוגן (באלפי ש&quot;ח)" dataDxfId="792"/>
    <tableColumn id="31" xr3:uid="{A1ECD5C5-E330-4456-AD13-45169DC3C60C}" name="עלות מופחתת (באלפי ש&quot;ח)" dataDxfId="791"/>
    <tableColumn id="32" xr3:uid="{A02539ED-53B1-4FE2-AC2E-3A3659619A4D}" name="עלות מופחתת (במטבע הפעילות)" dataDxfId="790"/>
    <tableColumn id="33" xr3:uid="{A26D8C45-C28D-4010-BD1B-C08F9F6482CC}" name="השיטה שיושמה בדוח הכספי" dataDxfId="789"/>
    <tableColumn id="34" xr3:uid="{1ACB5A05-3D63-4669-9A99-E73FF2AED43A}" name="שיעור מערך נקוב מונפק" dataDxfId="788"/>
    <tableColumn id="35" xr3:uid="{FC4F1066-426B-4208-BE98-E8C1DF445CAB}" name="שיעור מנכסי אפיק ההשקעה" dataDxfId="787"/>
    <tableColumn id="36" xr3:uid="{78AFEACF-0012-4747-8571-44239123D4E8}" name="שיעור מסך נכסי ההשקעה" dataDxfId="78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4D734C1-0C8C-449B-8E80-857BECC48C4B}" name="טבלה6" displayName="טבלה6" ref="A1:AJ374" totalsRowShown="0" headerRowDxfId="785" dataDxfId="783" headerRowBorderDxfId="784" tableBorderDxfId="782">
  <tableColumns count="36">
    <tableColumn id="1" xr3:uid="{872512D6-0DBD-46CE-9CBA-DC8665EDC10D}" name="מספר קופה/קרן/ח.פ. עבור חברת ביטוח" dataDxfId="781"/>
    <tableColumn id="2" xr3:uid="{0E4EDB7D-4C58-48DD-8237-88E98E792896}" name="מספר מסלול" dataDxfId="780"/>
    <tableColumn id="3" xr3:uid="{80A5E408-F835-48FA-B800-9B8163956482}" name="שם מנפיק" dataDxfId="779"/>
    <tableColumn id="4" xr3:uid="{4F11EE2A-5464-404D-A25B-F6E3E6318990}" name="מספר מנפיק" dataDxfId="778"/>
    <tableColumn id="5" xr3:uid="{9A4EBA3F-4DEC-43A8-B384-DB6A82F6E6AE}" name="סוג מספר מזהה מנפיק" dataDxfId="777"/>
    <tableColumn id="6" xr3:uid="{3AA9B8A6-5D95-453A-973F-95F6317890CF}" name="שם נייר ערך" dataDxfId="776"/>
    <tableColumn id="7" xr3:uid="{544E6D0E-ED84-4EBD-B497-4F1EDE753EE9}" name="מספר נייר ערך" dataDxfId="775"/>
    <tableColumn id="8" xr3:uid="{A0BCC1AF-1D2B-4AB3-8A10-90B38A5842B7}" name="סוג מספר נייר ערך" dataDxfId="774"/>
    <tableColumn id="9" xr3:uid="{CEFF955E-108E-4249-BDE3-FFC71295C12B}" name="מאפיין עיקרי" dataDxfId="773"/>
    <tableColumn id="10" xr3:uid="{C386DF54-9356-4E8F-B4BC-D201C3B6544A}" name="ישראל/חו&quot;ל" dataDxfId="772"/>
    <tableColumn id="11" xr3:uid="{3D4775F8-D898-4354-A885-E75A71D4F209}" name="מדינה לפי חשיפה כלכלית" dataDxfId="771"/>
    <tableColumn id="12" xr3:uid="{4772E54D-DF64-4D37-AE4F-BD45D8BCA706}" name="סטאטוס סחירות" dataDxfId="770"/>
    <tableColumn id="13" xr3:uid="{56BA92ED-6274-46AC-A7D6-1EE85B13EDBB}" name="זירת מסחר" dataDxfId="769"/>
    <tableColumn id="14" xr3:uid="{D734B783-C5A2-48AD-8C23-0BE1EF59BD79}" name="ענף מסחר" dataDxfId="768"/>
    <tableColumn id="15" xr3:uid="{74123F33-86AE-49B6-9648-04C606DBCA15}" name="בעל עניין/צד קשור" dataDxfId="767"/>
    <tableColumn id="16" xr3:uid="{E3828950-3AC6-44E6-A864-F7C07E4109D5}" name="דירוג" dataDxfId="766"/>
    <tableColumn id="17" xr3:uid="{71188F5F-8E49-4A0D-8706-3EBEA2850272}" name="שם מדרג" dataDxfId="765"/>
    <tableColumn id="18" xr3:uid="{D19A5821-1BC8-4517-8517-16A8FFBFE2E5}" name="דירוג נייר הערך/המנפיק" dataDxfId="764"/>
    <tableColumn id="19" xr3:uid="{12C0B2FF-1FF3-43AD-B9B1-EF794017B0B2}" name="מטבע פעילות" dataDxfId="763"/>
    <tableColumn id="20" xr3:uid="{4A6DDC56-E68F-4C55-B4AE-0C8611549220}" name="מח&quot;מ" dataDxfId="762"/>
    <tableColumn id="21" xr3:uid="{E7135B66-9FBA-4BD2-87B0-60DE16185F6E}" name="מועד פדיון" dataDxfId="761"/>
    <tableColumn id="22" xr3:uid="{7BDC6194-5A25-44E6-9515-1CEC92E3E694}" name="שיעור ריבית" dataDxfId="760"/>
    <tableColumn id="23" xr3:uid="{4B6AC7F9-29F7-4FCD-9BEB-FCE5700E3C52}" name="תשואה לפדיון" dataDxfId="759"/>
    <tableColumn id="24" xr3:uid="{68B6D0B9-488C-4B23-A6D0-4F5145D6E74D}" name="נחיתות חוזית" dataDxfId="758"/>
    <tableColumn id="25" xr3:uid="{6228CA79-E2BA-470F-87D7-8BEA18570E48}" name="האם סווג כחוב בעייתי" dataDxfId="757"/>
    <tableColumn id="26" xr3:uid="{F71ED6B5-72D9-4F39-951A-651741C9F299}" name="ערך נקוב (יחידות)" dataDxfId="756"/>
    <tableColumn id="27" xr3:uid="{FF079AA3-1F14-4317-BAC8-CDD840A5FD2F}" name="שער חליפין" dataDxfId="755"/>
    <tableColumn id="28" xr3:uid="{A002519F-5D28-44F6-99DB-4380C0F0C359}" name="שער נייר הערך" dataDxfId="754"/>
    <tableColumn id="29" xr3:uid="{3FBBE42F-05E3-435C-A11B-9DF5A9D7F54C}" name="סכום לקבל (במטבע הפעילות)" dataDxfId="753"/>
    <tableColumn id="30" xr3:uid="{82AA9909-2699-412F-B5A8-A6CAD3816B46}" name="שווי הוגן (באלפי ש&quot;ח)" dataDxfId="752"/>
    <tableColumn id="31" xr3:uid="{AB17176B-E41F-42A8-98FA-410F3C4A0671}" name="עלות מופחתת (באלפי ש&quot;ח)" dataDxfId="751"/>
    <tableColumn id="32" xr3:uid="{7EB69938-25A4-4AFB-B1B1-AA172EE72B2E}" name="עלות מופחתת (במטבע הפעילות)" dataDxfId="750"/>
    <tableColumn id="33" xr3:uid="{3CA58694-D5D0-431B-86AC-1AF48A3DBF8D}" name="השיטה שיושמה בדוח הכספי" dataDxfId="749"/>
    <tableColumn id="34" xr3:uid="{38DCE29A-4BAC-4E40-8338-B394B5A56024}" name="שיעור מערך נקוב מונפק" dataDxfId="748"/>
    <tableColumn id="35" xr3:uid="{4DF15BD0-3DE6-4005-B075-3CFF4A8BF230}" name="שיעור מנכסי אפיק ההשקעה" dataDxfId="747"/>
    <tableColumn id="36" xr3:uid="{F9A7F024-00DF-4CA5-96E9-2D136AF9FE0F}" name="שיעור מסך נכסי ההשקעה" dataDxfId="74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BE8BE3F-9950-486C-9259-694910CCDDEF}" name="טבלה7" displayName="טבלה7" ref="A1:X234" totalsRowShown="0" headerRowDxfId="745" dataDxfId="743" headerRowBorderDxfId="744" tableBorderDxfId="742">
  <tableColumns count="24">
    <tableColumn id="1" xr3:uid="{49A1A70C-6B9F-469D-B242-8267A1855D6A}" name="מספר קופה/קרן/ח.פ. עבור חברת ביטוח" dataDxfId="741"/>
    <tableColumn id="2" xr3:uid="{068A1CE1-8F6A-4E26-B68C-939FA549ECFD}" name="מספר מסלול" dataDxfId="740"/>
    <tableColumn id="3" xr3:uid="{530A7CCB-459C-4F6C-A469-77A12CFBB7F0}" name="שם מנפיק" dataDxfId="739"/>
    <tableColumn id="4" xr3:uid="{213FBAE3-BF7A-4791-8849-85EE2CAD2456}" name="מספר מנפיק" dataDxfId="738"/>
    <tableColumn id="5" xr3:uid="{E0D894B2-8833-4AD9-A4EB-070DC3B2A243}" name="סוג מספר מזהה מנפיק" dataDxfId="737"/>
    <tableColumn id="6" xr3:uid="{0D571431-B18A-43FA-A152-038C7B1F2839}" name="שם נייר ערך" dataDxfId="736"/>
    <tableColumn id="7" xr3:uid="{F5986C00-B707-4BA3-B4BF-756B194EC4E7}" name="מספר נייר ערך" dataDxfId="735"/>
    <tableColumn id="8" xr3:uid="{A643A331-EEC0-466A-93F1-F0B20487936F}" name="סוג מספר נייר ערך" dataDxfId="734"/>
    <tableColumn id="9" xr3:uid="{D501A985-624B-4634-828A-D3378500A904}" name="מאפיין עיקרי" dataDxfId="733"/>
    <tableColumn id="10" xr3:uid="{185FC02F-A2C7-4E58-B970-90BDE487C9D2}" name="ישראל/חו&quot;ל" dataDxfId="732"/>
    <tableColumn id="11" xr3:uid="{DA257ECC-8818-434B-9FC8-BD330DFEB192}" name="מדינה לפי חשיפה כלכלית" dataDxfId="731"/>
    <tableColumn id="12" xr3:uid="{F29EC149-E57D-4F64-AA5E-DB767C69B5E9}" name="סטאטוס סחירות" dataDxfId="730"/>
    <tableColumn id="13" xr3:uid="{844E4EC4-5509-48B6-BC9F-C8B92A96E933}" name="זירת מסחר" dataDxfId="729"/>
    <tableColumn id="14" xr3:uid="{4DEA5D46-B915-4EC7-9B4D-E1CBCB79876D}" name="ענף מסחר" dataDxfId="728"/>
    <tableColumn id="15" xr3:uid="{FB900FF9-4A76-405F-9E2F-92CE1DE2D03A}" name="בעל עניין/צד קשור" dataDxfId="727"/>
    <tableColumn id="16" xr3:uid="{ED81EEC0-2112-411C-849A-636ED75062BF}" name="מטבע פעילות" dataDxfId="726"/>
    <tableColumn id="17" xr3:uid="{62258BD9-1369-40F4-8F0D-455274385B35}" name="ערך נקוב (יחידות)" dataDxfId="725"/>
    <tableColumn id="18" xr3:uid="{BCC29F3B-6965-4D5A-B185-AF8ADA6FA12A}" name="שער חליפין" dataDxfId="724"/>
    <tableColumn id="19" xr3:uid="{2CD89438-04A6-4697-A5E5-697B2D1E4C7C}" name="שער נייר הערך" dataDxfId="723"/>
    <tableColumn id="20" xr3:uid="{7C71A500-8691-4E61-926A-5D8423A7374F}" name="סכום לקבל (במטבע הפעילות)" dataDxfId="722"/>
    <tableColumn id="21" xr3:uid="{59B1B073-512B-4B74-B522-C437F82E6887}" name="שווי הוגן (באלפי ש&quot;ח)" dataDxfId="721"/>
    <tableColumn id="22" xr3:uid="{2F9DCC19-10AB-48BC-8F06-CC0280460740}" name="שיעור מערך נקוב מונפק" dataDxfId="720"/>
    <tableColumn id="23" xr3:uid="{C5149B9D-F830-45AA-9BE9-32B599277C03}" name="שיעור מנכסי אפיק ההשקעה" dataDxfId="719"/>
    <tableColumn id="24" xr3:uid="{8DAAFE99-D678-4900-A8E0-50B11A8F71CB}" name="שיעור מסך נכסי ההשקעה" dataDxfId="718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85EA671-9F57-4F52-A45E-5B1A984C8D56}" name="טבלה8" displayName="טבלה8" ref="A1:W73" totalsRowShown="0" headerRowDxfId="717" dataDxfId="715" headerRowBorderDxfId="716" tableBorderDxfId="714">
  <tableColumns count="23">
    <tableColumn id="1" xr3:uid="{07333DAE-44D1-461B-9A77-5DA2E3FA6583}" name="מספר קופה/קרן/ח.פ. עבור חברת ביטוח" dataDxfId="713"/>
    <tableColumn id="2" xr3:uid="{B7B8EB34-05F1-422A-871A-325E03DED720}" name="מספר מסלול" dataDxfId="712"/>
    <tableColumn id="3" xr3:uid="{38810E17-E787-4B76-AA7F-16033302DE5E}" name="שם מנפיק" dataDxfId="711"/>
    <tableColumn id="4" xr3:uid="{17A62274-59AC-4C53-8574-3F7B06BC53F9}" name="מספר מנפיק" dataDxfId="710"/>
    <tableColumn id="5" xr3:uid="{303EDB59-DDD7-4D90-8EC8-EA308A6F35DC}" name="סוג מספר מזהה מנפיק" dataDxfId="709"/>
    <tableColumn id="6" xr3:uid="{5CCED2BA-6AB4-4706-9DB3-E0C680818F5F}" name="שם נייר ערך" dataDxfId="708"/>
    <tableColumn id="7" xr3:uid="{BA61336B-62B3-4811-902D-9F63FAF2680E}" name="מספר נייר ערך" dataDxfId="707"/>
    <tableColumn id="8" xr3:uid="{031241A3-7924-4015-B67E-049082CD169C}" name="סוג מספר נייר ערך" dataDxfId="706"/>
    <tableColumn id="9" xr3:uid="{12217123-56B8-4589-8B9E-4EF2CCEC957E}" name="מאפיין עיקרי" dataDxfId="705"/>
    <tableColumn id="10" xr3:uid="{D70DA178-2B9E-49D0-8705-B16ED97D4F53}" name="ישראל/חו&quot;ל" dataDxfId="704"/>
    <tableColumn id="11" xr3:uid="{433010AC-F79C-4FB7-9B98-3FC2BCC99668}" name="מדינה לפי חשיפה כלכלית" dataDxfId="703"/>
    <tableColumn id="12" xr3:uid="{48566726-54BB-41BD-90B7-D29A36D28ADE}" name="זירת מסחר" dataDxfId="702"/>
    <tableColumn id="13" xr3:uid="{F33BC291-170F-4BEE-AA81-5D37CFFE8174}" name="סיווג הקרן" dataDxfId="701"/>
    <tableColumn id="14" xr3:uid="{435CDEAC-4C61-4061-8242-E3720F827019}" name="בעל עניין/צד קשור" dataDxfId="700"/>
    <tableColumn id="15" xr3:uid="{445B32D6-73A1-4487-BF33-3BB3A57B7BB7}" name="מטבע פעילות" dataDxfId="699"/>
    <tableColumn id="16" xr3:uid="{6C8E9820-6091-4A48-BA91-311097974792}" name="ערך נקוב (יחידות)" dataDxfId="698"/>
    <tableColumn id="17" xr3:uid="{05D4E283-0204-4087-9CBB-8F26B458F1FA}" name="שער חליפין" dataDxfId="697"/>
    <tableColumn id="18" xr3:uid="{ED62EBB0-0D4B-428B-9474-0E0677DB3FA2}" name="שער נייר הערך" dataDxfId="696"/>
    <tableColumn id="19" xr3:uid="{111284E7-2A2E-4A31-8CA5-881934204944}" name="סכום לקבל (במטבע הפעילות)" dataDxfId="695"/>
    <tableColumn id="20" xr3:uid="{3F1EDC9B-4B1A-4934-B369-D448F84467B4}" name="שווי הוגן (באלפי ש&quot;ח)" dataDxfId="694"/>
    <tableColumn id="21" xr3:uid="{52789B9A-1555-458A-94C3-4629F8794F08}" name="שיעור מערך נקוב מונפק" dataDxfId="693"/>
    <tableColumn id="22" xr3:uid="{647801DE-0032-47BA-8684-85DD4E3D4B32}" name="שיעור מנכסי אפיק ההשקעה" dataDxfId="692"/>
    <tableColumn id="23" xr3:uid="{14A800C2-15A6-4C4A-BFB1-615D76E98568}" name="שיעור מסך נכסי ההשקעה" dataDxfId="691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BA6CE4C-B1A0-4476-BD22-02D3621490D3}" name="טבלה9" displayName="טבלה9" ref="A1:W30" totalsRowShown="0" headerRowDxfId="690" dataDxfId="688" headerRowBorderDxfId="689" tableBorderDxfId="687">
  <tableColumns count="23">
    <tableColumn id="1" xr3:uid="{060E648D-92CE-492F-8334-B2919170482E}" name="מספר קופה/קרן/ח.פ. עבור חברת ביטוח" dataDxfId="686"/>
    <tableColumn id="2" xr3:uid="{B5F23B71-256D-488C-A646-A32C8B3D359B}" name="מספר מסלול" dataDxfId="685"/>
    <tableColumn id="3" xr3:uid="{4E373228-C047-4ECE-A53C-B50984B9228A}" name="שם מנפיק" dataDxfId="684"/>
    <tableColumn id="4" xr3:uid="{F80ABAE5-B884-4485-9302-1179A9DEE28A}" name="מספר מנפיק" dataDxfId="683"/>
    <tableColumn id="5" xr3:uid="{76E49A6A-E635-45BD-856B-28DB1825C3C3}" name="סוג מספר מזהה מנפיק" dataDxfId="682"/>
    <tableColumn id="6" xr3:uid="{62855F9A-FFD8-42F8-856F-C85208DE689C}" name="שם נייר ערך " dataDxfId="681"/>
    <tableColumn id="7" xr3:uid="{D082C0D3-7D44-44C5-99BB-E562EB511CD2}" name="מספר נייר ערך" dataDxfId="680"/>
    <tableColumn id="8" xr3:uid="{C167105B-D12C-43CC-A66A-0E995F79F26A}" name="סוג מספר נייר ערך" dataDxfId="679"/>
    <tableColumn id="9" xr3:uid="{613BA005-D86F-4998-9C20-E10062873703}" name="מאפיין עיקרי" dataDxfId="678"/>
    <tableColumn id="10" xr3:uid="{AF36D891-40D9-41C8-89D9-D66E9E33496D}" name="ישראל/חו&quot;ל" dataDxfId="677"/>
    <tableColumn id="11" xr3:uid="{2109CF52-401B-4752-8330-7B243113C62A}" name="מדינה לפי חשיפה כלכלית" dataDxfId="676"/>
    <tableColumn id="12" xr3:uid="{D7AD3577-CA66-4AA7-9D4C-2A517E7E5FE3}" name="סטאטוס סחירות" dataDxfId="675"/>
    <tableColumn id="13" xr3:uid="{613ED608-CD55-42A4-B962-9815034656C3}" name="זירת מסחר" dataDxfId="674"/>
    <tableColumn id="14" xr3:uid="{D1462F3B-6851-45D7-9EE2-64C3D2EBC237}" name="סיווג הקרן" dataDxfId="673"/>
    <tableColumn id="15" xr3:uid="{43279AC6-761C-4DE8-B1BD-9F28BF6F6127}" name="בעל עניין/צד קשור" dataDxfId="672"/>
    <tableColumn id="16" xr3:uid="{DF40ED01-397A-4C38-B024-84FED12BC2E6}" name="מטבע פעילות" dataDxfId="671"/>
    <tableColumn id="17" xr3:uid="{4E348301-CEE9-43F2-93AC-0B52FC587530}" name="ערך נקוב (יחידות)" dataDxfId="670"/>
    <tableColumn id="18" xr3:uid="{8194583E-92A9-4CCD-855C-5F15C20B26D2}" name="שער חליפין" dataDxfId="669"/>
    <tableColumn id="19" xr3:uid="{6C7EE059-8E15-42ED-8F2E-E0FE46F11969}" name="שער נייר הערך" dataDxfId="668"/>
    <tableColumn id="20" xr3:uid="{3F479AB5-0421-4FD6-B66E-59E4971815C7}" name="שווי הוגן (באלפי ש&quot;ח)" dataDxfId="667"/>
    <tableColumn id="21" xr3:uid="{2E694E50-FD81-4F2B-B524-F44FF8F85A17}" name="שיעור מערך נקוב מונפק" dataDxfId="666"/>
    <tableColumn id="22" xr3:uid="{F3E4BEFC-227D-4B41-95C9-C4B876CC272E}" name="שיעור מנכסי אפיק ההשקעה" dataDxfId="665"/>
    <tableColumn id="23" xr3:uid="{D77D90AB-100A-486D-BC48-3C82E36BF201}" name="שיעור מסך נכסי ההשקעה" dataDxfId="66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E99B8-CEB7-4EE3-8370-6B072EFA71D7}">
  <sheetPr codeName="Sheet1"/>
  <dimension ref="A1:L29"/>
  <sheetViews>
    <sheetView showGridLines="0" rightToLeft="1" tabSelected="1" workbookViewId="0">
      <selection activeCell="A11" sqref="A11"/>
    </sheetView>
  </sheetViews>
  <sheetFormatPr defaultRowHeight="14.25"/>
  <cols>
    <col min="1" max="1" width="29.375" style="7" bestFit="1" customWidth="1"/>
    <col min="2" max="2" width="11" style="7" customWidth="1"/>
    <col min="3" max="3" width="8.5" style="7" customWidth="1"/>
    <col min="4" max="4" width="67.375" style="7" customWidth="1"/>
    <col min="5" max="9" width="9.125" style="7" customWidth="1"/>
    <col min="10" max="10" width="34.75" style="7" customWidth="1"/>
    <col min="11" max="11" width="25.875" style="7" customWidth="1"/>
    <col min="12" max="12" width="21.375" style="7" customWidth="1"/>
  </cols>
  <sheetData>
    <row r="1" spans="1:12" ht="18" customHeight="1">
      <c r="A1" s="8" t="s">
        <v>0</v>
      </c>
      <c r="B1" s="9"/>
      <c r="C1" s="9"/>
      <c r="D1" s="9"/>
      <c r="E1"/>
      <c r="F1"/>
      <c r="G1"/>
      <c r="H1"/>
      <c r="I1"/>
      <c r="J1"/>
      <c r="K1"/>
      <c r="L1"/>
    </row>
    <row r="2" spans="1:12">
      <c r="A2" s="5" t="s">
        <v>4662</v>
      </c>
      <c r="B2" s="5" t="s">
        <v>4663</v>
      </c>
      <c r="C2" s="5" t="s">
        <v>4664</v>
      </c>
      <c r="D2" s="5" t="s">
        <v>4665</v>
      </c>
    </row>
    <row r="4" spans="1:12">
      <c r="A4" s="7" t="s">
        <v>1</v>
      </c>
      <c r="D4" s="10" t="s">
        <v>4559</v>
      </c>
    </row>
    <row r="6" spans="1:12">
      <c r="A6" s="7" t="s">
        <v>2</v>
      </c>
      <c r="D6" s="10" t="s">
        <v>4567</v>
      </c>
    </row>
    <row r="8" spans="1:12">
      <c r="A8" s="7" t="s">
        <v>3</v>
      </c>
      <c r="D8" s="10" t="s">
        <v>4572</v>
      </c>
      <c r="E8" s="11"/>
      <c r="F8" s="11"/>
      <c r="G8" s="11"/>
      <c r="H8" s="11"/>
    </row>
    <row r="9" spans="1:12">
      <c r="D9" s="11"/>
    </row>
    <row r="10" spans="1:12">
      <c r="A10" s="7" t="s">
        <v>4</v>
      </c>
      <c r="D10" s="10">
        <v>2024</v>
      </c>
    </row>
    <row r="12" spans="1:12">
      <c r="A12" s="7" t="s">
        <v>5</v>
      </c>
      <c r="D12" s="10" t="s">
        <v>4619</v>
      </c>
    </row>
    <row r="14" spans="1:12">
      <c r="A14" s="7" t="s">
        <v>6</v>
      </c>
      <c r="D14" s="12">
        <f>IFERROR(VLOOKUP(D12,'[1]File Name Info'!A35:B121,2,0),"תא מחושב")</f>
        <v>512244146</v>
      </c>
    </row>
    <row r="16" spans="1:12" ht="15">
      <c r="A16" s="13" t="s">
        <v>7</v>
      </c>
      <c r="D16" s="12" t="str">
        <f>IF(D6="לממונה",CONCATENATE(D14, "_",VLOOKUP(D4,Full_Type,2,0),"_",D8,VLOOKUP(D10,Full_Year,2,0),".xlxs"),IF(D6="לציבור",CONCATENATE(D14,"_",VLOOKUP(D4,Full_Type_Nostro,2,0),"_",VLOOKUP(D6,Full_File_Type,2,0),"_",D8,VLOOKUP(D10,Full_Year,2,0),".xlsx"),"שם קובץ לשמירה"))</f>
        <v>512244146_ca_p_0324.xlsx</v>
      </c>
      <c r="E16" s="11"/>
      <c r="F16" s="11"/>
      <c r="G16" s="11"/>
      <c r="H16" s="11"/>
    </row>
    <row r="17" spans="1:8" ht="15">
      <c r="A17" s="13"/>
      <c r="D17" s="11"/>
    </row>
    <row r="18" spans="1:8" ht="15">
      <c r="A18" s="13" t="s">
        <v>8</v>
      </c>
      <c r="B18" s="14" t="s">
        <v>9</v>
      </c>
      <c r="C18" s="14"/>
      <c r="D18" s="15"/>
      <c r="E18" s="17"/>
      <c r="F18" s="17"/>
      <c r="G18" s="17"/>
      <c r="H18" s="17"/>
    </row>
    <row r="19" spans="1:8">
      <c r="A19" s="16"/>
      <c r="D19" s="17"/>
    </row>
    <row r="20" spans="1:8">
      <c r="A20" s="16"/>
      <c r="B20" s="14" t="s">
        <v>10</v>
      </c>
      <c r="C20" s="14"/>
      <c r="D20" s="15"/>
      <c r="E20" s="17"/>
      <c r="F20" s="17"/>
      <c r="G20" s="17"/>
      <c r="H20" s="17"/>
    </row>
    <row r="21" spans="1:8">
      <c r="A21" s="16"/>
      <c r="D21" s="17"/>
    </row>
    <row r="22" spans="1:8">
      <c r="A22" s="16"/>
      <c r="B22" s="14" t="s">
        <v>11</v>
      </c>
      <c r="C22" s="14"/>
      <c r="D22" s="18"/>
    </row>
    <row r="23" spans="1:8">
      <c r="A23" s="16"/>
      <c r="B23" s="19"/>
      <c r="C23" s="19"/>
    </row>
    <row r="24" spans="1:8" ht="15">
      <c r="A24" s="13" t="s">
        <v>12</v>
      </c>
      <c r="D24" s="7" t="s">
        <v>13</v>
      </c>
    </row>
    <row r="25" spans="1:8">
      <c r="D25" s="20"/>
    </row>
    <row r="28" spans="1:8" ht="15">
      <c r="A28" s="21"/>
      <c r="D28" s="22"/>
      <c r="E28" s="23"/>
      <c r="F28" s="23"/>
      <c r="G28" s="23"/>
      <c r="H28" s="23"/>
    </row>
    <row r="29" spans="1:8">
      <c r="D29" s="14"/>
      <c r="E29" s="14"/>
      <c r="F29" s="14"/>
      <c r="G29" s="14"/>
      <c r="H29" s="14"/>
    </row>
  </sheetData>
  <conditionalFormatting sqref="D22">
    <cfRule type="containsText" dxfId="900" priority="1" operator="containsText" text="Please fill in data">
      <formula>NOT(ISERROR(SEARCH("Please fill in data",D22)))</formula>
    </cfRule>
  </conditionalFormatting>
  <conditionalFormatting sqref="D18">
    <cfRule type="containsText" dxfId="899" priority="2" operator="containsText" text="Please fill in data">
      <formula>NOT(ISERROR(SEARCH("Please fill in data",D18)))</formula>
    </cfRule>
  </conditionalFormatting>
  <conditionalFormatting sqref="D20">
    <cfRule type="containsText" dxfId="898" priority="3" operator="containsText" text="Please fill in data">
      <formula>NOT(ISERROR(SEARCH("Please fill in data",D20)))</formula>
    </cfRule>
  </conditionalFormatting>
  <conditionalFormatting sqref="D17">
    <cfRule type="containsText" dxfId="897" priority="4" operator="containsText" text="Please fill in data">
      <formula>NOT(ISERROR(SEARCH("Please fill in data",D17)))</formula>
    </cfRule>
  </conditionalFormatting>
  <conditionalFormatting sqref="D4">
    <cfRule type="containsText" dxfId="896" priority="5" operator="containsText" text="Please fill in data">
      <formula>NOT(ISERROR(SEARCH("Please fill in data",D4)))</formula>
    </cfRule>
  </conditionalFormatting>
  <conditionalFormatting sqref="D8">
    <cfRule type="containsText" dxfId="895" priority="6" operator="containsText" text="Please fill in data">
      <formula>NOT(ISERROR(SEARCH("Please fill in data",D8)))</formula>
    </cfRule>
  </conditionalFormatting>
  <conditionalFormatting sqref="D9">
    <cfRule type="containsText" dxfId="894" priority="7" operator="containsText" text="Please fill in data">
      <formula>NOT(ISERROR(SEARCH("Please fill in data",D9)))</formula>
    </cfRule>
  </conditionalFormatting>
  <conditionalFormatting sqref="D6">
    <cfRule type="containsText" dxfId="893" priority="8" operator="containsText" text="Please fill in data">
      <formula>NOT(ISERROR(SEARCH("Please fill in data",D6)))</formula>
    </cfRule>
  </conditionalFormatting>
  <conditionalFormatting sqref="D10">
    <cfRule type="containsText" dxfId="892" priority="9" operator="containsText" text="Please fill in data">
      <formula>NOT(ISERROR(SEARCH("Please fill in data",D10)))</formula>
    </cfRule>
  </conditionalFormatting>
  <conditionalFormatting sqref="D12">
    <cfRule type="containsText" dxfId="891" priority="10" operator="containsText" text="Please fill in data">
      <formula>NOT(ISERROR(SEARCH("Please fill in data",D12)))</formula>
    </cfRule>
  </conditionalFormatting>
  <conditionalFormatting sqref="D14">
    <cfRule type="containsText" dxfId="890" priority="11" operator="containsText" text="Please fill in data">
      <formula>NOT(ISERROR(SEARCH("Please fill in data",D14)))</formula>
    </cfRule>
  </conditionalFormatting>
  <conditionalFormatting sqref="D16">
    <cfRule type="containsText" dxfId="889" priority="12" operator="containsText" text="Please fill in data">
      <formula>NOT(ISERROR(SEARCH("Please fill in data",D16)))</formula>
    </cfRule>
  </conditionalFormatting>
  <dataValidations count="5">
    <dataValidation type="list" allowBlank="1" showInputMessage="1" showErrorMessage="1" sqref="D12" xr:uid="{00000000-0002-0000-0000-000000000000}">
      <formula1>Company_Name</formula1>
    </dataValidation>
    <dataValidation type="list" allowBlank="1" showInputMessage="1" showErrorMessage="1" sqref="D10" xr:uid="{00000000-0002-0000-0000-000001000000}">
      <formula1>YEAR</formula1>
    </dataValidation>
    <dataValidation type="list" allowBlank="1" showInputMessage="1" showErrorMessage="1" sqref="D8" xr:uid="{00000000-0002-0000-0000-000002000000}">
      <formula1>QTR</formula1>
    </dataValidation>
    <dataValidation type="list" allowBlank="1" showInputMessage="1" showErrorMessage="1" sqref="D6" xr:uid="{00000000-0002-0000-0000-000003000000}">
      <formula1>File_Type</formula1>
    </dataValidation>
    <dataValidation type="list" allowBlank="1" showInputMessage="1" showErrorMessage="1" sqref="D4" xr:uid="{00000000-0002-0000-0000-000004000000}">
      <formula1>Type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2E8F-5513-4BB6-8537-757A5F4D6AF2}">
  <sheetPr codeName="Sheet11"/>
  <dimension ref="A1:AA19"/>
  <sheetViews>
    <sheetView rightToLeft="1" workbookViewId="0">
      <selection sqref="A1:Y19"/>
    </sheetView>
  </sheetViews>
  <sheetFormatPr defaultColWidth="9" defaultRowHeight="14.25"/>
  <cols>
    <col min="1" max="1" width="29.375" style="20" customWidth="1"/>
    <col min="2" max="2" width="11.625" style="20" customWidth="1"/>
    <col min="3" max="4" width="11.625" style="7" customWidth="1"/>
    <col min="5" max="5" width="18.125" style="39" customWidth="1"/>
    <col min="6" max="6" width="11.625" style="7" customWidth="1"/>
    <col min="7" max="7" width="12.75" style="7" customWidth="1"/>
    <col min="8" max="8" width="15.5" style="7" customWidth="1"/>
    <col min="9" max="9" width="11.625" style="7" customWidth="1"/>
    <col min="10" max="10" width="19.875" style="7" customWidth="1"/>
    <col min="11" max="11" width="13.75" style="7" customWidth="1"/>
    <col min="12" max="12" width="11.625" style="7" customWidth="1"/>
    <col min="13" max="13" width="18.625" style="7" customWidth="1"/>
    <col min="14" max="14" width="11.625" style="20" customWidth="1"/>
    <col min="15" max="15" width="12" style="41" customWidth="1"/>
    <col min="16" max="16" width="15.125" style="7" customWidth="1"/>
    <col min="17" max="17" width="11.75" style="20" customWidth="1"/>
    <col min="18" max="19" width="11.625" style="36" customWidth="1"/>
    <col min="20" max="20" width="14.875" style="36" customWidth="1"/>
    <col min="21" max="21" width="11.625" style="36" customWidth="1"/>
    <col min="22" max="22" width="12.875" style="36" customWidth="1"/>
    <col min="23" max="23" width="17.875" style="36" customWidth="1"/>
    <col min="24" max="24" width="21.75" style="20" customWidth="1"/>
    <col min="25" max="25" width="20.125" style="35" customWidth="1"/>
    <col min="26" max="27" width="11.625" style="20" customWidth="1"/>
    <col min="28" max="29" width="11.625" style="7" customWidth="1"/>
    <col min="30" max="30" width="9" style="7" customWidth="1"/>
    <col min="31" max="16384" width="9" style="7"/>
  </cols>
  <sheetData>
    <row r="1" spans="1:25" customFormat="1" ht="66.75" customHeight="1">
      <c r="A1" s="82" t="s">
        <v>49</v>
      </c>
      <c r="B1" s="82" t="s">
        <v>50</v>
      </c>
      <c r="C1" s="82" t="s">
        <v>237</v>
      </c>
      <c r="D1" s="82" t="s">
        <v>398</v>
      </c>
      <c r="E1" s="82" t="s">
        <v>399</v>
      </c>
      <c r="F1" s="82" t="s">
        <v>238</v>
      </c>
      <c r="G1" s="82" t="s">
        <v>239</v>
      </c>
      <c r="H1" s="82" t="s">
        <v>400</v>
      </c>
      <c r="I1" s="82" t="s">
        <v>55</v>
      </c>
      <c r="J1" s="82" t="s">
        <v>240</v>
      </c>
      <c r="K1" s="82" t="s">
        <v>407</v>
      </c>
      <c r="L1" s="82" t="s">
        <v>241</v>
      </c>
      <c r="M1" s="82" t="s">
        <v>3522</v>
      </c>
      <c r="N1" s="82" t="s">
        <v>401</v>
      </c>
      <c r="O1" s="82" t="s">
        <v>3523</v>
      </c>
      <c r="P1" s="82" t="s">
        <v>56</v>
      </c>
      <c r="Q1" s="82" t="s">
        <v>59</v>
      </c>
      <c r="R1" s="83" t="s">
        <v>3524</v>
      </c>
      <c r="S1" s="83" t="s">
        <v>3525</v>
      </c>
      <c r="T1" s="83" t="s">
        <v>247</v>
      </c>
      <c r="U1" s="83" t="s">
        <v>61</v>
      </c>
      <c r="V1" s="83" t="s">
        <v>248</v>
      </c>
      <c r="W1" s="83" t="s">
        <v>63</v>
      </c>
      <c r="X1" s="82" t="s">
        <v>64</v>
      </c>
      <c r="Y1" s="82" t="s">
        <v>65</v>
      </c>
    </row>
    <row r="2" spans="1:25">
      <c r="A2" s="20">
        <v>170</v>
      </c>
      <c r="C2" s="7" t="s">
        <v>2705</v>
      </c>
      <c r="D2" s="7">
        <v>511605719</v>
      </c>
      <c r="E2" s="39" t="s">
        <v>409</v>
      </c>
      <c r="F2" s="7" t="s">
        <v>3526</v>
      </c>
      <c r="G2" s="7" t="s">
        <v>3527</v>
      </c>
      <c r="H2" s="7" t="s">
        <v>412</v>
      </c>
      <c r="I2" s="7" t="s">
        <v>70</v>
      </c>
      <c r="J2" s="7" t="s">
        <v>70</v>
      </c>
      <c r="K2" s="7" t="s">
        <v>414</v>
      </c>
      <c r="L2" s="7" t="s">
        <v>255</v>
      </c>
      <c r="M2" s="7" t="s">
        <v>2707</v>
      </c>
      <c r="N2" s="20" t="s">
        <v>415</v>
      </c>
      <c r="O2" s="41">
        <v>45687</v>
      </c>
      <c r="P2" s="7" t="s">
        <v>71</v>
      </c>
      <c r="Q2" s="20" t="s">
        <v>74</v>
      </c>
      <c r="R2" s="36">
        <v>1871.31</v>
      </c>
      <c r="S2" s="36">
        <v>1</v>
      </c>
      <c r="T2" s="36">
        <v>234463.96462829399</v>
      </c>
      <c r="U2" s="36">
        <v>1</v>
      </c>
      <c r="V2" s="36">
        <v>22</v>
      </c>
      <c r="W2" s="36">
        <v>51.582070000000002</v>
      </c>
      <c r="X2" s="20" t="s">
        <v>3424</v>
      </c>
      <c r="Y2" s="35" t="s">
        <v>94</v>
      </c>
    </row>
    <row r="3" spans="1:25">
      <c r="A3" s="20">
        <v>170</v>
      </c>
      <c r="C3" s="7" t="s">
        <v>1522</v>
      </c>
      <c r="D3" s="7">
        <v>520029315</v>
      </c>
      <c r="E3" s="39" t="s">
        <v>409</v>
      </c>
      <c r="F3" s="7" t="s">
        <v>3528</v>
      </c>
      <c r="G3" s="7" t="s">
        <v>3529</v>
      </c>
      <c r="H3" s="7" t="s">
        <v>412</v>
      </c>
      <c r="I3" s="7" t="s">
        <v>70</v>
      </c>
      <c r="J3" s="7" t="s">
        <v>70</v>
      </c>
      <c r="K3" s="7" t="s">
        <v>414</v>
      </c>
      <c r="L3" s="7" t="s">
        <v>255</v>
      </c>
      <c r="M3" s="7" t="s">
        <v>3530</v>
      </c>
      <c r="N3" s="20" t="s">
        <v>550</v>
      </c>
      <c r="O3" s="41">
        <v>46320</v>
      </c>
      <c r="P3" s="7" t="s">
        <v>71</v>
      </c>
      <c r="Q3" s="20" t="s">
        <v>74</v>
      </c>
      <c r="R3" s="36">
        <v>37.5</v>
      </c>
      <c r="S3" s="36">
        <v>1</v>
      </c>
      <c r="T3" s="36">
        <v>29618.127971145001</v>
      </c>
      <c r="U3" s="36">
        <v>1</v>
      </c>
      <c r="V3" s="36">
        <v>145.4</v>
      </c>
      <c r="W3" s="36">
        <v>43.06476</v>
      </c>
      <c r="X3" s="20" t="s">
        <v>2811</v>
      </c>
      <c r="Y3" s="35" t="s">
        <v>75</v>
      </c>
    </row>
    <row r="4" spans="1:25">
      <c r="A4" s="20">
        <v>170</v>
      </c>
      <c r="C4" s="7" t="s">
        <v>1522</v>
      </c>
      <c r="D4" s="7">
        <v>520029315</v>
      </c>
      <c r="E4" s="39" t="s">
        <v>409</v>
      </c>
      <c r="F4" s="7" t="s">
        <v>3531</v>
      </c>
      <c r="G4" s="7" t="s">
        <v>3532</v>
      </c>
      <c r="H4" s="7" t="s">
        <v>412</v>
      </c>
      <c r="I4" s="7" t="s">
        <v>70</v>
      </c>
      <c r="J4" s="7" t="s">
        <v>70</v>
      </c>
      <c r="K4" s="7" t="s">
        <v>414</v>
      </c>
      <c r="L4" s="7" t="s">
        <v>255</v>
      </c>
      <c r="M4" s="7" t="s">
        <v>3530</v>
      </c>
      <c r="N4" s="20" t="s">
        <v>550</v>
      </c>
      <c r="O4" s="41">
        <v>46320</v>
      </c>
      <c r="P4" s="7" t="s">
        <v>71</v>
      </c>
      <c r="Q4" s="20" t="s">
        <v>74</v>
      </c>
      <c r="R4" s="36">
        <v>600</v>
      </c>
      <c r="S4" s="36">
        <v>1</v>
      </c>
      <c r="T4" s="36">
        <v>3287.5176060009999</v>
      </c>
      <c r="U4" s="36">
        <v>1</v>
      </c>
      <c r="V4" s="36">
        <v>32.299999999999997</v>
      </c>
      <c r="W4" s="36">
        <v>1.0618700000000001</v>
      </c>
      <c r="X4" s="20" t="s">
        <v>153</v>
      </c>
      <c r="Y4" s="35" t="s">
        <v>75</v>
      </c>
    </row>
    <row r="5" spans="1:25">
      <c r="A5" s="20">
        <v>170</v>
      </c>
      <c r="C5" s="7" t="s">
        <v>2714</v>
      </c>
      <c r="D5" s="7">
        <v>516537560</v>
      </c>
      <c r="E5" s="39" t="s">
        <v>409</v>
      </c>
      <c r="F5" s="7" t="s">
        <v>3533</v>
      </c>
      <c r="G5" s="7" t="s">
        <v>3534</v>
      </c>
      <c r="H5" s="7" t="s">
        <v>412</v>
      </c>
      <c r="I5" s="7" t="s">
        <v>70</v>
      </c>
      <c r="J5" s="7" t="s">
        <v>70</v>
      </c>
      <c r="K5" s="7" t="s">
        <v>414</v>
      </c>
      <c r="L5" s="7" t="s">
        <v>255</v>
      </c>
      <c r="M5" s="7" t="s">
        <v>2716</v>
      </c>
      <c r="N5" s="20" t="s">
        <v>855</v>
      </c>
      <c r="O5" s="41">
        <v>46203</v>
      </c>
      <c r="P5" s="7" t="s">
        <v>71</v>
      </c>
      <c r="Q5" s="20" t="s">
        <v>74</v>
      </c>
      <c r="R5" s="36">
        <v>1650</v>
      </c>
      <c r="S5" s="36">
        <v>1</v>
      </c>
      <c r="T5" s="36">
        <v>139141.18491364701</v>
      </c>
      <c r="U5" s="36">
        <v>1</v>
      </c>
      <c r="V5" s="36">
        <v>263.60000000000002</v>
      </c>
      <c r="W5" s="36">
        <v>366.77616</v>
      </c>
      <c r="X5" s="20" t="s">
        <v>3535</v>
      </c>
      <c r="Y5" s="35" t="s">
        <v>106</v>
      </c>
    </row>
    <row r="6" spans="1:25">
      <c r="A6" s="20">
        <v>170</v>
      </c>
      <c r="C6" s="7" t="s">
        <v>908</v>
      </c>
      <c r="D6" s="7">
        <v>516117181</v>
      </c>
      <c r="E6" s="39" t="s">
        <v>409</v>
      </c>
      <c r="F6" s="7" t="s">
        <v>3536</v>
      </c>
      <c r="G6" s="7" t="s">
        <v>3537</v>
      </c>
      <c r="H6" s="7" t="s">
        <v>412</v>
      </c>
      <c r="I6" s="7" t="s">
        <v>70</v>
      </c>
      <c r="J6" s="7" t="s">
        <v>70</v>
      </c>
      <c r="K6" s="7" t="s">
        <v>414</v>
      </c>
      <c r="L6" s="7" t="s">
        <v>255</v>
      </c>
      <c r="M6" s="7" t="s">
        <v>2665</v>
      </c>
      <c r="N6" s="20" t="s">
        <v>415</v>
      </c>
      <c r="O6" s="41">
        <v>45657</v>
      </c>
      <c r="P6" s="7" t="s">
        <v>71</v>
      </c>
      <c r="Q6" s="20" t="s">
        <v>74</v>
      </c>
      <c r="R6" s="36">
        <v>550</v>
      </c>
      <c r="S6" s="36">
        <v>1</v>
      </c>
      <c r="T6" s="36">
        <v>151911.66152877</v>
      </c>
      <c r="U6" s="36">
        <v>1</v>
      </c>
      <c r="V6" s="36">
        <v>5.6</v>
      </c>
      <c r="W6" s="36">
        <v>8.5070499999999996</v>
      </c>
      <c r="X6" s="20" t="s">
        <v>2427</v>
      </c>
      <c r="Y6" s="35" t="s">
        <v>75</v>
      </c>
    </row>
    <row r="7" spans="1:25">
      <c r="A7" s="20">
        <v>170</v>
      </c>
      <c r="C7" s="7" t="s">
        <v>2740</v>
      </c>
      <c r="D7" s="7">
        <v>516854239</v>
      </c>
      <c r="E7" s="39" t="s">
        <v>409</v>
      </c>
      <c r="F7" s="7" t="s">
        <v>3538</v>
      </c>
      <c r="G7" s="7" t="s">
        <v>3539</v>
      </c>
      <c r="H7" s="7" t="s">
        <v>412</v>
      </c>
      <c r="I7" s="7" t="s">
        <v>70</v>
      </c>
      <c r="J7" s="7" t="s">
        <v>70</v>
      </c>
      <c r="K7" s="7" t="s">
        <v>414</v>
      </c>
      <c r="L7" s="7" t="s">
        <v>255</v>
      </c>
      <c r="M7" s="7" t="s">
        <v>2742</v>
      </c>
      <c r="N7" s="20" t="s">
        <v>1386</v>
      </c>
      <c r="O7" s="41">
        <v>46770</v>
      </c>
      <c r="P7" s="7" t="s">
        <v>71</v>
      </c>
      <c r="Q7" s="20" t="s">
        <v>74</v>
      </c>
      <c r="R7" s="36">
        <v>743.23</v>
      </c>
      <c r="S7" s="36">
        <v>1</v>
      </c>
      <c r="T7" s="36">
        <v>72859.384100237003</v>
      </c>
      <c r="U7" s="36">
        <v>1</v>
      </c>
      <c r="V7" s="36">
        <v>257</v>
      </c>
      <c r="W7" s="36">
        <v>187.24861999999999</v>
      </c>
      <c r="X7" s="20" t="s">
        <v>3540</v>
      </c>
      <c r="Y7" s="35" t="s">
        <v>87</v>
      </c>
    </row>
    <row r="8" spans="1:25">
      <c r="A8" s="20">
        <v>170</v>
      </c>
      <c r="C8" s="7" t="s">
        <v>2683</v>
      </c>
      <c r="D8" s="7">
        <v>515983476</v>
      </c>
      <c r="E8" s="39" t="s">
        <v>409</v>
      </c>
      <c r="F8" s="7" t="s">
        <v>3541</v>
      </c>
      <c r="G8" s="7" t="s">
        <v>3542</v>
      </c>
      <c r="H8" s="7" t="s">
        <v>412</v>
      </c>
      <c r="I8" s="7" t="s">
        <v>70</v>
      </c>
      <c r="J8" s="7" t="s">
        <v>70</v>
      </c>
      <c r="K8" s="7" t="s">
        <v>414</v>
      </c>
      <c r="L8" s="7" t="s">
        <v>255</v>
      </c>
      <c r="M8" s="7" t="s">
        <v>2685</v>
      </c>
      <c r="N8" s="20" t="s">
        <v>442</v>
      </c>
      <c r="O8" s="41">
        <v>46064</v>
      </c>
      <c r="P8" s="7" t="s">
        <v>71</v>
      </c>
      <c r="Q8" s="20" t="s">
        <v>74</v>
      </c>
      <c r="R8" s="36">
        <v>585.87</v>
      </c>
      <c r="S8" s="36">
        <v>1</v>
      </c>
      <c r="T8" s="36">
        <v>126491.986285133</v>
      </c>
      <c r="U8" s="36">
        <v>1</v>
      </c>
      <c r="V8" s="36">
        <v>100</v>
      </c>
      <c r="W8" s="36">
        <v>126.49199</v>
      </c>
      <c r="X8" s="20" t="s">
        <v>3543</v>
      </c>
      <c r="Y8" s="35" t="s">
        <v>94</v>
      </c>
    </row>
    <row r="9" spans="1:25">
      <c r="A9" s="20">
        <v>170</v>
      </c>
      <c r="C9" s="7" t="s">
        <v>2597</v>
      </c>
      <c r="D9" s="7">
        <v>520017146</v>
      </c>
      <c r="E9" s="39" t="s">
        <v>409</v>
      </c>
      <c r="F9" s="7" t="s">
        <v>3544</v>
      </c>
      <c r="G9" s="7" t="s">
        <v>3545</v>
      </c>
      <c r="H9" s="7" t="s">
        <v>412</v>
      </c>
      <c r="I9" s="7" t="s">
        <v>70</v>
      </c>
      <c r="J9" s="7" t="s">
        <v>70</v>
      </c>
      <c r="K9" s="7" t="s">
        <v>414</v>
      </c>
      <c r="L9" s="7" t="s">
        <v>255</v>
      </c>
      <c r="M9" s="7" t="s">
        <v>2599</v>
      </c>
      <c r="N9" s="20" t="s">
        <v>624</v>
      </c>
      <c r="O9" s="41">
        <v>45690</v>
      </c>
      <c r="P9" s="7" t="s">
        <v>71</v>
      </c>
      <c r="Q9" s="20" t="s">
        <v>74</v>
      </c>
      <c r="R9" s="36">
        <v>218.79</v>
      </c>
      <c r="S9" s="36">
        <v>0.1585</v>
      </c>
      <c r="T9" s="36">
        <v>3428962.59958746</v>
      </c>
      <c r="U9" s="36">
        <v>1</v>
      </c>
      <c r="V9" s="36">
        <v>73.900000000000006</v>
      </c>
      <c r="W9" s="36">
        <v>2534.0033600000002</v>
      </c>
      <c r="X9" s="20" t="s">
        <v>3546</v>
      </c>
      <c r="Y9" s="35" t="s">
        <v>136</v>
      </c>
    </row>
    <row r="10" spans="1:25">
      <c r="A10" s="20">
        <v>170</v>
      </c>
      <c r="C10" s="7" t="s">
        <v>1744</v>
      </c>
      <c r="D10" s="7">
        <v>550263107</v>
      </c>
      <c r="E10" s="39" t="s">
        <v>1418</v>
      </c>
      <c r="F10" s="7" t="s">
        <v>3547</v>
      </c>
      <c r="G10" s="7" t="s">
        <v>3548</v>
      </c>
      <c r="H10" s="7" t="s">
        <v>412</v>
      </c>
      <c r="I10" s="7" t="s">
        <v>70</v>
      </c>
      <c r="J10" s="7" t="s">
        <v>70</v>
      </c>
      <c r="K10" s="7" t="s">
        <v>414</v>
      </c>
      <c r="L10" s="7" t="s">
        <v>255</v>
      </c>
      <c r="M10" s="7" t="s">
        <v>2538</v>
      </c>
      <c r="N10" s="20" t="s">
        <v>1421</v>
      </c>
      <c r="O10" s="41">
        <v>45747</v>
      </c>
      <c r="P10" s="7" t="s">
        <v>71</v>
      </c>
      <c r="Q10" s="20" t="s">
        <v>74</v>
      </c>
      <c r="R10" s="36">
        <v>4720.07</v>
      </c>
      <c r="S10" s="36">
        <v>1</v>
      </c>
      <c r="T10" s="36">
        <v>15653.383302785</v>
      </c>
      <c r="U10" s="36">
        <v>1</v>
      </c>
      <c r="V10" s="36">
        <v>1500</v>
      </c>
      <c r="W10" s="36">
        <v>234.80074999999999</v>
      </c>
      <c r="X10" s="20" t="s">
        <v>3549</v>
      </c>
      <c r="Y10" s="35" t="s">
        <v>87</v>
      </c>
    </row>
    <row r="11" spans="1:25">
      <c r="A11" s="20">
        <v>170</v>
      </c>
      <c r="C11" s="7" t="s">
        <v>2597</v>
      </c>
      <c r="D11" s="7">
        <v>520017146</v>
      </c>
      <c r="E11" s="39" t="s">
        <v>409</v>
      </c>
      <c r="F11" s="7" t="s">
        <v>3550</v>
      </c>
      <c r="G11" s="7" t="s">
        <v>3551</v>
      </c>
      <c r="H11" s="7" t="s">
        <v>412</v>
      </c>
      <c r="I11" s="7" t="s">
        <v>70</v>
      </c>
      <c r="J11" s="7" t="s">
        <v>70</v>
      </c>
      <c r="K11" s="7" t="s">
        <v>414</v>
      </c>
      <c r="L11" s="7" t="s">
        <v>255</v>
      </c>
      <c r="M11" s="7" t="s">
        <v>2599</v>
      </c>
      <c r="N11" s="20" t="s">
        <v>624</v>
      </c>
      <c r="O11" s="41">
        <v>46112</v>
      </c>
      <c r="P11" s="7" t="s">
        <v>71</v>
      </c>
      <c r="Q11" s="20" t="s">
        <v>74</v>
      </c>
      <c r="R11" s="36">
        <v>583.42999999999995</v>
      </c>
      <c r="S11" s="36">
        <v>1</v>
      </c>
      <c r="T11" s="36">
        <v>1110600.2087974099</v>
      </c>
      <c r="U11" s="36">
        <v>1</v>
      </c>
      <c r="V11" s="36">
        <v>131.19999999999999</v>
      </c>
      <c r="W11" s="36">
        <v>1457.1074699999999</v>
      </c>
      <c r="X11" s="20" t="s">
        <v>3552</v>
      </c>
      <c r="Y11" s="35" t="s">
        <v>165</v>
      </c>
    </row>
    <row r="12" spans="1:25">
      <c r="A12" s="20">
        <v>170</v>
      </c>
      <c r="C12" s="7" t="s">
        <v>1776</v>
      </c>
      <c r="D12" s="7">
        <v>512287517</v>
      </c>
      <c r="E12" s="39" t="s">
        <v>409</v>
      </c>
      <c r="F12" s="7" t="s">
        <v>3553</v>
      </c>
      <c r="G12" s="7" t="s">
        <v>3554</v>
      </c>
      <c r="H12" s="7" t="s">
        <v>412</v>
      </c>
      <c r="I12" s="7" t="s">
        <v>70</v>
      </c>
      <c r="J12" s="7" t="s">
        <v>70</v>
      </c>
      <c r="K12" s="7" t="s">
        <v>414</v>
      </c>
      <c r="L12" s="7" t="s">
        <v>255</v>
      </c>
      <c r="M12" s="7" t="s">
        <v>3555</v>
      </c>
      <c r="N12" s="20" t="s">
        <v>461</v>
      </c>
      <c r="O12" s="41">
        <v>46684</v>
      </c>
      <c r="P12" s="7" t="s">
        <v>71</v>
      </c>
      <c r="Q12" s="20" t="s">
        <v>74</v>
      </c>
      <c r="R12" s="36">
        <v>2600</v>
      </c>
      <c r="S12" s="36">
        <v>1</v>
      </c>
      <c r="T12" s="36">
        <v>21353</v>
      </c>
      <c r="U12" s="36">
        <v>1</v>
      </c>
      <c r="V12" s="36">
        <v>900</v>
      </c>
      <c r="W12" s="36">
        <v>192.17699999999999</v>
      </c>
      <c r="X12" s="20" t="s">
        <v>3556</v>
      </c>
      <c r="Y12" s="35" t="s">
        <v>87</v>
      </c>
    </row>
    <row r="13" spans="1:25">
      <c r="A13" s="20">
        <v>170</v>
      </c>
      <c r="C13" s="7" t="s">
        <v>3557</v>
      </c>
      <c r="D13" s="7" t="s">
        <v>3558</v>
      </c>
      <c r="E13" s="39" t="s">
        <v>439</v>
      </c>
      <c r="F13" s="7" t="s">
        <v>3559</v>
      </c>
      <c r="G13" s="7" t="s">
        <v>3560</v>
      </c>
      <c r="H13" s="7" t="s">
        <v>412</v>
      </c>
      <c r="I13" s="7" t="s">
        <v>204</v>
      </c>
      <c r="J13" s="7" t="s">
        <v>392</v>
      </c>
      <c r="K13" s="7" t="s">
        <v>414</v>
      </c>
      <c r="L13" s="7" t="s">
        <v>257</v>
      </c>
      <c r="M13" s="7" t="s">
        <v>3561</v>
      </c>
      <c r="N13" s="20" t="s">
        <v>1873</v>
      </c>
      <c r="O13" s="41">
        <v>46026</v>
      </c>
      <c r="P13" s="7" t="s">
        <v>71</v>
      </c>
      <c r="Q13" s="20" t="s">
        <v>142</v>
      </c>
      <c r="R13" s="36">
        <v>11.5</v>
      </c>
      <c r="S13" s="36">
        <v>1</v>
      </c>
      <c r="T13" s="36">
        <v>7003.0950058910003</v>
      </c>
      <c r="U13" s="36">
        <v>3.71</v>
      </c>
      <c r="V13" s="36">
        <v>0.1</v>
      </c>
      <c r="W13" s="36">
        <v>2.598E-2</v>
      </c>
      <c r="X13" s="20" t="s">
        <v>75</v>
      </c>
      <c r="Y13" s="35" t="s">
        <v>75</v>
      </c>
    </row>
    <row r="14" spans="1:25">
      <c r="A14" s="20">
        <v>170</v>
      </c>
      <c r="C14" s="7" t="s">
        <v>2834</v>
      </c>
      <c r="D14" s="7">
        <v>513870683</v>
      </c>
      <c r="E14" s="39" t="s">
        <v>409</v>
      </c>
      <c r="F14" s="7" t="s">
        <v>3562</v>
      </c>
      <c r="G14" s="7" t="s">
        <v>3563</v>
      </c>
      <c r="H14" s="7" t="s">
        <v>412</v>
      </c>
      <c r="I14" s="7" t="s">
        <v>204</v>
      </c>
      <c r="J14" s="7" t="s">
        <v>392</v>
      </c>
      <c r="K14" s="7" t="s">
        <v>414</v>
      </c>
      <c r="L14" s="7" t="s">
        <v>2769</v>
      </c>
      <c r="M14" s="7" t="s">
        <v>2836</v>
      </c>
      <c r="N14" s="20" t="s">
        <v>2789</v>
      </c>
      <c r="O14" s="41">
        <v>46202</v>
      </c>
      <c r="P14" s="7" t="s">
        <v>71</v>
      </c>
      <c r="Q14" s="20" t="s">
        <v>142</v>
      </c>
      <c r="R14" s="36">
        <v>11.5</v>
      </c>
      <c r="S14" s="36">
        <v>1</v>
      </c>
      <c r="T14" s="36">
        <v>15178.911862229999</v>
      </c>
      <c r="U14" s="36">
        <v>3.71</v>
      </c>
      <c r="V14" s="36">
        <v>13</v>
      </c>
      <c r="W14" s="36">
        <v>7.3207899999999997</v>
      </c>
      <c r="X14" s="20" t="s">
        <v>716</v>
      </c>
      <c r="Y14" s="35" t="s">
        <v>75</v>
      </c>
    </row>
    <row r="15" spans="1:25">
      <c r="A15" s="20">
        <v>170</v>
      </c>
      <c r="C15" s="7" t="s">
        <v>3564</v>
      </c>
      <c r="D15" s="7" t="s">
        <v>3565</v>
      </c>
      <c r="E15" s="39" t="s">
        <v>1870</v>
      </c>
      <c r="F15" s="7" t="s">
        <v>3566</v>
      </c>
      <c r="G15" s="7" t="s">
        <v>3567</v>
      </c>
      <c r="H15" s="7" t="s">
        <v>412</v>
      </c>
      <c r="I15" s="7" t="s">
        <v>204</v>
      </c>
      <c r="J15" s="7" t="s">
        <v>2071</v>
      </c>
      <c r="K15" s="7" t="s">
        <v>414</v>
      </c>
      <c r="L15" s="7" t="s">
        <v>2842</v>
      </c>
      <c r="M15" s="7" t="s">
        <v>3568</v>
      </c>
      <c r="N15" s="20" t="s">
        <v>2789</v>
      </c>
      <c r="O15" s="41">
        <v>46545</v>
      </c>
      <c r="P15" s="7" t="s">
        <v>71</v>
      </c>
      <c r="Q15" s="20" t="s">
        <v>149</v>
      </c>
      <c r="R15" s="36">
        <v>11.5</v>
      </c>
      <c r="S15" s="36">
        <v>1</v>
      </c>
      <c r="T15" s="36">
        <v>53360.401998736997</v>
      </c>
      <c r="U15" s="36">
        <v>4.1524000000000001</v>
      </c>
      <c r="V15" s="36">
        <v>0.05</v>
      </c>
      <c r="W15" s="36">
        <v>0.11079</v>
      </c>
      <c r="X15" s="20" t="s">
        <v>87</v>
      </c>
      <c r="Y15" s="35" t="s">
        <v>75</v>
      </c>
    </row>
    <row r="16" spans="1:25">
      <c r="A16" s="20">
        <v>170</v>
      </c>
      <c r="C16" s="7" t="s">
        <v>3569</v>
      </c>
      <c r="D16" s="7">
        <v>513895862</v>
      </c>
      <c r="E16" s="39" t="s">
        <v>409</v>
      </c>
      <c r="F16" s="7" t="s">
        <v>3570</v>
      </c>
      <c r="G16" s="7" t="s">
        <v>3571</v>
      </c>
      <c r="H16" s="7" t="s">
        <v>412</v>
      </c>
      <c r="I16" s="7" t="s">
        <v>204</v>
      </c>
      <c r="J16" s="7" t="s">
        <v>70</v>
      </c>
      <c r="K16" s="7" t="s">
        <v>414</v>
      </c>
      <c r="L16" s="7" t="s">
        <v>2804</v>
      </c>
      <c r="M16" s="7" t="s">
        <v>3572</v>
      </c>
      <c r="N16" s="20" t="s">
        <v>2789</v>
      </c>
      <c r="O16" s="41">
        <v>46752</v>
      </c>
      <c r="P16" s="7" t="s">
        <v>71</v>
      </c>
      <c r="Q16" s="20" t="s">
        <v>142</v>
      </c>
      <c r="R16" s="36">
        <v>11.5</v>
      </c>
      <c r="S16" s="36">
        <v>1</v>
      </c>
      <c r="T16" s="36">
        <v>5534.0243999750001</v>
      </c>
      <c r="U16" s="36">
        <v>3.71</v>
      </c>
      <c r="V16" s="36">
        <v>4.0199999999999996</v>
      </c>
      <c r="W16" s="36">
        <v>0.82535999999999998</v>
      </c>
      <c r="X16" s="20" t="s">
        <v>123</v>
      </c>
      <c r="Y16" s="35" t="s">
        <v>75</v>
      </c>
    </row>
    <row r="17" spans="1:25">
      <c r="A17" s="20">
        <v>170</v>
      </c>
      <c r="C17" s="7" t="s">
        <v>3573</v>
      </c>
      <c r="D17" s="7" t="s">
        <v>3574</v>
      </c>
      <c r="E17" s="39" t="s">
        <v>439</v>
      </c>
      <c r="F17" s="7" t="s">
        <v>3575</v>
      </c>
      <c r="G17" s="7" t="s">
        <v>3576</v>
      </c>
      <c r="H17" s="7" t="s">
        <v>412</v>
      </c>
      <c r="I17" s="7" t="s">
        <v>204</v>
      </c>
      <c r="J17" s="7" t="s">
        <v>392</v>
      </c>
      <c r="K17" s="7" t="s">
        <v>414</v>
      </c>
      <c r="L17" s="7" t="s">
        <v>2769</v>
      </c>
      <c r="M17" s="7" t="s">
        <v>3577</v>
      </c>
      <c r="N17" s="20" t="s">
        <v>1894</v>
      </c>
      <c r="O17" s="41">
        <v>46453</v>
      </c>
      <c r="P17" s="7" t="s">
        <v>71</v>
      </c>
      <c r="Q17" s="20" t="s">
        <v>142</v>
      </c>
      <c r="R17" s="36">
        <v>11.5</v>
      </c>
      <c r="S17" s="36">
        <v>1</v>
      </c>
      <c r="T17" s="36">
        <v>31526.406636487998</v>
      </c>
      <c r="U17" s="36">
        <v>3.71</v>
      </c>
      <c r="V17" s="36">
        <v>19.010000000000002</v>
      </c>
      <c r="W17" s="36">
        <v>22.234660000000002</v>
      </c>
      <c r="X17" s="20" t="s">
        <v>135</v>
      </c>
      <c r="Y17" s="35" t="s">
        <v>75</v>
      </c>
    </row>
    <row r="18" spans="1:25">
      <c r="A18" s="20">
        <v>170</v>
      </c>
      <c r="C18" s="7" t="s">
        <v>3578</v>
      </c>
      <c r="D18" s="7" t="s">
        <v>3579</v>
      </c>
      <c r="E18" s="39" t="s">
        <v>439</v>
      </c>
      <c r="F18" s="7" t="s">
        <v>3580</v>
      </c>
      <c r="G18" s="7" t="s">
        <v>3581</v>
      </c>
      <c r="H18" s="7" t="s">
        <v>412</v>
      </c>
      <c r="I18" s="7" t="s">
        <v>204</v>
      </c>
      <c r="J18" s="7" t="s">
        <v>392</v>
      </c>
      <c r="K18" s="7" t="s">
        <v>414</v>
      </c>
      <c r="L18" s="7" t="s">
        <v>257</v>
      </c>
      <c r="M18" s="7" t="s">
        <v>3582</v>
      </c>
      <c r="N18" s="20" t="s">
        <v>2048</v>
      </c>
      <c r="O18" s="41">
        <v>46471</v>
      </c>
      <c r="P18" s="7" t="s">
        <v>71</v>
      </c>
      <c r="Q18" s="20" t="s">
        <v>142</v>
      </c>
      <c r="R18" s="36">
        <v>11.5</v>
      </c>
      <c r="S18" s="36">
        <v>1</v>
      </c>
      <c r="T18" s="36">
        <v>16925.938718214999</v>
      </c>
      <c r="U18" s="36">
        <v>3.71</v>
      </c>
      <c r="V18" s="36">
        <v>0.55000000000000004</v>
      </c>
      <c r="W18" s="36">
        <v>0.34537000000000001</v>
      </c>
      <c r="X18" s="20" t="s">
        <v>93</v>
      </c>
      <c r="Y18" s="35" t="s">
        <v>75</v>
      </c>
    </row>
    <row r="19" spans="1:25">
      <c r="A19" s="20">
        <v>170</v>
      </c>
      <c r="C19" s="7" t="s">
        <v>3583</v>
      </c>
      <c r="D19" s="7">
        <v>8940116</v>
      </c>
      <c r="E19" s="39" t="s">
        <v>439</v>
      </c>
      <c r="F19" s="7" t="s">
        <v>3584</v>
      </c>
      <c r="G19" s="7" t="s">
        <v>3585</v>
      </c>
      <c r="H19" s="7" t="s">
        <v>412</v>
      </c>
      <c r="I19" s="7" t="s">
        <v>204</v>
      </c>
      <c r="J19" s="7" t="s">
        <v>392</v>
      </c>
      <c r="K19" s="7" t="s">
        <v>414</v>
      </c>
      <c r="L19" s="7" t="s">
        <v>2769</v>
      </c>
      <c r="M19" s="7" t="s">
        <v>3586</v>
      </c>
      <c r="N19" s="20" t="s">
        <v>1965</v>
      </c>
      <c r="O19" s="41">
        <v>47118</v>
      </c>
      <c r="P19" s="7" t="s">
        <v>71</v>
      </c>
      <c r="Q19" s="20" t="s">
        <v>142</v>
      </c>
      <c r="R19" s="36">
        <v>11.5</v>
      </c>
      <c r="S19" s="36">
        <v>1</v>
      </c>
      <c r="T19" s="36">
        <v>53015.524777498998</v>
      </c>
      <c r="U19" s="36">
        <v>3.71</v>
      </c>
      <c r="V19" s="36">
        <v>21</v>
      </c>
      <c r="W19" s="36">
        <v>41.304389999999998</v>
      </c>
      <c r="X19" s="20" t="s">
        <v>3587</v>
      </c>
      <c r="Y19" s="35" t="s">
        <v>75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12A30-C81B-4019-A40B-F5785255F594}">
  <sheetPr codeName="Sheet12"/>
  <dimension ref="A1:AA13"/>
  <sheetViews>
    <sheetView rightToLeft="1" workbookViewId="0">
      <selection sqref="A1:X13"/>
    </sheetView>
  </sheetViews>
  <sheetFormatPr defaultColWidth="9" defaultRowHeight="14.25"/>
  <cols>
    <col min="1" max="1" width="29.375" style="7" customWidth="1"/>
    <col min="2" max="4" width="11.625" style="7" customWidth="1"/>
    <col min="5" max="5" width="18.125" style="39" customWidth="1"/>
    <col min="6" max="6" width="11.625" style="7" customWidth="1"/>
    <col min="7" max="7" width="12.75" style="20" customWidth="1"/>
    <col min="8" max="8" width="15.5" style="7" customWidth="1"/>
    <col min="9" max="10" width="11.625" style="7" customWidth="1"/>
    <col min="11" max="11" width="19.875" style="7" customWidth="1"/>
    <col min="12" max="13" width="11.625" style="20" customWidth="1"/>
    <col min="14" max="14" width="12.375" style="7" customWidth="1"/>
    <col min="15" max="15" width="12" style="41" customWidth="1"/>
    <col min="16" max="16" width="15.125" style="20" customWidth="1"/>
    <col min="17" max="17" width="11.75" style="20" customWidth="1"/>
    <col min="18" max="18" width="13.875" style="36" customWidth="1"/>
    <col min="19" max="19" width="14.875" style="36" customWidth="1"/>
    <col min="20" max="20" width="11.625" style="47" customWidth="1"/>
    <col min="21" max="21" width="13.875" style="36" customWidth="1"/>
    <col min="22" max="22" width="17.875" style="36" customWidth="1"/>
    <col min="23" max="23" width="21.75" style="34" customWidth="1"/>
    <col min="24" max="24" width="20.125" style="34" customWidth="1"/>
    <col min="25" max="27" width="11.625" style="48" customWidth="1"/>
    <col min="28" max="28" width="11.625" style="7" customWidth="1"/>
    <col min="29" max="29" width="9" style="7" customWidth="1"/>
    <col min="30" max="16384" width="9" style="7"/>
  </cols>
  <sheetData>
    <row r="1" spans="1:24" customFormat="1" ht="66.75" customHeight="1">
      <c r="A1" s="82" t="s">
        <v>49</v>
      </c>
      <c r="B1" s="82" t="s">
        <v>50</v>
      </c>
      <c r="C1" s="82" t="s">
        <v>237</v>
      </c>
      <c r="D1" s="82" t="s">
        <v>398</v>
      </c>
      <c r="E1" s="82" t="s">
        <v>399</v>
      </c>
      <c r="F1" s="82" t="s">
        <v>238</v>
      </c>
      <c r="G1" s="82" t="s">
        <v>239</v>
      </c>
      <c r="H1" s="82" t="s">
        <v>400</v>
      </c>
      <c r="I1" s="82" t="s">
        <v>54</v>
      </c>
      <c r="J1" s="82" t="s">
        <v>55</v>
      </c>
      <c r="K1" s="82" t="s">
        <v>240</v>
      </c>
      <c r="L1" s="82" t="s">
        <v>241</v>
      </c>
      <c r="M1" s="82" t="s">
        <v>401</v>
      </c>
      <c r="N1" s="82" t="s">
        <v>3588</v>
      </c>
      <c r="O1" s="82" t="s">
        <v>3523</v>
      </c>
      <c r="P1" s="82" t="s">
        <v>56</v>
      </c>
      <c r="Q1" s="82" t="s">
        <v>59</v>
      </c>
      <c r="R1" s="83" t="s">
        <v>3524</v>
      </c>
      <c r="S1" s="83" t="s">
        <v>247</v>
      </c>
      <c r="T1" s="84" t="s">
        <v>61</v>
      </c>
      <c r="U1" s="83" t="s">
        <v>248</v>
      </c>
      <c r="V1" s="83" t="s">
        <v>63</v>
      </c>
      <c r="W1" s="85" t="s">
        <v>64</v>
      </c>
      <c r="X1" s="85" t="s">
        <v>65</v>
      </c>
    </row>
    <row r="2" spans="1:24">
      <c r="A2" s="7">
        <v>170</v>
      </c>
      <c r="C2" s="7" t="s">
        <v>3589</v>
      </c>
      <c r="D2" s="7">
        <v>520020033</v>
      </c>
      <c r="E2" s="39" t="s">
        <v>409</v>
      </c>
      <c r="F2" s="7" t="s">
        <v>3590</v>
      </c>
      <c r="G2" s="20">
        <v>85107480</v>
      </c>
      <c r="H2" s="7" t="s">
        <v>1677</v>
      </c>
      <c r="I2" s="7" t="s">
        <v>3591</v>
      </c>
      <c r="J2" s="7" t="s">
        <v>70</v>
      </c>
      <c r="K2" s="7" t="s">
        <v>70</v>
      </c>
      <c r="L2" s="20" t="s">
        <v>255</v>
      </c>
      <c r="M2" s="20" t="s">
        <v>257</v>
      </c>
      <c r="N2" s="7" t="s">
        <v>3592</v>
      </c>
      <c r="O2" s="41">
        <v>45587</v>
      </c>
      <c r="P2" s="20" t="s">
        <v>71</v>
      </c>
      <c r="Q2" s="20" t="s">
        <v>74</v>
      </c>
      <c r="R2" s="36">
        <v>2020</v>
      </c>
      <c r="S2" s="36">
        <v>-386.749248067</v>
      </c>
      <c r="T2" s="47">
        <v>1</v>
      </c>
      <c r="U2" s="36">
        <v>570500</v>
      </c>
      <c r="V2" s="36">
        <v>-2206.4044600000002</v>
      </c>
      <c r="W2" s="34" t="s">
        <v>3593</v>
      </c>
      <c r="X2" s="34" t="s">
        <v>3594</v>
      </c>
    </row>
    <row r="3" spans="1:24">
      <c r="A3" s="7">
        <v>170</v>
      </c>
      <c r="C3" s="7" t="s">
        <v>3589</v>
      </c>
      <c r="D3" s="7">
        <v>520020033</v>
      </c>
      <c r="E3" s="39" t="s">
        <v>409</v>
      </c>
      <c r="F3" s="7" t="s">
        <v>3595</v>
      </c>
      <c r="G3" s="20">
        <v>85108314</v>
      </c>
      <c r="H3" s="7" t="s">
        <v>1677</v>
      </c>
      <c r="I3" s="7" t="s">
        <v>3591</v>
      </c>
      <c r="J3" s="7" t="s">
        <v>70</v>
      </c>
      <c r="K3" s="7" t="s">
        <v>70</v>
      </c>
      <c r="L3" s="20" t="s">
        <v>255</v>
      </c>
      <c r="M3" s="20" t="s">
        <v>257</v>
      </c>
      <c r="N3" s="7" t="s">
        <v>3592</v>
      </c>
      <c r="O3" s="41">
        <v>45587</v>
      </c>
      <c r="P3" s="20" t="s">
        <v>71</v>
      </c>
      <c r="Q3" s="20" t="s">
        <v>74</v>
      </c>
      <c r="R3" s="36">
        <v>2020</v>
      </c>
      <c r="S3" s="36">
        <v>386.749248067</v>
      </c>
      <c r="T3" s="47">
        <v>1</v>
      </c>
      <c r="U3" s="36">
        <v>47000</v>
      </c>
      <c r="V3" s="36">
        <v>181.77215000000001</v>
      </c>
      <c r="W3" s="34" t="s">
        <v>3596</v>
      </c>
      <c r="X3" s="34" t="s">
        <v>87</v>
      </c>
    </row>
    <row r="4" spans="1:24">
      <c r="A4" s="7">
        <v>170</v>
      </c>
      <c r="C4" s="7" t="s">
        <v>3589</v>
      </c>
      <c r="D4" s="7">
        <v>520020033</v>
      </c>
      <c r="E4" s="39" t="s">
        <v>409</v>
      </c>
      <c r="F4" s="7" t="s">
        <v>3597</v>
      </c>
      <c r="G4" s="20">
        <v>85170090</v>
      </c>
      <c r="H4" s="7" t="s">
        <v>1677</v>
      </c>
      <c r="I4" s="7" t="s">
        <v>3591</v>
      </c>
      <c r="J4" s="7" t="s">
        <v>70</v>
      </c>
      <c r="K4" s="7" t="s">
        <v>70</v>
      </c>
      <c r="L4" s="20" t="s">
        <v>255</v>
      </c>
      <c r="M4" s="20" t="s">
        <v>257</v>
      </c>
      <c r="N4" s="7" t="s">
        <v>3592</v>
      </c>
      <c r="O4" s="41">
        <v>45624</v>
      </c>
      <c r="P4" s="20" t="s">
        <v>71</v>
      </c>
      <c r="Q4" s="20" t="s">
        <v>74</v>
      </c>
      <c r="R4" s="36">
        <v>4000</v>
      </c>
      <c r="S4" s="36">
        <v>3538.1073483810001</v>
      </c>
      <c r="T4" s="47">
        <v>1</v>
      </c>
      <c r="U4" s="36">
        <v>364000</v>
      </c>
      <c r="V4" s="36">
        <v>12878.71075</v>
      </c>
      <c r="W4" s="34" t="s">
        <v>3598</v>
      </c>
      <c r="X4" s="34" t="s">
        <v>233</v>
      </c>
    </row>
    <row r="5" spans="1:24">
      <c r="A5" s="7">
        <v>170</v>
      </c>
      <c r="C5" s="7" t="s">
        <v>3589</v>
      </c>
      <c r="D5" s="7">
        <v>520020033</v>
      </c>
      <c r="E5" s="39" t="s">
        <v>409</v>
      </c>
      <c r="F5" s="7" t="s">
        <v>3599</v>
      </c>
      <c r="G5" s="20">
        <v>85170926</v>
      </c>
      <c r="H5" s="7" t="s">
        <v>1677</v>
      </c>
      <c r="I5" s="7" t="s">
        <v>3591</v>
      </c>
      <c r="J5" s="7" t="s">
        <v>70</v>
      </c>
      <c r="K5" s="7" t="s">
        <v>70</v>
      </c>
      <c r="L5" s="20" t="s">
        <v>255</v>
      </c>
      <c r="M5" s="20" t="s">
        <v>257</v>
      </c>
      <c r="N5" s="7" t="s">
        <v>3592</v>
      </c>
      <c r="O5" s="41">
        <v>45624</v>
      </c>
      <c r="P5" s="20" t="s">
        <v>71</v>
      </c>
      <c r="Q5" s="20" t="s">
        <v>74</v>
      </c>
      <c r="R5" s="36">
        <v>4000</v>
      </c>
      <c r="S5" s="36">
        <v>-3538.1073483810001</v>
      </c>
      <c r="T5" s="47">
        <v>1</v>
      </c>
      <c r="U5" s="36">
        <v>36000</v>
      </c>
      <c r="V5" s="36">
        <v>-1273.71865</v>
      </c>
      <c r="W5" s="34" t="s">
        <v>3600</v>
      </c>
      <c r="X5" s="34" t="s">
        <v>3601</v>
      </c>
    </row>
    <row r="6" spans="1:24">
      <c r="A6" s="7">
        <v>170</v>
      </c>
      <c r="C6" s="7" t="s">
        <v>3602</v>
      </c>
      <c r="D6" s="7" t="s">
        <v>3603</v>
      </c>
      <c r="E6" s="39" t="s">
        <v>1870</v>
      </c>
      <c r="F6" s="7" t="s">
        <v>3604</v>
      </c>
      <c r="G6" s="20">
        <v>70197014</v>
      </c>
      <c r="H6" s="7" t="s">
        <v>1677</v>
      </c>
      <c r="I6" s="7" t="s">
        <v>3605</v>
      </c>
      <c r="J6" s="7" t="s">
        <v>204</v>
      </c>
      <c r="K6" s="7" t="s">
        <v>392</v>
      </c>
      <c r="L6" s="20" t="s">
        <v>2804</v>
      </c>
      <c r="M6" s="20" t="s">
        <v>2216</v>
      </c>
      <c r="N6" s="7" t="s">
        <v>3592</v>
      </c>
      <c r="O6" s="41">
        <v>45646</v>
      </c>
      <c r="P6" s="20" t="s">
        <v>71</v>
      </c>
      <c r="Q6" s="20" t="s">
        <v>142</v>
      </c>
      <c r="R6" s="36">
        <v>19</v>
      </c>
      <c r="S6" s="36">
        <v>-1011.935890281</v>
      </c>
      <c r="T6" s="47">
        <v>3.71</v>
      </c>
      <c r="U6" s="36">
        <v>102</v>
      </c>
      <c r="V6" s="36">
        <v>-382.93678</v>
      </c>
      <c r="W6" s="34" t="s">
        <v>3606</v>
      </c>
      <c r="X6" s="34" t="s">
        <v>172</v>
      </c>
    </row>
    <row r="7" spans="1:24">
      <c r="A7" s="7">
        <v>170</v>
      </c>
      <c r="C7" s="7" t="s">
        <v>3607</v>
      </c>
      <c r="D7" s="7" t="s">
        <v>3608</v>
      </c>
      <c r="E7" s="39" t="s">
        <v>1870</v>
      </c>
      <c r="F7" s="7" t="s">
        <v>3609</v>
      </c>
      <c r="G7" s="20">
        <v>79290235</v>
      </c>
      <c r="H7" s="7" t="s">
        <v>1677</v>
      </c>
      <c r="I7" s="7" t="s">
        <v>3605</v>
      </c>
      <c r="J7" s="7" t="s">
        <v>204</v>
      </c>
      <c r="K7" s="7" t="s">
        <v>392</v>
      </c>
      <c r="L7" s="20" t="s">
        <v>3342</v>
      </c>
      <c r="M7" s="20" t="s">
        <v>2159</v>
      </c>
      <c r="N7" s="7" t="s">
        <v>3592</v>
      </c>
      <c r="O7" s="41">
        <v>45674</v>
      </c>
      <c r="P7" s="20" t="s">
        <v>71</v>
      </c>
      <c r="Q7" s="20" t="s">
        <v>142</v>
      </c>
      <c r="R7" s="36">
        <v>20</v>
      </c>
      <c r="S7" s="36">
        <v>-372.37664177400001</v>
      </c>
      <c r="T7" s="47">
        <v>3.71</v>
      </c>
      <c r="U7" s="36">
        <v>256</v>
      </c>
      <c r="V7" s="36">
        <v>-353.66843999999998</v>
      </c>
      <c r="W7" s="34" t="s">
        <v>3610</v>
      </c>
      <c r="X7" s="34" t="s">
        <v>172</v>
      </c>
    </row>
    <row r="8" spans="1:24">
      <c r="A8" s="7">
        <v>170</v>
      </c>
      <c r="C8" s="7" t="s">
        <v>3611</v>
      </c>
      <c r="D8" s="7" t="s">
        <v>3612</v>
      </c>
      <c r="E8" s="39" t="s">
        <v>1870</v>
      </c>
      <c r="F8" s="7" t="s">
        <v>3613</v>
      </c>
      <c r="G8" s="20">
        <v>79525622</v>
      </c>
      <c r="H8" s="7" t="s">
        <v>1677</v>
      </c>
      <c r="I8" s="7" t="s">
        <v>3591</v>
      </c>
      <c r="J8" s="7" t="s">
        <v>204</v>
      </c>
      <c r="K8" s="7" t="s">
        <v>3196</v>
      </c>
      <c r="L8" s="20" t="s">
        <v>2769</v>
      </c>
      <c r="M8" s="20" t="s">
        <v>1965</v>
      </c>
      <c r="N8" s="7" t="s">
        <v>3592</v>
      </c>
      <c r="O8" s="41">
        <v>45646</v>
      </c>
      <c r="P8" s="20" t="s">
        <v>71</v>
      </c>
      <c r="Q8" s="20" t="s">
        <v>142</v>
      </c>
      <c r="R8" s="36">
        <v>28</v>
      </c>
      <c r="S8" s="36">
        <v>4551.1087200519996</v>
      </c>
      <c r="T8" s="47">
        <v>3.71</v>
      </c>
      <c r="U8" s="36">
        <v>670</v>
      </c>
      <c r="V8" s="36">
        <v>11312.69095</v>
      </c>
      <c r="W8" s="34" t="s">
        <v>3614</v>
      </c>
      <c r="X8" s="34" t="s">
        <v>546</v>
      </c>
    </row>
    <row r="9" spans="1:24">
      <c r="A9" s="7">
        <v>170</v>
      </c>
      <c r="C9" s="7" t="s">
        <v>3611</v>
      </c>
      <c r="D9" s="7" t="s">
        <v>3612</v>
      </c>
      <c r="E9" s="39" t="s">
        <v>1870</v>
      </c>
      <c r="F9" s="7" t="s">
        <v>3615</v>
      </c>
      <c r="G9" s="20">
        <v>79525630</v>
      </c>
      <c r="H9" s="7" t="s">
        <v>1677</v>
      </c>
      <c r="I9" s="7" t="s">
        <v>3591</v>
      </c>
      <c r="J9" s="7" t="s">
        <v>204</v>
      </c>
      <c r="K9" s="7" t="s">
        <v>3196</v>
      </c>
      <c r="L9" s="20" t="s">
        <v>2769</v>
      </c>
      <c r="M9" s="20" t="s">
        <v>1965</v>
      </c>
      <c r="N9" s="7" t="s">
        <v>3592</v>
      </c>
      <c r="O9" s="41">
        <v>45646</v>
      </c>
      <c r="P9" s="20" t="s">
        <v>71</v>
      </c>
      <c r="Q9" s="20" t="s">
        <v>142</v>
      </c>
      <c r="R9" s="36">
        <v>32</v>
      </c>
      <c r="S9" s="36">
        <v>-4551.1087200519996</v>
      </c>
      <c r="T9" s="47">
        <v>3.71</v>
      </c>
      <c r="U9" s="36">
        <v>390</v>
      </c>
      <c r="V9" s="36">
        <v>-6584.9992099999999</v>
      </c>
      <c r="W9" s="34" t="s">
        <v>3616</v>
      </c>
      <c r="X9" s="34" t="s">
        <v>3617</v>
      </c>
    </row>
    <row r="10" spans="1:24">
      <c r="A10" s="7">
        <v>170</v>
      </c>
      <c r="C10" s="7" t="s">
        <v>3611</v>
      </c>
      <c r="D10" s="7" t="s">
        <v>3612</v>
      </c>
      <c r="E10" s="39" t="s">
        <v>1870</v>
      </c>
      <c r="F10" s="7" t="s">
        <v>3618</v>
      </c>
      <c r="G10" s="20">
        <v>79525648</v>
      </c>
      <c r="H10" s="7" t="s">
        <v>1677</v>
      </c>
      <c r="I10" s="7" t="s">
        <v>3591</v>
      </c>
      <c r="J10" s="7" t="s">
        <v>204</v>
      </c>
      <c r="K10" s="7" t="s">
        <v>3196</v>
      </c>
      <c r="L10" s="20" t="s">
        <v>2769</v>
      </c>
      <c r="M10" s="20" t="s">
        <v>1965</v>
      </c>
      <c r="N10" s="7" t="s">
        <v>3592</v>
      </c>
      <c r="O10" s="41">
        <v>45646</v>
      </c>
      <c r="P10" s="20" t="s">
        <v>71</v>
      </c>
      <c r="Q10" s="20" t="s">
        <v>142</v>
      </c>
      <c r="R10" s="36">
        <v>25</v>
      </c>
      <c r="S10" s="36">
        <v>-4551.1087200519996</v>
      </c>
      <c r="T10" s="47">
        <v>3.71</v>
      </c>
      <c r="U10" s="36">
        <v>14</v>
      </c>
      <c r="V10" s="36">
        <v>-236.38459</v>
      </c>
      <c r="W10" s="34" t="s">
        <v>3619</v>
      </c>
      <c r="X10" s="34" t="s">
        <v>100</v>
      </c>
    </row>
    <row r="11" spans="1:24">
      <c r="A11" s="7">
        <v>170</v>
      </c>
      <c r="C11" s="7" t="s">
        <v>3620</v>
      </c>
      <c r="D11" s="7" t="s">
        <v>3608</v>
      </c>
      <c r="E11" s="39" t="s">
        <v>1870</v>
      </c>
      <c r="F11" s="7" t="s">
        <v>3621</v>
      </c>
      <c r="G11" s="20">
        <v>557000876</v>
      </c>
      <c r="H11" s="7" t="s">
        <v>1677</v>
      </c>
      <c r="I11" s="7" t="s">
        <v>3591</v>
      </c>
      <c r="J11" s="7" t="s">
        <v>204</v>
      </c>
      <c r="K11" s="7" t="s">
        <v>392</v>
      </c>
      <c r="L11" s="20" t="s">
        <v>3342</v>
      </c>
      <c r="M11" s="20" t="s">
        <v>1873</v>
      </c>
      <c r="N11" s="7" t="s">
        <v>3592</v>
      </c>
      <c r="O11" s="41">
        <v>45611</v>
      </c>
      <c r="P11" s="20" t="s">
        <v>71</v>
      </c>
      <c r="Q11" s="20" t="s">
        <v>142</v>
      </c>
      <c r="R11" s="36">
        <v>4900</v>
      </c>
      <c r="S11" s="36">
        <v>-124.609585463</v>
      </c>
      <c r="T11" s="47">
        <v>3.71</v>
      </c>
      <c r="U11" s="36">
        <v>1080</v>
      </c>
      <c r="V11" s="36">
        <v>-499.28568999999999</v>
      </c>
      <c r="W11" s="34" t="s">
        <v>3622</v>
      </c>
      <c r="X11" s="34" t="s">
        <v>199</v>
      </c>
    </row>
    <row r="12" spans="1:24">
      <c r="A12" s="7">
        <v>170</v>
      </c>
      <c r="C12" s="7" t="s">
        <v>3620</v>
      </c>
      <c r="D12" s="7" t="s">
        <v>3608</v>
      </c>
      <c r="E12" s="39" t="s">
        <v>1870</v>
      </c>
      <c r="F12" s="7" t="s">
        <v>3623</v>
      </c>
      <c r="G12" s="20">
        <v>557000894</v>
      </c>
      <c r="H12" s="7" t="s">
        <v>1677</v>
      </c>
      <c r="I12" s="7" t="s">
        <v>3591</v>
      </c>
      <c r="J12" s="7" t="s">
        <v>204</v>
      </c>
      <c r="K12" s="7" t="s">
        <v>392</v>
      </c>
      <c r="L12" s="20" t="s">
        <v>3342</v>
      </c>
      <c r="M12" s="20" t="s">
        <v>1873</v>
      </c>
      <c r="N12" s="7" t="s">
        <v>3592</v>
      </c>
      <c r="O12" s="41">
        <v>45611</v>
      </c>
      <c r="P12" s="20" t="s">
        <v>71</v>
      </c>
      <c r="Q12" s="20" t="s">
        <v>142</v>
      </c>
      <c r="R12" s="36">
        <v>5200</v>
      </c>
      <c r="S12" s="36">
        <v>-124.609585463</v>
      </c>
      <c r="T12" s="47">
        <v>3.71</v>
      </c>
      <c r="U12" s="36">
        <v>2252</v>
      </c>
      <c r="V12" s="36">
        <v>-1041.10312</v>
      </c>
      <c r="W12" s="34" t="s">
        <v>3624</v>
      </c>
      <c r="X12" s="34" t="s">
        <v>109</v>
      </c>
    </row>
    <row r="13" spans="1:24">
      <c r="A13" s="7">
        <v>170</v>
      </c>
      <c r="C13" s="7" t="s">
        <v>3620</v>
      </c>
      <c r="D13" s="7" t="s">
        <v>3608</v>
      </c>
      <c r="E13" s="39" t="s">
        <v>1870</v>
      </c>
      <c r="F13" s="7" t="s">
        <v>3625</v>
      </c>
      <c r="G13" s="20">
        <v>557000895</v>
      </c>
      <c r="H13" s="7" t="s">
        <v>1677</v>
      </c>
      <c r="I13" s="7" t="s">
        <v>3591</v>
      </c>
      <c r="J13" s="7" t="s">
        <v>204</v>
      </c>
      <c r="K13" s="7" t="s">
        <v>392</v>
      </c>
      <c r="L13" s="20" t="s">
        <v>3342</v>
      </c>
      <c r="M13" s="20" t="s">
        <v>1873</v>
      </c>
      <c r="N13" s="7" t="s">
        <v>3592</v>
      </c>
      <c r="O13" s="41">
        <v>45611</v>
      </c>
      <c r="P13" s="20" t="s">
        <v>71</v>
      </c>
      <c r="Q13" s="20" t="s">
        <v>142</v>
      </c>
      <c r="R13" s="36">
        <v>5600</v>
      </c>
      <c r="S13" s="36">
        <v>249.219170926</v>
      </c>
      <c r="T13" s="47">
        <v>3.71</v>
      </c>
      <c r="U13" s="36">
        <v>6414</v>
      </c>
      <c r="V13" s="36">
        <v>5930.4044400000002</v>
      </c>
      <c r="W13" s="34" t="s">
        <v>3626</v>
      </c>
      <c r="X13" s="34" t="s">
        <v>930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11D0B-C580-4F13-93C3-5A8703A14888}">
  <sheetPr codeName="Sheet13"/>
  <dimension ref="A1:V11"/>
  <sheetViews>
    <sheetView rightToLeft="1" workbookViewId="0">
      <selection sqref="A1:T11"/>
    </sheetView>
  </sheetViews>
  <sheetFormatPr defaultColWidth="9" defaultRowHeight="14.25"/>
  <cols>
    <col min="1" max="1" width="29.375" style="7" customWidth="1"/>
    <col min="2" max="4" width="11.625" style="7" customWidth="1"/>
    <col min="5" max="5" width="18.125" style="35" customWidth="1"/>
    <col min="6" max="6" width="11.625" style="7" customWidth="1"/>
    <col min="7" max="7" width="12.75" style="20" customWidth="1"/>
    <col min="8" max="8" width="15.5" style="7" customWidth="1"/>
    <col min="9" max="9" width="11.625" style="7" customWidth="1"/>
    <col min="10" max="10" width="19.875" style="7" customWidth="1"/>
    <col min="11" max="12" width="11.625" style="7" customWidth="1"/>
    <col min="13" max="13" width="15.125" style="20" customWidth="1"/>
    <col min="14" max="14" width="11.75" style="20" customWidth="1"/>
    <col min="15" max="15" width="14.875" style="51" customWidth="1"/>
    <col min="16" max="16" width="11.625" style="51" customWidth="1"/>
    <col min="17" max="17" width="12.875" style="51" customWidth="1"/>
    <col min="18" max="18" width="17.875" style="51" customWidth="1"/>
    <col min="19" max="19" width="21.75" style="53" customWidth="1"/>
    <col min="20" max="20" width="20.125" style="7" customWidth="1"/>
    <col min="21" max="22" width="11.625" style="20" customWidth="1"/>
    <col min="23" max="23" width="9" style="7" customWidth="1"/>
    <col min="24" max="16384" width="9" style="7"/>
  </cols>
  <sheetData>
    <row r="1" spans="1:20" customFormat="1" ht="66.75" customHeight="1">
      <c r="A1" s="82" t="s">
        <v>49</v>
      </c>
      <c r="B1" s="82" t="s">
        <v>50</v>
      </c>
      <c r="C1" s="82" t="s">
        <v>237</v>
      </c>
      <c r="D1" s="82" t="s">
        <v>398</v>
      </c>
      <c r="E1" s="82" t="s">
        <v>399</v>
      </c>
      <c r="F1" s="82" t="s">
        <v>238</v>
      </c>
      <c r="G1" s="82" t="s">
        <v>239</v>
      </c>
      <c r="H1" s="82" t="s">
        <v>400</v>
      </c>
      <c r="I1" s="82" t="s">
        <v>55</v>
      </c>
      <c r="J1" s="82" t="s">
        <v>240</v>
      </c>
      <c r="K1" s="82" t="s">
        <v>241</v>
      </c>
      <c r="L1" s="82" t="s">
        <v>3588</v>
      </c>
      <c r="M1" s="82" t="s">
        <v>56</v>
      </c>
      <c r="N1" s="82" t="s">
        <v>59</v>
      </c>
      <c r="O1" s="83" t="s">
        <v>247</v>
      </c>
      <c r="P1" s="83" t="s">
        <v>61</v>
      </c>
      <c r="Q1" s="83" t="s">
        <v>248</v>
      </c>
      <c r="R1" s="83" t="s">
        <v>63</v>
      </c>
      <c r="S1" s="82" t="s">
        <v>64</v>
      </c>
      <c r="T1" s="82" t="s">
        <v>65</v>
      </c>
    </row>
    <row r="2" spans="1:20">
      <c r="A2" s="7">
        <v>170</v>
      </c>
      <c r="C2" s="7" t="s">
        <v>3627</v>
      </c>
      <c r="D2" s="7" t="s">
        <v>3628</v>
      </c>
      <c r="E2" s="35" t="s">
        <v>1870</v>
      </c>
      <c r="F2" s="7" t="s">
        <v>3629</v>
      </c>
      <c r="G2" s="20">
        <v>557000879</v>
      </c>
      <c r="H2" s="7" t="s">
        <v>1677</v>
      </c>
      <c r="I2" s="7" t="s">
        <v>204</v>
      </c>
      <c r="J2" s="7" t="s">
        <v>2056</v>
      </c>
      <c r="K2" s="7" t="s">
        <v>257</v>
      </c>
      <c r="L2" s="7" t="s">
        <v>3592</v>
      </c>
      <c r="M2" s="20" t="s">
        <v>71</v>
      </c>
      <c r="N2" s="20" t="s">
        <v>156</v>
      </c>
      <c r="O2" s="51">
        <v>36.393622557</v>
      </c>
      <c r="P2" s="51">
        <v>2.6029E-2</v>
      </c>
      <c r="Q2" s="51">
        <v>3795000</v>
      </c>
      <c r="R2" s="51">
        <v>35949.640379999997</v>
      </c>
      <c r="S2" s="53" t="s">
        <v>3630</v>
      </c>
      <c r="T2" s="7" t="s">
        <v>489</v>
      </c>
    </row>
    <row r="3" spans="1:20">
      <c r="A3" s="7">
        <v>170</v>
      </c>
      <c r="C3" s="7" t="s">
        <v>3627</v>
      </c>
      <c r="D3" s="7" t="s">
        <v>3628</v>
      </c>
      <c r="E3" s="35" t="s">
        <v>1870</v>
      </c>
      <c r="F3" s="7" t="s">
        <v>3631</v>
      </c>
      <c r="G3" s="20">
        <v>557000880</v>
      </c>
      <c r="H3" s="7" t="s">
        <v>1677</v>
      </c>
      <c r="I3" s="7" t="s">
        <v>204</v>
      </c>
      <c r="J3" s="7" t="s">
        <v>2056</v>
      </c>
      <c r="K3" s="7" t="s">
        <v>257</v>
      </c>
      <c r="L3" s="7" t="s">
        <v>3592</v>
      </c>
      <c r="M3" s="20" t="s">
        <v>71</v>
      </c>
      <c r="N3" s="20" t="s">
        <v>156</v>
      </c>
      <c r="O3" s="51">
        <v>-1310339767.5893099</v>
      </c>
      <c r="P3" s="51">
        <v>2.6029E-2</v>
      </c>
      <c r="Q3" s="51">
        <v>100</v>
      </c>
      <c r="R3" s="51">
        <v>-34106.833809999996</v>
      </c>
      <c r="S3" s="53" t="s">
        <v>3632</v>
      </c>
      <c r="T3" s="7" t="s">
        <v>3633</v>
      </c>
    </row>
    <row r="4" spans="1:20">
      <c r="A4" s="7">
        <v>170</v>
      </c>
      <c r="C4" s="7" t="s">
        <v>3627</v>
      </c>
      <c r="D4" s="7" t="s">
        <v>3628</v>
      </c>
      <c r="E4" s="35" t="s">
        <v>1870</v>
      </c>
      <c r="F4" s="7" t="s">
        <v>3634</v>
      </c>
      <c r="G4" s="20">
        <v>557000881</v>
      </c>
      <c r="H4" s="7" t="s">
        <v>1677</v>
      </c>
      <c r="I4" s="7" t="s">
        <v>204</v>
      </c>
      <c r="J4" s="7" t="s">
        <v>2056</v>
      </c>
      <c r="K4" s="7" t="s">
        <v>257</v>
      </c>
      <c r="L4" s="7" t="s">
        <v>3592</v>
      </c>
      <c r="M4" s="20" t="s">
        <v>71</v>
      </c>
      <c r="N4" s="20" t="s">
        <v>156</v>
      </c>
      <c r="O4" s="51">
        <v>126.061700079</v>
      </c>
      <c r="P4" s="51">
        <v>2.6029E-2</v>
      </c>
      <c r="Q4" s="51">
        <v>264750</v>
      </c>
      <c r="R4" s="51">
        <v>86871.358269999997</v>
      </c>
      <c r="S4" s="53" t="s">
        <v>3635</v>
      </c>
      <c r="T4" s="7" t="s">
        <v>3636</v>
      </c>
    </row>
    <row r="5" spans="1:20">
      <c r="A5" s="7">
        <v>170</v>
      </c>
      <c r="C5" s="7" t="s">
        <v>3627</v>
      </c>
      <c r="D5" s="7" t="s">
        <v>3628</v>
      </c>
      <c r="E5" s="35" t="s">
        <v>1870</v>
      </c>
      <c r="F5" s="7" t="s">
        <v>3637</v>
      </c>
      <c r="G5" s="20">
        <v>557000882</v>
      </c>
      <c r="H5" s="7" t="s">
        <v>1677</v>
      </c>
      <c r="I5" s="7" t="s">
        <v>204</v>
      </c>
      <c r="J5" s="7" t="s">
        <v>2056</v>
      </c>
      <c r="K5" s="7" t="s">
        <v>257</v>
      </c>
      <c r="L5" s="7" t="s">
        <v>3592</v>
      </c>
      <c r="M5" s="20" t="s">
        <v>71</v>
      </c>
      <c r="N5" s="20" t="s">
        <v>156</v>
      </c>
      <c r="O5" s="51">
        <v>-3235412639.3473802</v>
      </c>
      <c r="P5" s="51">
        <v>2.6029E-2</v>
      </c>
      <c r="Q5" s="51">
        <v>100</v>
      </c>
      <c r="R5" s="51">
        <v>-84214.555590000004</v>
      </c>
      <c r="S5" s="53" t="s">
        <v>3638</v>
      </c>
      <c r="T5" s="7" t="s">
        <v>3639</v>
      </c>
    </row>
    <row r="6" spans="1:20">
      <c r="A6" s="7">
        <v>170</v>
      </c>
      <c r="C6" s="7" t="s">
        <v>3640</v>
      </c>
      <c r="D6" s="7" t="s">
        <v>3641</v>
      </c>
      <c r="E6" s="35" t="s">
        <v>1870</v>
      </c>
      <c r="F6" s="7" t="s">
        <v>3642</v>
      </c>
      <c r="G6" s="20">
        <v>557000886</v>
      </c>
      <c r="H6" s="7" t="s">
        <v>1677</v>
      </c>
      <c r="I6" s="7" t="s">
        <v>204</v>
      </c>
      <c r="J6" s="7" t="s">
        <v>392</v>
      </c>
      <c r="K6" s="7" t="s">
        <v>3643</v>
      </c>
      <c r="L6" s="7" t="s">
        <v>3592</v>
      </c>
      <c r="M6" s="20" t="s">
        <v>71</v>
      </c>
      <c r="N6" s="20" t="s">
        <v>142</v>
      </c>
      <c r="O6" s="51">
        <v>836.87180448300001</v>
      </c>
      <c r="P6" s="51">
        <v>3.71</v>
      </c>
      <c r="Q6" s="51">
        <v>581425</v>
      </c>
      <c r="R6" s="51">
        <v>902602.54044999997</v>
      </c>
      <c r="S6" s="53" t="s">
        <v>3644</v>
      </c>
      <c r="T6" s="7" t="s">
        <v>3645</v>
      </c>
    </row>
    <row r="7" spans="1:20">
      <c r="A7" s="7">
        <v>170</v>
      </c>
      <c r="C7" s="7" t="s">
        <v>3640</v>
      </c>
      <c r="D7" s="7" t="s">
        <v>3641</v>
      </c>
      <c r="E7" s="35" t="s">
        <v>1870</v>
      </c>
      <c r="F7" s="7" t="s">
        <v>3646</v>
      </c>
      <c r="G7" s="20">
        <v>557000887</v>
      </c>
      <c r="H7" s="7" t="s">
        <v>1677</v>
      </c>
      <c r="I7" s="7" t="s">
        <v>204</v>
      </c>
      <c r="J7" s="7" t="s">
        <v>392</v>
      </c>
      <c r="K7" s="7" t="s">
        <v>3643</v>
      </c>
      <c r="L7" s="7" t="s">
        <v>3592</v>
      </c>
      <c r="M7" s="20" t="s">
        <v>71</v>
      </c>
      <c r="N7" s="20" t="s">
        <v>142</v>
      </c>
      <c r="O7" s="51">
        <v>-235920430.030545</v>
      </c>
      <c r="P7" s="51">
        <v>3.71</v>
      </c>
      <c r="Q7" s="51">
        <v>100</v>
      </c>
      <c r="R7" s="51">
        <v>-875264.79541000002</v>
      </c>
      <c r="S7" s="53" t="s">
        <v>3647</v>
      </c>
      <c r="T7" s="7" t="s">
        <v>3648</v>
      </c>
    </row>
    <row r="8" spans="1:20">
      <c r="A8" s="7">
        <v>170</v>
      </c>
      <c r="C8" s="7" t="s">
        <v>3649</v>
      </c>
      <c r="D8" s="7" t="s">
        <v>3650</v>
      </c>
      <c r="E8" s="35" t="s">
        <v>1870</v>
      </c>
      <c r="F8" s="7" t="s">
        <v>3651</v>
      </c>
      <c r="G8" s="20" t="s">
        <v>3652</v>
      </c>
      <c r="H8" s="7" t="s">
        <v>412</v>
      </c>
      <c r="I8" s="7" t="s">
        <v>204</v>
      </c>
      <c r="J8" s="7" t="s">
        <v>2027</v>
      </c>
      <c r="K8" s="7" t="s">
        <v>3653</v>
      </c>
      <c r="L8" s="7" t="s">
        <v>3592</v>
      </c>
      <c r="M8" s="20" t="s">
        <v>71</v>
      </c>
      <c r="N8" s="20" t="s">
        <v>149</v>
      </c>
      <c r="O8" s="51">
        <v>417.02916620799999</v>
      </c>
      <c r="P8" s="51">
        <v>4.1524000000000001</v>
      </c>
      <c r="Q8" s="51">
        <v>503000</v>
      </c>
      <c r="R8" s="51">
        <v>87103.09706</v>
      </c>
      <c r="S8" s="53" t="s">
        <v>3654</v>
      </c>
      <c r="T8" s="7" t="s">
        <v>2765</v>
      </c>
    </row>
    <row r="9" spans="1:20">
      <c r="A9" s="7">
        <v>170</v>
      </c>
      <c r="C9" s="7" t="s">
        <v>3649</v>
      </c>
      <c r="D9" s="7" t="s">
        <v>3650</v>
      </c>
      <c r="E9" s="35" t="s">
        <v>1870</v>
      </c>
      <c r="F9" s="7" t="s">
        <v>3655</v>
      </c>
      <c r="G9" s="20">
        <v>557000889</v>
      </c>
      <c r="H9" s="7" t="s">
        <v>1677</v>
      </c>
      <c r="I9" s="7" t="s">
        <v>204</v>
      </c>
      <c r="J9" s="7" t="s">
        <v>2027</v>
      </c>
      <c r="K9" s="7" t="s">
        <v>3653</v>
      </c>
      <c r="L9" s="7" t="s">
        <v>3592</v>
      </c>
      <c r="M9" s="20" t="s">
        <v>71</v>
      </c>
      <c r="N9" s="20" t="s">
        <v>149</v>
      </c>
      <c r="O9" s="51">
        <v>-20336972.634475101</v>
      </c>
      <c r="P9" s="51">
        <v>4.1524000000000001</v>
      </c>
      <c r="Q9" s="51">
        <v>100</v>
      </c>
      <c r="R9" s="51">
        <v>-84447.245169999995</v>
      </c>
      <c r="S9" s="53" t="s">
        <v>3656</v>
      </c>
      <c r="T9" s="7" t="s">
        <v>3657</v>
      </c>
    </row>
    <row r="10" spans="1:20">
      <c r="A10" s="7">
        <v>170</v>
      </c>
      <c r="C10" s="7" t="s">
        <v>3640</v>
      </c>
      <c r="D10" s="7" t="s">
        <v>3641</v>
      </c>
      <c r="E10" s="35" t="s">
        <v>1870</v>
      </c>
      <c r="F10" s="7" t="s">
        <v>3658</v>
      </c>
      <c r="G10" s="20">
        <v>557000890</v>
      </c>
      <c r="H10" s="7" t="s">
        <v>1677</v>
      </c>
      <c r="I10" s="7" t="s">
        <v>204</v>
      </c>
      <c r="J10" s="7" t="s">
        <v>392</v>
      </c>
      <c r="K10" s="7" t="s">
        <v>3643</v>
      </c>
      <c r="L10" s="7" t="s">
        <v>3592</v>
      </c>
      <c r="M10" s="20" t="s">
        <v>71</v>
      </c>
      <c r="N10" s="20" t="s">
        <v>142</v>
      </c>
      <c r="O10" s="51">
        <v>107.81951021899999</v>
      </c>
      <c r="P10" s="51">
        <v>3.71</v>
      </c>
      <c r="Q10" s="51">
        <v>2026125</v>
      </c>
      <c r="R10" s="51">
        <v>162094.20741999999</v>
      </c>
      <c r="S10" s="53" t="s">
        <v>3659</v>
      </c>
      <c r="T10" s="7" t="s">
        <v>3660</v>
      </c>
    </row>
    <row r="11" spans="1:20">
      <c r="A11" s="7">
        <v>170</v>
      </c>
      <c r="C11" s="7" t="s">
        <v>3640</v>
      </c>
      <c r="D11" s="7" t="s">
        <v>3641</v>
      </c>
      <c r="E11" s="35" t="s">
        <v>1870</v>
      </c>
      <c r="F11" s="7" t="s">
        <v>3661</v>
      </c>
      <c r="G11" s="20">
        <v>557000891</v>
      </c>
      <c r="H11" s="7" t="s">
        <v>1677</v>
      </c>
      <c r="I11" s="7" t="s">
        <v>204</v>
      </c>
      <c r="J11" s="7" t="s">
        <v>392</v>
      </c>
      <c r="K11" s="7" t="s">
        <v>3643</v>
      </c>
      <c r="L11" s="7" t="s">
        <v>3592</v>
      </c>
      <c r="M11" s="20" t="s">
        <v>71</v>
      </c>
      <c r="N11" s="20" t="s">
        <v>142</v>
      </c>
      <c r="O11" s="51">
        <v>-42615793.276802696</v>
      </c>
      <c r="P11" s="51">
        <v>3.71</v>
      </c>
      <c r="Q11" s="51">
        <v>100</v>
      </c>
      <c r="R11" s="51">
        <v>-158104.59306000001</v>
      </c>
      <c r="S11" s="53" t="s">
        <v>3662</v>
      </c>
      <c r="T11" s="7" t="s">
        <v>3663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BD5A-4549-415F-B272-8500FC127D6E}">
  <sheetPr codeName="Sheet14"/>
  <dimension ref="A1:AG3"/>
  <sheetViews>
    <sheetView rightToLeft="1" workbookViewId="0">
      <selection sqref="A1:AB3"/>
    </sheetView>
  </sheetViews>
  <sheetFormatPr defaultColWidth="9" defaultRowHeight="14.25"/>
  <cols>
    <col min="1" max="1" width="29.375" style="7" customWidth="1"/>
    <col min="2" max="4" width="11.625" style="7" customWidth="1"/>
    <col min="5" max="5" width="18.125" style="39" customWidth="1"/>
    <col min="6" max="6" width="11.625" style="7" customWidth="1"/>
    <col min="7" max="7" width="12.75" style="7" customWidth="1"/>
    <col min="8" max="8" width="15.5" style="7" customWidth="1"/>
    <col min="9" max="9" width="11.625" style="7" customWidth="1"/>
    <col min="10" max="10" width="11.625" style="20" customWidth="1"/>
    <col min="11" max="11" width="19.875" style="20" customWidth="1"/>
    <col min="12" max="12" width="13.75" style="20" customWidth="1"/>
    <col min="13" max="13" width="11.625" style="20" customWidth="1"/>
    <col min="14" max="14" width="11.625" style="7" customWidth="1"/>
    <col min="15" max="15" width="15.125" style="7" customWidth="1"/>
    <col min="16" max="16" width="11.625" style="7" customWidth="1"/>
    <col min="17" max="17" width="11.625" style="20" customWidth="1"/>
    <col min="18" max="18" width="12.25" style="20" customWidth="1"/>
    <col min="19" max="20" width="11.625" style="7" customWidth="1"/>
    <col min="21" max="21" width="19" style="7" customWidth="1"/>
    <col min="22" max="22" width="11.75" style="36" customWidth="1"/>
    <col min="23" max="23" width="14.875" style="51" customWidth="1"/>
    <col min="24" max="24" width="11.625" style="47" customWidth="1"/>
    <col min="25" max="25" width="12.875" style="51" customWidth="1"/>
    <col min="26" max="26" width="17.875" style="51" customWidth="1"/>
    <col min="27" max="27" width="21.75" style="54" customWidth="1"/>
    <col min="28" max="28" width="20.125" style="55" customWidth="1"/>
    <col min="29" max="29" width="11.625" style="55" customWidth="1"/>
    <col min="30" max="30" width="11.625" style="54" customWidth="1"/>
    <col min="31" max="31" width="11.625" style="7" customWidth="1"/>
    <col min="32" max="33" width="11.625" style="55" customWidth="1"/>
    <col min="34" max="34" width="9" style="7" customWidth="1"/>
    <col min="35" max="16384" width="9" style="7"/>
  </cols>
  <sheetData>
    <row r="1" spans="1:28" customFormat="1" ht="66.75" customHeight="1">
      <c r="A1" s="82" t="s">
        <v>49</v>
      </c>
      <c r="B1" s="82" t="s">
        <v>50</v>
      </c>
      <c r="C1" s="82" t="s">
        <v>237</v>
      </c>
      <c r="D1" s="82" t="s">
        <v>398</v>
      </c>
      <c r="E1" s="82" t="s">
        <v>399</v>
      </c>
      <c r="F1" s="82" t="s">
        <v>238</v>
      </c>
      <c r="G1" s="82" t="s">
        <v>239</v>
      </c>
      <c r="H1" s="82" t="s">
        <v>400</v>
      </c>
      <c r="I1" s="82" t="s">
        <v>54</v>
      </c>
      <c r="J1" s="82" t="s">
        <v>55</v>
      </c>
      <c r="K1" s="82" t="s">
        <v>240</v>
      </c>
      <c r="L1" s="82" t="s">
        <v>407</v>
      </c>
      <c r="M1" s="82" t="s">
        <v>241</v>
      </c>
      <c r="N1" s="82" t="s">
        <v>3588</v>
      </c>
      <c r="O1" s="82" t="s">
        <v>56</v>
      </c>
      <c r="P1" s="82" t="s">
        <v>243</v>
      </c>
      <c r="Q1" s="82" t="s">
        <v>62</v>
      </c>
      <c r="R1" s="82" t="s">
        <v>245</v>
      </c>
      <c r="S1" s="82" t="s">
        <v>242</v>
      </c>
      <c r="T1" s="82" t="s">
        <v>58</v>
      </c>
      <c r="U1" s="82" t="s">
        <v>402</v>
      </c>
      <c r="V1" s="82" t="s">
        <v>59</v>
      </c>
      <c r="W1" s="83" t="s">
        <v>247</v>
      </c>
      <c r="X1" s="84" t="s">
        <v>61</v>
      </c>
      <c r="Y1" s="83" t="s">
        <v>248</v>
      </c>
      <c r="Z1" s="83" t="s">
        <v>63</v>
      </c>
      <c r="AA1" s="82" t="s">
        <v>64</v>
      </c>
      <c r="AB1" s="82" t="s">
        <v>65</v>
      </c>
    </row>
    <row r="2" spans="1:28">
      <c r="A2" s="7">
        <v>170</v>
      </c>
      <c r="C2" s="7" t="s">
        <v>2231</v>
      </c>
      <c r="D2" s="7" t="s">
        <v>3664</v>
      </c>
      <c r="E2" s="39" t="s">
        <v>1870</v>
      </c>
      <c r="F2" s="7" t="s">
        <v>3665</v>
      </c>
      <c r="G2" s="7" t="s">
        <v>3666</v>
      </c>
      <c r="H2" s="7" t="s">
        <v>412</v>
      </c>
      <c r="I2" s="7" t="s">
        <v>3667</v>
      </c>
      <c r="J2" s="20" t="s">
        <v>204</v>
      </c>
      <c r="K2" s="20" t="s">
        <v>2071</v>
      </c>
      <c r="L2" s="20" t="s">
        <v>414</v>
      </c>
      <c r="M2" s="20" t="s">
        <v>257</v>
      </c>
      <c r="N2" s="7" t="s">
        <v>3592</v>
      </c>
      <c r="O2" s="7" t="s">
        <v>71</v>
      </c>
      <c r="P2" s="7">
        <v>0</v>
      </c>
      <c r="Q2" s="20" t="s">
        <v>75</v>
      </c>
      <c r="R2" s="20" t="s">
        <v>75</v>
      </c>
      <c r="S2" s="7" t="s">
        <v>426</v>
      </c>
      <c r="T2" s="7" t="s">
        <v>213</v>
      </c>
      <c r="U2" s="7" t="s">
        <v>417</v>
      </c>
      <c r="V2" s="36" t="s">
        <v>149</v>
      </c>
      <c r="W2" s="51">
        <v>5803793.5447522402</v>
      </c>
      <c r="X2" s="47">
        <v>4.1524000000000001</v>
      </c>
      <c r="Y2" s="51">
        <v>140.34</v>
      </c>
      <c r="Z2" s="51">
        <v>33821.480130000004</v>
      </c>
      <c r="AA2" s="54" t="s">
        <v>3668</v>
      </c>
      <c r="AB2" s="55" t="s">
        <v>783</v>
      </c>
    </row>
    <row r="3" spans="1:28">
      <c r="A3" s="7">
        <v>170</v>
      </c>
      <c r="C3" s="7" t="s">
        <v>2231</v>
      </c>
      <c r="D3" s="7" t="s">
        <v>3664</v>
      </c>
      <c r="E3" s="39" t="s">
        <v>1870</v>
      </c>
      <c r="F3" s="7" t="s">
        <v>3669</v>
      </c>
      <c r="G3" s="7" t="s">
        <v>3670</v>
      </c>
      <c r="H3" s="7" t="s">
        <v>412</v>
      </c>
      <c r="I3" s="7" t="s">
        <v>3667</v>
      </c>
      <c r="J3" s="20" t="s">
        <v>204</v>
      </c>
      <c r="K3" s="20" t="s">
        <v>392</v>
      </c>
      <c r="L3" s="20" t="s">
        <v>414</v>
      </c>
      <c r="M3" s="20" t="s">
        <v>257</v>
      </c>
      <c r="N3" s="7" t="s">
        <v>3592</v>
      </c>
      <c r="O3" s="7" t="s">
        <v>71</v>
      </c>
      <c r="P3" s="7">
        <v>0</v>
      </c>
      <c r="Q3" s="20" t="s">
        <v>75</v>
      </c>
      <c r="R3" s="20" t="s">
        <v>75</v>
      </c>
      <c r="S3" s="7" t="s">
        <v>426</v>
      </c>
      <c r="T3" s="7" t="s">
        <v>213</v>
      </c>
      <c r="U3" s="7" t="s">
        <v>417</v>
      </c>
      <c r="V3" s="36" t="s">
        <v>142</v>
      </c>
      <c r="W3" s="51">
        <v>8016217.2218592204</v>
      </c>
      <c r="X3" s="47">
        <v>3.71</v>
      </c>
      <c r="Y3" s="51">
        <v>119.541</v>
      </c>
      <c r="Z3" s="51">
        <v>35551.691709999999</v>
      </c>
      <c r="AA3" s="54" t="s">
        <v>3671</v>
      </c>
      <c r="AB3" s="55" t="s">
        <v>3267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8B72-1325-4D4E-9BCC-25E7B13A658C}">
  <sheetPr codeName="Sheet15"/>
  <dimension ref="A1:AA2"/>
  <sheetViews>
    <sheetView rightToLeft="1" workbookViewId="0">
      <selection sqref="A1:Y2"/>
    </sheetView>
  </sheetViews>
  <sheetFormatPr defaultRowHeight="14.25"/>
  <cols>
    <col min="1" max="1" width="29.375" style="7" customWidth="1"/>
    <col min="2" max="4" width="11.625" style="7" customWidth="1"/>
    <col min="5" max="5" width="12.75" style="7" customWidth="1"/>
    <col min="6" max="6" width="15.5" style="7" customWidth="1"/>
    <col min="7" max="8" width="11.625" style="7" customWidth="1"/>
    <col min="9" max="9" width="19.875" style="7" customWidth="1"/>
    <col min="10" max="10" width="12" style="7" customWidth="1"/>
    <col min="11" max="11" width="11.625" style="7" customWidth="1"/>
    <col min="12" max="12" width="11.625" style="20" customWidth="1"/>
    <col min="13" max="13" width="11.75" style="20" customWidth="1"/>
    <col min="14" max="16" width="11.625" style="7" customWidth="1"/>
    <col min="17" max="17" width="12.25" style="7" customWidth="1"/>
    <col min="18" max="18" width="14.875" style="7" customWidth="1"/>
    <col min="19" max="19" width="11.625" style="7" customWidth="1"/>
    <col min="20" max="20" width="12.875" style="7" customWidth="1"/>
    <col min="21" max="21" width="17.875" style="37" customWidth="1"/>
    <col min="22" max="22" width="21.375" style="7" customWidth="1"/>
    <col min="23" max="23" width="22" style="7" customWidth="1"/>
    <col min="24" max="24" width="21.75" style="7" customWidth="1"/>
    <col min="25" max="25" width="20.125" style="7" customWidth="1"/>
    <col min="26" max="27" width="11.625" style="7" customWidth="1"/>
  </cols>
  <sheetData>
    <row r="1" spans="1:27" ht="66.75" customHeight="1">
      <c r="A1" s="82" t="s">
        <v>49</v>
      </c>
      <c r="B1" s="82" t="s">
        <v>50</v>
      </c>
      <c r="C1" s="82" t="s">
        <v>237</v>
      </c>
      <c r="D1" s="82" t="s">
        <v>238</v>
      </c>
      <c r="E1" s="82" t="s">
        <v>239</v>
      </c>
      <c r="F1" s="82" t="s">
        <v>400</v>
      </c>
      <c r="G1" s="82" t="s">
        <v>54</v>
      </c>
      <c r="H1" s="82" t="s">
        <v>55</v>
      </c>
      <c r="I1" s="82" t="s">
        <v>240</v>
      </c>
      <c r="J1" s="82" t="s">
        <v>3672</v>
      </c>
      <c r="K1" s="82" t="s">
        <v>242</v>
      </c>
      <c r="L1" s="82" t="s">
        <v>58</v>
      </c>
      <c r="M1" s="82" t="s">
        <v>59</v>
      </c>
      <c r="N1" s="82" t="s">
        <v>243</v>
      </c>
      <c r="O1" s="82" t="s">
        <v>244</v>
      </c>
      <c r="P1" s="82" t="s">
        <v>62</v>
      </c>
      <c r="Q1" s="82" t="s">
        <v>245</v>
      </c>
      <c r="R1" s="82" t="s">
        <v>247</v>
      </c>
      <c r="S1" s="82" t="s">
        <v>61</v>
      </c>
      <c r="T1" s="82" t="s">
        <v>248</v>
      </c>
      <c r="U1" s="84" t="s">
        <v>63</v>
      </c>
      <c r="V1" s="82" t="s">
        <v>249</v>
      </c>
      <c r="W1" s="82" t="s">
        <v>17</v>
      </c>
      <c r="X1" s="82" t="s">
        <v>64</v>
      </c>
      <c r="Y1" s="82" t="s">
        <v>65</v>
      </c>
      <c r="AA1"/>
    </row>
    <row r="2" spans="1:27">
      <c r="A2" s="7">
        <v>170</v>
      </c>
      <c r="U2" s="37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05D6-C271-46A9-A362-FBD561B47912}">
  <dimension ref="A1:R30"/>
  <sheetViews>
    <sheetView rightToLeft="1" workbookViewId="0">
      <selection sqref="A1:R2"/>
    </sheetView>
  </sheetViews>
  <sheetFormatPr defaultRowHeight="14.25"/>
  <cols>
    <col min="1" max="1" width="29.375" style="7" customWidth="1"/>
    <col min="2" max="2" width="11.125" style="7" customWidth="1"/>
    <col min="3" max="3" width="11.5" style="7" customWidth="1"/>
    <col min="4" max="4" width="11.125" style="7" customWidth="1"/>
    <col min="5" max="5" width="12.75" style="7" customWidth="1"/>
    <col min="6" max="6" width="12" style="41" customWidth="1"/>
    <col min="7" max="7" width="9.125" style="37" customWidth="1"/>
    <col min="8" max="8" width="10.25" style="7" customWidth="1"/>
    <col min="9" max="9" width="11.625" style="41" customWidth="1"/>
    <col min="10" max="10" width="11.125" style="7" customWidth="1"/>
    <col min="11" max="11" width="12.25" style="7" customWidth="1"/>
    <col min="12" max="12" width="14.875" style="51" customWidth="1"/>
    <col min="13" max="13" width="12.875" style="51" customWidth="1"/>
    <col min="14" max="14" width="17.875" style="51" customWidth="1"/>
    <col min="15" max="15" width="21.375" style="51" customWidth="1"/>
    <col min="16" max="16" width="22" customWidth="1"/>
    <col min="17" max="17" width="21.75" customWidth="1"/>
    <col min="18" max="18" width="20.125" customWidth="1"/>
  </cols>
  <sheetData>
    <row r="1" spans="1:18" s="7" customFormat="1" ht="66.75" customHeight="1">
      <c r="A1" s="82" t="s">
        <v>49</v>
      </c>
      <c r="B1" s="82" t="s">
        <v>50</v>
      </c>
      <c r="C1" s="82" t="s">
        <v>54</v>
      </c>
      <c r="D1" s="82" t="s">
        <v>238</v>
      </c>
      <c r="E1" s="82" t="s">
        <v>239</v>
      </c>
      <c r="F1" s="82" t="s">
        <v>3672</v>
      </c>
      <c r="G1" s="84" t="s">
        <v>243</v>
      </c>
      <c r="H1" s="82" t="s">
        <v>3673</v>
      </c>
      <c r="I1" s="82" t="s">
        <v>244</v>
      </c>
      <c r="J1" s="82" t="s">
        <v>62</v>
      </c>
      <c r="K1" s="82" t="s">
        <v>245</v>
      </c>
      <c r="L1" s="82" t="s">
        <v>247</v>
      </c>
      <c r="M1" s="82" t="s">
        <v>248</v>
      </c>
      <c r="N1" s="82" t="s">
        <v>63</v>
      </c>
      <c r="O1" s="82" t="s">
        <v>249</v>
      </c>
      <c r="P1" s="82" t="s">
        <v>17</v>
      </c>
      <c r="Q1" s="82" t="s">
        <v>64</v>
      </c>
      <c r="R1" s="82" t="s">
        <v>65</v>
      </c>
    </row>
    <row r="2" spans="1:18" s="7" customFormat="1">
      <c r="A2" s="17">
        <v>170</v>
      </c>
      <c r="B2" s="17"/>
      <c r="C2" s="17"/>
      <c r="D2" s="17"/>
      <c r="E2" s="17"/>
      <c r="F2" s="41"/>
      <c r="G2" s="57"/>
      <c r="H2" s="17"/>
      <c r="I2" s="41"/>
      <c r="J2" s="17"/>
      <c r="K2" s="17"/>
      <c r="L2" s="56"/>
      <c r="M2" s="56"/>
      <c r="N2" s="56">
        <v>0</v>
      </c>
      <c r="O2" s="56"/>
      <c r="P2" s="58"/>
      <c r="Q2" s="17"/>
      <c r="R2" s="17"/>
    </row>
    <row r="3" spans="1:18" s="7" customFormat="1">
      <c r="A3" s="17"/>
      <c r="B3" s="17"/>
      <c r="C3" s="17"/>
      <c r="D3" s="17"/>
      <c r="E3" s="17"/>
      <c r="F3" s="41"/>
      <c r="G3" s="57"/>
      <c r="H3" s="17"/>
      <c r="I3" s="41"/>
      <c r="J3" s="17"/>
      <c r="K3" s="17"/>
      <c r="L3" s="56"/>
      <c r="M3" s="56"/>
      <c r="N3" s="56"/>
      <c r="O3" s="56"/>
      <c r="P3" s="58"/>
      <c r="Q3" s="17"/>
      <c r="R3" s="17"/>
    </row>
    <row r="4" spans="1:18" s="7" customFormat="1">
      <c r="A4" s="17"/>
      <c r="B4" s="17"/>
      <c r="C4" s="17"/>
      <c r="D4" s="17"/>
      <c r="E4" s="17"/>
      <c r="F4" s="41"/>
      <c r="G4" s="57"/>
      <c r="H4" s="17"/>
      <c r="I4" s="41"/>
      <c r="J4" s="17"/>
      <c r="K4" s="17"/>
      <c r="L4" s="56"/>
      <c r="M4" s="56"/>
      <c r="N4" s="56"/>
      <c r="O4" s="56"/>
      <c r="P4" s="58"/>
      <c r="Q4" s="17"/>
      <c r="R4" s="17"/>
    </row>
    <row r="5" spans="1:18" s="7" customFormat="1">
      <c r="A5" s="17"/>
      <c r="B5" s="17"/>
      <c r="C5" s="17"/>
      <c r="D5" s="17"/>
      <c r="E5" s="17"/>
      <c r="F5" s="41"/>
      <c r="G5" s="57"/>
      <c r="H5" s="17"/>
      <c r="I5" s="41"/>
      <c r="J5" s="17"/>
      <c r="K5" s="17"/>
      <c r="L5" s="56"/>
      <c r="M5" s="56"/>
      <c r="N5" s="56"/>
      <c r="O5" s="56"/>
      <c r="P5" s="58"/>
      <c r="Q5" s="17"/>
      <c r="R5" s="17"/>
    </row>
    <row r="6" spans="1:18" s="7" customFormat="1">
      <c r="A6" s="17"/>
      <c r="B6" s="17"/>
      <c r="C6" s="17"/>
      <c r="D6" s="17"/>
      <c r="E6" s="17"/>
      <c r="F6" s="41"/>
      <c r="G6" s="57"/>
      <c r="H6" s="17"/>
      <c r="I6" s="41"/>
      <c r="J6" s="17"/>
      <c r="K6" s="17"/>
      <c r="L6" s="56"/>
      <c r="M6" s="56"/>
      <c r="N6" s="56"/>
      <c r="O6" s="56"/>
      <c r="P6" s="58"/>
      <c r="Q6" s="17"/>
      <c r="R6" s="17"/>
    </row>
    <row r="7" spans="1:18" s="7" customFormat="1">
      <c r="A7" s="17"/>
      <c r="B7" s="17"/>
      <c r="C7" s="17"/>
      <c r="D7" s="17"/>
      <c r="E7" s="17"/>
      <c r="F7" s="41"/>
      <c r="G7" s="57"/>
      <c r="H7" s="17"/>
      <c r="I7" s="41"/>
      <c r="J7" s="17"/>
      <c r="K7" s="17"/>
      <c r="L7" s="56"/>
      <c r="M7" s="56"/>
      <c r="N7" s="56"/>
      <c r="O7" s="56"/>
      <c r="P7" s="58"/>
      <c r="Q7" s="17"/>
      <c r="R7" s="17"/>
    </row>
    <row r="8" spans="1:18" s="7" customFormat="1">
      <c r="A8" s="17"/>
      <c r="B8" s="17"/>
      <c r="C8" s="17"/>
      <c r="D8" s="17"/>
      <c r="E8" s="17"/>
      <c r="F8" s="41"/>
      <c r="G8" s="57"/>
      <c r="H8" s="17"/>
      <c r="I8" s="41"/>
      <c r="J8" s="17"/>
      <c r="K8" s="17"/>
      <c r="L8" s="56"/>
      <c r="M8" s="56"/>
      <c r="N8" s="56"/>
      <c r="O8" s="56"/>
      <c r="P8" s="58"/>
      <c r="Q8" s="17"/>
      <c r="R8" s="17"/>
    </row>
    <row r="9" spans="1:18" s="7" customFormat="1">
      <c r="A9" s="17"/>
      <c r="B9" s="17"/>
      <c r="C9" s="17"/>
      <c r="D9" s="17"/>
      <c r="E9" s="17"/>
      <c r="F9" s="41"/>
      <c r="G9" s="57"/>
      <c r="H9" s="17"/>
      <c r="I9" s="41"/>
      <c r="J9" s="17"/>
      <c r="K9" s="17"/>
      <c r="L9" s="56"/>
      <c r="M9" s="56"/>
      <c r="N9" s="56"/>
      <c r="O9" s="56"/>
      <c r="P9" s="58"/>
      <c r="Q9" s="17"/>
      <c r="R9" s="17"/>
    </row>
    <row r="10" spans="1:18" s="7" customFormat="1">
      <c r="A10" s="17"/>
      <c r="B10" s="17"/>
      <c r="C10" s="17"/>
      <c r="D10" s="17"/>
      <c r="E10" s="17"/>
      <c r="F10" s="41"/>
      <c r="G10" s="57"/>
      <c r="H10" s="17"/>
      <c r="I10" s="41"/>
      <c r="J10" s="17"/>
      <c r="K10" s="17"/>
      <c r="L10" s="56"/>
      <c r="M10" s="56"/>
      <c r="N10" s="56"/>
      <c r="O10" s="56"/>
      <c r="P10" s="58"/>
      <c r="Q10" s="17"/>
      <c r="R10" s="17"/>
    </row>
    <row r="11" spans="1:18" s="7" customFormat="1">
      <c r="A11" s="17"/>
      <c r="B11" s="17"/>
      <c r="C11" s="17"/>
      <c r="D11" s="17"/>
      <c r="E11" s="17"/>
      <c r="F11" s="41"/>
      <c r="G11" s="57"/>
      <c r="H11" s="17"/>
      <c r="I11" s="41"/>
      <c r="J11" s="17"/>
      <c r="K11" s="17"/>
      <c r="L11" s="56"/>
      <c r="M11" s="56"/>
      <c r="N11" s="56"/>
      <c r="O11" s="56"/>
      <c r="P11" s="58"/>
      <c r="Q11" s="17"/>
      <c r="R11" s="17"/>
    </row>
    <row r="12" spans="1:18" s="7" customFormat="1">
      <c r="A12" s="17"/>
      <c r="B12" s="17"/>
      <c r="C12" s="17"/>
      <c r="D12" s="17"/>
      <c r="E12" s="17"/>
      <c r="F12" s="41"/>
      <c r="G12" s="57"/>
      <c r="H12" s="17"/>
      <c r="I12" s="41"/>
      <c r="J12" s="17"/>
      <c r="K12" s="17"/>
      <c r="L12" s="56"/>
      <c r="M12" s="56"/>
      <c r="N12" s="56"/>
      <c r="O12" s="56"/>
      <c r="P12" s="58"/>
      <c r="Q12" s="17"/>
      <c r="R12" s="17"/>
    </row>
    <row r="13" spans="1:18" s="7" customFormat="1">
      <c r="A13" s="17"/>
      <c r="B13" s="17"/>
      <c r="C13" s="17"/>
      <c r="D13" s="17"/>
      <c r="E13" s="17"/>
      <c r="F13" s="41"/>
      <c r="G13" s="57"/>
      <c r="H13" s="17"/>
      <c r="I13" s="41"/>
      <c r="J13" s="17"/>
      <c r="K13" s="17"/>
      <c r="L13" s="56"/>
      <c r="M13" s="56"/>
      <c r="N13" s="56"/>
      <c r="O13" s="56"/>
      <c r="P13" s="58"/>
      <c r="Q13" s="17"/>
      <c r="R13" s="17"/>
    </row>
    <row r="14" spans="1:18" s="7" customFormat="1">
      <c r="A14" s="17"/>
      <c r="B14" s="17"/>
      <c r="C14" s="17"/>
      <c r="D14" s="17"/>
      <c r="E14" s="17"/>
      <c r="F14" s="41"/>
      <c r="G14" s="57"/>
      <c r="H14" s="17"/>
      <c r="I14" s="41"/>
      <c r="J14" s="17"/>
      <c r="K14" s="17"/>
      <c r="L14" s="56"/>
      <c r="M14" s="56"/>
      <c r="N14" s="56"/>
      <c r="O14" s="56"/>
      <c r="P14" s="58"/>
      <c r="Q14" s="17"/>
      <c r="R14" s="17"/>
    </row>
    <row r="15" spans="1:18" s="7" customFormat="1">
      <c r="A15" s="17"/>
      <c r="B15" s="17"/>
      <c r="C15" s="17"/>
      <c r="D15" s="17"/>
      <c r="E15" s="17"/>
      <c r="F15" s="41"/>
      <c r="G15" s="57"/>
      <c r="H15" s="17"/>
      <c r="I15" s="41"/>
      <c r="J15" s="17"/>
      <c r="K15" s="17"/>
      <c r="L15" s="56"/>
      <c r="M15" s="56"/>
      <c r="N15" s="56"/>
      <c r="O15" s="56"/>
      <c r="P15" s="58"/>
      <c r="Q15" s="17"/>
      <c r="R15" s="17"/>
    </row>
    <row r="16" spans="1:18" s="7" customFormat="1">
      <c r="A16" s="17"/>
      <c r="B16" s="17"/>
      <c r="C16" s="17"/>
      <c r="D16" s="17"/>
      <c r="E16" s="17"/>
      <c r="F16" s="41"/>
      <c r="G16" s="57"/>
      <c r="H16" s="17"/>
      <c r="I16" s="41"/>
      <c r="J16" s="17"/>
      <c r="K16" s="17"/>
      <c r="L16" s="56"/>
      <c r="M16" s="56"/>
      <c r="N16" s="56"/>
      <c r="O16" s="56"/>
      <c r="P16" s="58"/>
      <c r="Q16" s="17"/>
      <c r="R16" s="17"/>
    </row>
    <row r="17" spans="1:18" s="7" customFormat="1">
      <c r="A17" s="17"/>
      <c r="B17" s="17"/>
      <c r="C17" s="17"/>
      <c r="D17" s="17"/>
      <c r="E17" s="17"/>
      <c r="F17" s="41"/>
      <c r="G17" s="57"/>
      <c r="H17" s="17"/>
      <c r="I17" s="41"/>
      <c r="J17" s="17"/>
      <c r="K17" s="17"/>
      <c r="L17" s="56"/>
      <c r="M17" s="56"/>
      <c r="N17" s="56"/>
      <c r="O17" s="56"/>
      <c r="P17" s="58"/>
      <c r="Q17" s="17"/>
      <c r="R17" s="17"/>
    </row>
    <row r="18" spans="1:18" s="7" customFormat="1">
      <c r="A18" s="17"/>
      <c r="B18" s="17"/>
      <c r="C18" s="17"/>
      <c r="D18" s="17"/>
      <c r="E18" s="17"/>
      <c r="F18" s="41"/>
      <c r="G18" s="57"/>
      <c r="H18" s="17"/>
      <c r="I18" s="41"/>
      <c r="J18" s="17"/>
      <c r="K18" s="17"/>
      <c r="L18" s="56"/>
      <c r="M18" s="56"/>
      <c r="N18" s="56"/>
      <c r="O18" s="56"/>
      <c r="P18" s="58"/>
      <c r="Q18" s="17"/>
      <c r="R18" s="17"/>
    </row>
    <row r="19" spans="1:18" s="7" customFormat="1">
      <c r="A19" s="17"/>
      <c r="B19" s="17"/>
      <c r="C19" s="17"/>
      <c r="D19" s="17"/>
      <c r="E19" s="17"/>
      <c r="F19" s="41"/>
      <c r="G19" s="57"/>
      <c r="H19" s="17"/>
      <c r="I19" s="41"/>
      <c r="J19" s="17"/>
      <c r="K19" s="17"/>
      <c r="L19" s="56"/>
      <c r="M19" s="56"/>
      <c r="N19" s="56"/>
      <c r="O19" s="56"/>
      <c r="P19" s="58"/>
      <c r="Q19" s="17"/>
      <c r="R19" s="17"/>
    </row>
    <row r="20" spans="1:18" s="7" customFormat="1">
      <c r="A20" s="17"/>
      <c r="B20" s="17"/>
      <c r="C20" s="17"/>
      <c r="D20" s="17"/>
      <c r="E20" s="17"/>
      <c r="F20" s="41"/>
      <c r="G20" s="57"/>
      <c r="H20" s="17"/>
      <c r="I20" s="41"/>
      <c r="J20" s="17"/>
      <c r="K20" s="17"/>
      <c r="L20" s="56"/>
      <c r="M20" s="56"/>
      <c r="N20" s="56"/>
      <c r="O20" s="56"/>
      <c r="P20" s="58"/>
      <c r="Q20" s="17"/>
      <c r="R20" s="17"/>
    </row>
    <row r="21" spans="1:18" s="7" customFormat="1">
      <c r="A21" s="17"/>
      <c r="B21" s="17"/>
      <c r="C21" s="17"/>
      <c r="D21" s="17"/>
      <c r="E21" s="17"/>
      <c r="F21" s="41"/>
      <c r="G21" s="57"/>
      <c r="H21" s="17"/>
      <c r="I21" s="41"/>
      <c r="J21" s="17"/>
      <c r="K21" s="17"/>
      <c r="L21" s="56"/>
      <c r="M21" s="56"/>
      <c r="N21" s="56"/>
      <c r="O21" s="56"/>
      <c r="P21" s="58"/>
      <c r="Q21" s="17"/>
      <c r="R21" s="17"/>
    </row>
    <row r="22" spans="1:18" s="7" customFormat="1">
      <c r="A22" s="17"/>
      <c r="B22" s="17"/>
      <c r="C22" s="17"/>
      <c r="D22" s="17"/>
      <c r="E22" s="17"/>
      <c r="F22" s="41"/>
      <c r="G22" s="57"/>
      <c r="H22" s="17"/>
      <c r="I22" s="41"/>
      <c r="J22" s="17"/>
      <c r="K22" s="17"/>
      <c r="L22" s="56"/>
      <c r="M22" s="56"/>
      <c r="N22" s="56"/>
      <c r="O22" s="56"/>
      <c r="P22" s="58"/>
      <c r="Q22" s="17"/>
      <c r="R22" s="17"/>
    </row>
    <row r="23" spans="1:18" s="7" customFormat="1">
      <c r="A23" s="17"/>
      <c r="B23" s="17"/>
      <c r="C23" s="17"/>
      <c r="D23" s="17"/>
      <c r="E23" s="17"/>
      <c r="F23" s="41"/>
      <c r="G23" s="57"/>
      <c r="H23" s="17"/>
      <c r="I23" s="41"/>
      <c r="J23" s="17"/>
      <c r="K23" s="17"/>
      <c r="L23" s="56"/>
      <c r="M23" s="56"/>
      <c r="N23" s="56"/>
      <c r="O23" s="56"/>
      <c r="P23" s="58"/>
      <c r="Q23" s="17"/>
      <c r="R23" s="17"/>
    </row>
    <row r="24" spans="1:18" s="7" customFormat="1">
      <c r="A24" s="17"/>
      <c r="B24" s="17"/>
      <c r="C24" s="17"/>
      <c r="D24" s="17"/>
      <c r="E24" s="17"/>
      <c r="F24" s="41"/>
      <c r="G24" s="57"/>
      <c r="H24" s="17"/>
      <c r="I24" s="41"/>
      <c r="J24" s="17"/>
      <c r="K24" s="17"/>
      <c r="L24" s="56"/>
      <c r="M24" s="56"/>
      <c r="N24" s="56"/>
      <c r="O24" s="56"/>
      <c r="P24" s="58"/>
      <c r="Q24" s="17"/>
      <c r="R24" s="17"/>
    </row>
    <row r="25" spans="1:18" s="7" customFormat="1">
      <c r="A25" s="17"/>
      <c r="B25" s="17"/>
      <c r="C25" s="17"/>
      <c r="D25" s="17"/>
      <c r="E25" s="17"/>
      <c r="F25" s="41"/>
      <c r="G25" s="57"/>
      <c r="H25" s="17"/>
      <c r="I25" s="41"/>
      <c r="J25" s="17"/>
      <c r="K25" s="17"/>
      <c r="L25" s="56"/>
      <c r="M25" s="56"/>
      <c r="N25" s="56"/>
      <c r="O25" s="56"/>
      <c r="P25" s="58"/>
      <c r="Q25" s="17"/>
      <c r="R25" s="17"/>
    </row>
    <row r="26" spans="1:18" s="7" customFormat="1">
      <c r="A26" s="17"/>
      <c r="B26" s="17"/>
      <c r="C26" s="17"/>
      <c r="D26" s="17"/>
      <c r="E26" s="17"/>
      <c r="F26" s="41"/>
      <c r="G26" s="57"/>
      <c r="H26" s="17"/>
      <c r="I26" s="41"/>
      <c r="J26" s="17"/>
      <c r="K26" s="17"/>
      <c r="L26" s="56"/>
      <c r="M26" s="56"/>
      <c r="N26" s="56"/>
      <c r="O26" s="56"/>
      <c r="P26" s="58"/>
      <c r="Q26" s="17"/>
      <c r="R26" s="17"/>
    </row>
    <row r="27" spans="1:18" s="7" customFormat="1">
      <c r="A27" s="17"/>
      <c r="B27" s="17"/>
      <c r="C27" s="17"/>
      <c r="D27" s="17"/>
      <c r="E27" s="17"/>
      <c r="F27" s="41"/>
      <c r="G27" s="57"/>
      <c r="H27" s="17"/>
      <c r="I27" s="41"/>
      <c r="J27" s="17"/>
      <c r="K27" s="17"/>
      <c r="L27" s="56"/>
      <c r="M27" s="56"/>
      <c r="N27" s="56"/>
      <c r="O27" s="56"/>
      <c r="P27" s="58"/>
      <c r="Q27" s="17"/>
      <c r="R27" s="17"/>
    </row>
    <row r="28" spans="1:18" s="7" customFormat="1">
      <c r="A28" s="17"/>
      <c r="B28" s="17"/>
      <c r="C28" s="17"/>
      <c r="D28" s="17"/>
      <c r="E28" s="17"/>
      <c r="F28" s="41"/>
      <c r="G28" s="57"/>
      <c r="H28" s="17"/>
      <c r="I28" s="41"/>
      <c r="J28" s="17"/>
      <c r="K28" s="17"/>
      <c r="L28" s="56"/>
      <c r="M28" s="56"/>
      <c r="N28" s="56"/>
      <c r="O28" s="56"/>
      <c r="P28" s="58"/>
      <c r="Q28" s="17"/>
      <c r="R28" s="17"/>
    </row>
    <row r="29" spans="1:18" s="7" customFormat="1">
      <c r="A29" s="17"/>
      <c r="B29" s="17"/>
      <c r="C29" s="17"/>
      <c r="D29" s="17"/>
      <c r="E29" s="17"/>
      <c r="F29" s="41"/>
      <c r="G29" s="57"/>
      <c r="H29" s="17"/>
      <c r="I29" s="41"/>
      <c r="J29" s="17"/>
      <c r="K29" s="17"/>
      <c r="L29" s="56"/>
      <c r="M29" s="56"/>
      <c r="N29" s="56"/>
      <c r="O29" s="56"/>
      <c r="P29" s="58"/>
      <c r="Q29" s="17"/>
      <c r="R29" s="17"/>
    </row>
    <row r="30" spans="1:18" s="7" customFormat="1">
      <c r="A30" s="17"/>
      <c r="B30" s="17"/>
      <c r="C30" s="17"/>
      <c r="D30" s="17"/>
      <c r="E30" s="17"/>
      <c r="F30" s="41"/>
      <c r="G30" s="57"/>
      <c r="H30" s="17"/>
      <c r="I30" s="41"/>
      <c r="J30" s="17"/>
      <c r="K30" s="17"/>
      <c r="L30" s="56"/>
      <c r="M30" s="56"/>
      <c r="N30" s="56"/>
      <c r="O30" s="56"/>
      <c r="P30" s="58"/>
      <c r="Q30" s="17"/>
      <c r="R30" s="1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72B4-5FD8-4631-BF40-A729A4D4D5FE}">
  <dimension ref="A1:G28"/>
  <sheetViews>
    <sheetView rightToLeft="1" workbookViewId="0">
      <selection sqref="A1:G19"/>
    </sheetView>
  </sheetViews>
  <sheetFormatPr defaultColWidth="9" defaultRowHeight="14.25"/>
  <cols>
    <col min="1" max="3" width="11.625" style="7" customWidth="1"/>
    <col min="4" max="4" width="16" style="41" customWidth="1"/>
    <col min="5" max="5" width="12.125" style="41" customWidth="1"/>
    <col min="6" max="6" width="24.875" style="51" customWidth="1"/>
    <col min="7" max="7" width="20.125" style="60" customWidth="1"/>
    <col min="8" max="8" width="11.625" style="7" customWidth="1"/>
    <col min="9" max="9" width="9" style="7" customWidth="1"/>
    <col min="10" max="16384" width="9" style="7"/>
  </cols>
  <sheetData>
    <row r="1" spans="1:7" customFormat="1" ht="66.75" customHeight="1">
      <c r="A1" s="82" t="s">
        <v>3674</v>
      </c>
      <c r="B1" s="82" t="s">
        <v>50</v>
      </c>
      <c r="C1" s="82" t="s">
        <v>54</v>
      </c>
      <c r="D1" s="82" t="s">
        <v>3675</v>
      </c>
      <c r="E1" s="82" t="s">
        <v>3676</v>
      </c>
      <c r="F1" s="82" t="s">
        <v>3677</v>
      </c>
      <c r="G1" s="86" t="s">
        <v>65</v>
      </c>
    </row>
    <row r="2" spans="1:7">
      <c r="A2" s="17">
        <v>170</v>
      </c>
      <c r="B2" s="17">
        <v>60</v>
      </c>
      <c r="C2" s="17" t="s">
        <v>3678</v>
      </c>
      <c r="D2" s="41">
        <v>44896</v>
      </c>
      <c r="E2" s="41">
        <v>46722</v>
      </c>
      <c r="F2" s="51">
        <v>-7289.5829999999996</v>
      </c>
      <c r="G2" s="59"/>
    </row>
    <row r="3" spans="1:7">
      <c r="A3" s="17">
        <v>170</v>
      </c>
      <c r="B3" s="17">
        <v>60</v>
      </c>
      <c r="C3" s="17" t="s">
        <v>3678</v>
      </c>
      <c r="D3" s="41">
        <v>44958</v>
      </c>
      <c r="E3" s="41">
        <v>46784</v>
      </c>
      <c r="F3" s="51">
        <v>-28437.138999999999</v>
      </c>
      <c r="G3" s="59"/>
    </row>
    <row r="4" spans="1:7">
      <c r="A4" s="17">
        <v>170</v>
      </c>
      <c r="B4" s="17">
        <v>60</v>
      </c>
      <c r="C4" s="17" t="s">
        <v>3678</v>
      </c>
      <c r="D4" s="41">
        <v>44986</v>
      </c>
      <c r="E4" s="41">
        <v>46813</v>
      </c>
      <c r="F4" s="51">
        <v>-14579.861000000001</v>
      </c>
      <c r="G4" s="59"/>
    </row>
    <row r="5" spans="1:7">
      <c r="A5" s="17">
        <v>170</v>
      </c>
      <c r="B5" s="17">
        <v>60</v>
      </c>
      <c r="C5" s="17" t="s">
        <v>3678</v>
      </c>
      <c r="D5" s="41">
        <v>45017</v>
      </c>
      <c r="E5" s="41">
        <v>46844</v>
      </c>
      <c r="F5" s="51">
        <v>-28946.567999999999</v>
      </c>
      <c r="G5" s="59"/>
    </row>
    <row r="6" spans="1:7">
      <c r="A6" s="17">
        <v>170</v>
      </c>
      <c r="B6" s="17">
        <v>60</v>
      </c>
      <c r="C6" s="17" t="s">
        <v>3678</v>
      </c>
      <c r="D6" s="41">
        <v>45047</v>
      </c>
      <c r="E6" s="41">
        <v>46874</v>
      </c>
      <c r="F6" s="51">
        <v>-49408.944000000003</v>
      </c>
      <c r="G6" s="59"/>
    </row>
    <row r="7" spans="1:7">
      <c r="A7" s="17">
        <v>170</v>
      </c>
      <c r="B7" s="17">
        <v>60</v>
      </c>
      <c r="C7" s="17" t="s">
        <v>3678</v>
      </c>
      <c r="D7" s="41">
        <v>45078</v>
      </c>
      <c r="E7" s="41">
        <v>46905</v>
      </c>
      <c r="F7" s="51">
        <v>-35629.432999999997</v>
      </c>
      <c r="G7" s="59"/>
    </row>
    <row r="8" spans="1:7">
      <c r="A8" s="17">
        <v>170</v>
      </c>
      <c r="B8" s="17">
        <v>60</v>
      </c>
      <c r="C8" s="17" t="s">
        <v>3678</v>
      </c>
      <c r="D8" s="41">
        <v>45108</v>
      </c>
      <c r="E8" s="41">
        <v>46935</v>
      </c>
      <c r="F8" s="51">
        <v>-41797.4</v>
      </c>
      <c r="G8" s="59"/>
    </row>
    <row r="9" spans="1:7">
      <c r="A9" s="17">
        <v>170</v>
      </c>
      <c r="B9" s="17">
        <v>60</v>
      </c>
      <c r="C9" s="17" t="s">
        <v>3678</v>
      </c>
      <c r="D9" s="41">
        <v>45139</v>
      </c>
      <c r="E9" s="41">
        <v>46966</v>
      </c>
      <c r="F9" s="51">
        <v>-49923.760999999999</v>
      </c>
      <c r="G9" s="59"/>
    </row>
    <row r="10" spans="1:7">
      <c r="A10" s="17">
        <v>170</v>
      </c>
      <c r="B10" s="17">
        <v>60</v>
      </c>
      <c r="C10" s="17" t="s">
        <v>3678</v>
      </c>
      <c r="D10" s="41">
        <v>45170</v>
      </c>
      <c r="E10" s="41">
        <v>46997</v>
      </c>
      <c r="F10" s="51">
        <v>-4188.2960000000003</v>
      </c>
      <c r="G10" s="59"/>
    </row>
    <row r="11" spans="1:7">
      <c r="A11" s="17">
        <v>170</v>
      </c>
      <c r="B11" s="17">
        <v>60</v>
      </c>
      <c r="C11" s="17" t="s">
        <v>3678</v>
      </c>
      <c r="D11" s="41">
        <v>45261</v>
      </c>
      <c r="E11" s="41">
        <v>47088</v>
      </c>
      <c r="F11" s="51">
        <v>-27289.756000000001</v>
      </c>
      <c r="G11" s="59"/>
    </row>
    <row r="12" spans="1:7">
      <c r="A12" s="17">
        <v>170</v>
      </c>
      <c r="B12" s="17">
        <v>60</v>
      </c>
      <c r="C12" s="17" t="s">
        <v>3678</v>
      </c>
      <c r="D12" s="41">
        <v>45292</v>
      </c>
      <c r="E12" s="41">
        <v>47119</v>
      </c>
      <c r="F12" s="51">
        <v>-55622.156999999999</v>
      </c>
      <c r="G12" s="59"/>
    </row>
    <row r="13" spans="1:7">
      <c r="A13" s="17">
        <v>170</v>
      </c>
      <c r="B13" s="17">
        <v>60</v>
      </c>
      <c r="C13" s="17" t="s">
        <v>3678</v>
      </c>
      <c r="D13" s="41">
        <v>45323</v>
      </c>
      <c r="E13" s="41">
        <v>47150</v>
      </c>
      <c r="F13" s="51">
        <v>-30071.59</v>
      </c>
      <c r="G13" s="59"/>
    </row>
    <row r="14" spans="1:7">
      <c r="A14" s="17">
        <v>170</v>
      </c>
      <c r="B14" s="17">
        <v>60</v>
      </c>
      <c r="C14" s="17" t="s">
        <v>3678</v>
      </c>
      <c r="D14" s="41">
        <v>45352</v>
      </c>
      <c r="E14" s="41">
        <v>47178</v>
      </c>
      <c r="F14" s="51">
        <v>-24726.236000000001</v>
      </c>
      <c r="G14" s="59"/>
    </row>
    <row r="15" spans="1:7">
      <c r="A15" s="17">
        <v>170</v>
      </c>
      <c r="B15" s="17">
        <v>60</v>
      </c>
      <c r="C15" s="17" t="s">
        <v>3678</v>
      </c>
      <c r="D15" s="41">
        <v>45383</v>
      </c>
      <c r="E15" s="41">
        <v>47209</v>
      </c>
      <c r="F15" s="51">
        <v>-1788.2170000000001</v>
      </c>
      <c r="G15" s="59"/>
    </row>
    <row r="16" spans="1:7">
      <c r="A16" s="17">
        <v>170</v>
      </c>
      <c r="B16" s="17">
        <v>60</v>
      </c>
      <c r="C16" s="17" t="s">
        <v>3678</v>
      </c>
      <c r="D16" s="41">
        <v>45444</v>
      </c>
      <c r="E16" s="41">
        <v>47270</v>
      </c>
      <c r="F16" s="51">
        <v>-1856.298</v>
      </c>
      <c r="G16" s="59"/>
    </row>
    <row r="17" spans="1:7">
      <c r="A17" s="17">
        <v>170</v>
      </c>
      <c r="B17" s="17">
        <v>60</v>
      </c>
      <c r="C17" s="17" t="s">
        <v>3678</v>
      </c>
      <c r="D17" s="41">
        <v>45474</v>
      </c>
      <c r="E17" s="41">
        <v>47300</v>
      </c>
      <c r="F17" s="51">
        <v>-15848.179</v>
      </c>
      <c r="G17" s="59"/>
    </row>
    <row r="18" spans="1:7">
      <c r="A18" s="17">
        <v>170</v>
      </c>
      <c r="B18" s="17">
        <v>60</v>
      </c>
      <c r="C18" s="17" t="s">
        <v>3678</v>
      </c>
      <c r="D18" s="41">
        <v>45505</v>
      </c>
      <c r="E18" s="41">
        <v>47331</v>
      </c>
      <c r="F18" s="51">
        <v>-5199.5770000000002</v>
      </c>
      <c r="G18" s="59"/>
    </row>
    <row r="19" spans="1:7">
      <c r="A19" s="17">
        <v>170</v>
      </c>
      <c r="B19" s="17">
        <v>60</v>
      </c>
      <c r="C19" s="17" t="s">
        <v>3678</v>
      </c>
      <c r="D19" s="41">
        <v>45536</v>
      </c>
      <c r="E19" s="41">
        <v>47362</v>
      </c>
      <c r="F19" s="51">
        <v>-5981.9759999999997</v>
      </c>
      <c r="G19" s="59"/>
    </row>
    <row r="20" spans="1:7">
      <c r="A20" s="17"/>
      <c r="B20" s="17"/>
      <c r="C20" s="17"/>
      <c r="G20" s="59"/>
    </row>
    <row r="21" spans="1:7">
      <c r="A21" s="17"/>
      <c r="B21" s="17"/>
      <c r="C21" s="17"/>
      <c r="G21" s="59"/>
    </row>
    <row r="22" spans="1:7">
      <c r="A22" s="17"/>
      <c r="B22" s="17"/>
      <c r="C22" s="17"/>
      <c r="G22" s="59"/>
    </row>
    <row r="23" spans="1:7">
      <c r="A23" s="17"/>
      <c r="B23" s="17"/>
      <c r="C23" s="17"/>
      <c r="G23" s="59"/>
    </row>
    <row r="24" spans="1:7">
      <c r="A24" s="17"/>
      <c r="B24" s="17"/>
      <c r="C24" s="17"/>
      <c r="G24" s="59"/>
    </row>
    <row r="25" spans="1:7">
      <c r="A25" s="17"/>
      <c r="B25" s="17"/>
      <c r="C25" s="17"/>
      <c r="G25" s="59"/>
    </row>
    <row r="26" spans="1:7">
      <c r="A26" s="17"/>
      <c r="B26" s="17"/>
      <c r="C26" s="17"/>
      <c r="G26" s="59"/>
    </row>
    <row r="27" spans="1:7">
      <c r="A27" s="17"/>
      <c r="B27" s="17"/>
      <c r="C27" s="17"/>
      <c r="G27" s="59"/>
    </row>
    <row r="28" spans="1:7">
      <c r="C28" s="17"/>
    </row>
  </sheetData>
  <dataValidations count="2">
    <dataValidation type="list" allowBlank="1" showInputMessage="1" showErrorMessage="1" sqref="C2:C4 C13:C28" xr:uid="{00000000-0002-0000-0F00-000000000000}">
      <formula1>Capsule</formula1>
    </dataValidation>
    <dataValidation allowBlank="1" showInputMessage="1" showErrorMessage="1" sqref="C5:C12" xr:uid="{00000000-0002-0000-0F00-000001000000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432D-0A59-4AAC-8936-D3874EA45763}">
  <sheetPr codeName="Sheet17"/>
  <dimension ref="A1:AV18"/>
  <sheetViews>
    <sheetView rightToLeft="1" workbookViewId="0">
      <selection sqref="A1:AN2"/>
    </sheetView>
  </sheetViews>
  <sheetFormatPr defaultRowHeight="14.25"/>
  <cols>
    <col min="1" max="1" width="29.375" style="7" customWidth="1"/>
    <col min="2" max="4" width="11.625" style="7" customWidth="1"/>
    <col min="5" max="5" width="18.125" style="39" customWidth="1"/>
    <col min="6" max="6" width="11.625" style="7" customWidth="1"/>
    <col min="7" max="7" width="12.75" style="7" customWidth="1"/>
    <col min="8" max="8" width="15.5" style="7" customWidth="1"/>
    <col min="9" max="10" width="11.625" style="7" customWidth="1"/>
    <col min="11" max="11" width="19.875" style="7" customWidth="1"/>
    <col min="12" max="12" width="11.625" style="7" customWidth="1"/>
    <col min="13" max="13" width="15.125" style="7" customWidth="1"/>
    <col min="14" max="14" width="12" style="41" customWidth="1"/>
    <col min="15" max="15" width="11.625" style="7" customWidth="1"/>
    <col min="16" max="16" width="11.625" style="20" customWidth="1"/>
    <col min="17" max="17" width="19" style="20" customWidth="1"/>
    <col min="18" max="18" width="11.75" style="20" customWidth="1"/>
    <col min="19" max="21" width="11.625" style="7" customWidth="1"/>
    <col min="22" max="22" width="11.625" style="41" customWidth="1"/>
    <col min="23" max="23" width="11.625" style="7" customWidth="1"/>
    <col min="24" max="24" width="12.25" style="7" customWidth="1"/>
    <col min="25" max="25" width="11.875" style="39" customWidth="1"/>
    <col min="26" max="26" width="17.5" style="39" customWidth="1"/>
    <col min="27" max="27" width="14" style="7" customWidth="1"/>
    <col min="28" max="28" width="18.625" style="7" customWidth="1"/>
    <col min="29" max="29" width="14" style="7" customWidth="1"/>
    <col min="30" max="30" width="16.375" style="41" customWidth="1"/>
    <col min="31" max="31" width="30" style="41" customWidth="1"/>
    <col min="32" max="32" width="14.875" style="47" customWidth="1"/>
    <col min="33" max="33" width="11.625" style="47" customWidth="1"/>
    <col min="34" max="34" width="12.875" style="47" customWidth="1"/>
    <col min="35" max="35" width="17.875" style="47" customWidth="1"/>
    <col min="36" max="36" width="21.375" style="47" customWidth="1"/>
    <col min="37" max="37" width="24.625" style="7" customWidth="1"/>
    <col min="38" max="38" width="22" style="7" customWidth="1"/>
    <col min="39" max="39" width="21.75" style="7" customWidth="1"/>
    <col min="40" max="40" width="20.125" style="7" customWidth="1"/>
    <col min="41" max="41" width="11.625" style="7" customWidth="1"/>
  </cols>
  <sheetData>
    <row r="1" spans="1:41" ht="66.75" customHeight="1">
      <c r="A1" s="82" t="s">
        <v>49</v>
      </c>
      <c r="B1" s="82" t="s">
        <v>50</v>
      </c>
      <c r="C1" s="82" t="s">
        <v>237</v>
      </c>
      <c r="D1" s="82" t="s">
        <v>398</v>
      </c>
      <c r="E1" s="82" t="s">
        <v>399</v>
      </c>
      <c r="F1" s="82" t="s">
        <v>238</v>
      </c>
      <c r="G1" s="82" t="s">
        <v>239</v>
      </c>
      <c r="H1" s="82" t="s">
        <v>400</v>
      </c>
      <c r="I1" s="82" t="s">
        <v>54</v>
      </c>
      <c r="J1" s="82" t="s">
        <v>55</v>
      </c>
      <c r="K1" s="82" t="s">
        <v>240</v>
      </c>
      <c r="L1" s="82" t="s">
        <v>401</v>
      </c>
      <c r="M1" s="82" t="s">
        <v>56</v>
      </c>
      <c r="N1" s="82" t="s">
        <v>3672</v>
      </c>
      <c r="O1" s="82" t="s">
        <v>242</v>
      </c>
      <c r="P1" s="82" t="s">
        <v>58</v>
      </c>
      <c r="Q1" s="82" t="s">
        <v>402</v>
      </c>
      <c r="R1" s="82" t="s">
        <v>59</v>
      </c>
      <c r="S1" s="82" t="s">
        <v>243</v>
      </c>
      <c r="T1" s="82" t="s">
        <v>3673</v>
      </c>
      <c r="U1" s="82" t="s">
        <v>403</v>
      </c>
      <c r="V1" s="82" t="s">
        <v>244</v>
      </c>
      <c r="W1" s="82" t="s">
        <v>62</v>
      </c>
      <c r="X1" s="82" t="s">
        <v>245</v>
      </c>
      <c r="Y1" s="82" t="s">
        <v>404</v>
      </c>
      <c r="Z1" s="82" t="s">
        <v>405</v>
      </c>
      <c r="AA1" s="82" t="s">
        <v>3679</v>
      </c>
      <c r="AB1" s="82" t="s">
        <v>3680</v>
      </c>
      <c r="AC1" s="82" t="s">
        <v>3681</v>
      </c>
      <c r="AD1" s="82" t="s">
        <v>3682</v>
      </c>
      <c r="AE1" s="82" t="s">
        <v>3683</v>
      </c>
      <c r="AF1" s="84" t="s">
        <v>247</v>
      </c>
      <c r="AG1" s="84" t="s">
        <v>61</v>
      </c>
      <c r="AH1" s="84" t="s">
        <v>248</v>
      </c>
      <c r="AI1" s="84" t="s">
        <v>63</v>
      </c>
      <c r="AJ1" s="84" t="s">
        <v>249</v>
      </c>
      <c r="AK1" s="82" t="s">
        <v>406</v>
      </c>
      <c r="AL1" s="82" t="s">
        <v>17</v>
      </c>
      <c r="AM1" s="82" t="s">
        <v>64</v>
      </c>
      <c r="AN1" s="82" t="s">
        <v>65</v>
      </c>
      <c r="AO1"/>
    </row>
    <row r="2" spans="1:41">
      <c r="A2" s="7">
        <v>170</v>
      </c>
      <c r="AI2" s="47">
        <v>0</v>
      </c>
    </row>
    <row r="18" spans="48:48">
      <c r="AV18" s="7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91BC2-BA98-4F39-BFA4-332620A6D4DD}">
  <sheetPr codeName="Sheet18"/>
  <dimension ref="A1:AL19"/>
  <sheetViews>
    <sheetView rightToLeft="1" workbookViewId="0">
      <selection sqref="A1:AL19"/>
    </sheetView>
  </sheetViews>
  <sheetFormatPr defaultColWidth="9" defaultRowHeight="14.25"/>
  <cols>
    <col min="1" max="1" width="29.375" style="7" customWidth="1"/>
    <col min="2" max="4" width="11.625" style="7" customWidth="1"/>
    <col min="5" max="5" width="18.125" style="39" customWidth="1"/>
    <col min="6" max="6" width="11.625" style="7" customWidth="1"/>
    <col min="7" max="7" width="12.75" style="7" customWidth="1"/>
    <col min="8" max="8" width="15.5" style="7" customWidth="1"/>
    <col min="9" max="10" width="11.625" style="7" customWidth="1"/>
    <col min="11" max="11" width="19.875" style="7" customWidth="1"/>
    <col min="12" max="12" width="13.75" style="39" customWidth="1"/>
    <col min="13" max="13" width="11.625" style="7" customWidth="1"/>
    <col min="14" max="14" width="15.125" style="7" customWidth="1"/>
    <col min="15" max="15" width="12" style="41" customWidth="1"/>
    <col min="16" max="17" width="11.625" style="20" customWidth="1"/>
    <col min="18" max="18" width="19" style="20" customWidth="1"/>
    <col min="19" max="19" width="11.75" style="20" customWidth="1"/>
    <col min="20" max="20" width="11.625" style="51" customWidth="1"/>
    <col min="21" max="21" width="11.625" style="41" customWidth="1"/>
    <col min="22" max="22" width="12.25" style="7" customWidth="1"/>
    <col min="23" max="23" width="11.625" style="7" customWidth="1"/>
    <col min="24" max="24" width="11.875" style="39" customWidth="1"/>
    <col min="25" max="25" width="17.5" style="39" customWidth="1"/>
    <col min="26" max="26" width="14" style="7" customWidth="1"/>
    <col min="27" max="27" width="18.625" style="7" customWidth="1"/>
    <col min="28" max="28" width="16.375" style="41" customWidth="1"/>
    <col min="29" max="29" width="30" style="41" customWidth="1"/>
    <col min="30" max="30" width="14.875" style="51" customWidth="1"/>
    <col min="31" max="31" width="11.625" style="51" customWidth="1"/>
    <col min="32" max="32" width="12.875" style="51" customWidth="1"/>
    <col min="33" max="33" width="17.875" style="51" customWidth="1"/>
    <col min="34" max="34" width="21.375" style="36" customWidth="1"/>
    <col min="35" max="35" width="24.625" style="36" customWidth="1"/>
    <col min="36" max="36" width="22" style="20" customWidth="1"/>
    <col min="37" max="37" width="21.75" style="20" customWidth="1"/>
    <col min="38" max="38" width="20.125" style="20" customWidth="1"/>
    <col min="39" max="41" width="11.625" style="7" customWidth="1"/>
    <col min="42" max="42" width="9" style="7" customWidth="1"/>
    <col min="43" max="16384" width="9" style="7"/>
  </cols>
  <sheetData>
    <row r="1" spans="1:38" customFormat="1" ht="66.75" customHeight="1">
      <c r="A1" s="82" t="s">
        <v>49</v>
      </c>
      <c r="B1" s="82" t="s">
        <v>50</v>
      </c>
      <c r="C1" s="82" t="s">
        <v>237</v>
      </c>
      <c r="D1" s="82" t="s">
        <v>398</v>
      </c>
      <c r="E1" s="82" t="s">
        <v>399</v>
      </c>
      <c r="F1" s="82" t="s">
        <v>238</v>
      </c>
      <c r="G1" s="82" t="s">
        <v>239</v>
      </c>
      <c r="H1" s="82" t="s">
        <v>400</v>
      </c>
      <c r="I1" s="82" t="s">
        <v>54</v>
      </c>
      <c r="J1" s="82" t="s">
        <v>55</v>
      </c>
      <c r="K1" s="82" t="s">
        <v>240</v>
      </c>
      <c r="L1" s="82" t="s">
        <v>407</v>
      </c>
      <c r="M1" s="82" t="s">
        <v>401</v>
      </c>
      <c r="N1" s="82" t="s">
        <v>56</v>
      </c>
      <c r="O1" s="82" t="s">
        <v>3672</v>
      </c>
      <c r="P1" s="82" t="s">
        <v>242</v>
      </c>
      <c r="Q1" s="82" t="s">
        <v>58</v>
      </c>
      <c r="R1" s="82" t="s">
        <v>402</v>
      </c>
      <c r="S1" s="82" t="s">
        <v>59</v>
      </c>
      <c r="T1" s="83" t="s">
        <v>243</v>
      </c>
      <c r="U1" s="82" t="s">
        <v>244</v>
      </c>
      <c r="V1" s="82" t="s">
        <v>245</v>
      </c>
      <c r="W1" s="82" t="s">
        <v>62</v>
      </c>
      <c r="X1" s="82" t="s">
        <v>404</v>
      </c>
      <c r="Y1" s="82" t="s">
        <v>405</v>
      </c>
      <c r="Z1" s="82" t="s">
        <v>3679</v>
      </c>
      <c r="AA1" s="82" t="s">
        <v>3680</v>
      </c>
      <c r="AB1" s="82" t="s">
        <v>3682</v>
      </c>
      <c r="AC1" s="82" t="s">
        <v>3683</v>
      </c>
      <c r="AD1" s="83" t="s">
        <v>247</v>
      </c>
      <c r="AE1" s="83" t="s">
        <v>61</v>
      </c>
      <c r="AF1" s="83" t="s">
        <v>248</v>
      </c>
      <c r="AG1" s="83" t="s">
        <v>63</v>
      </c>
      <c r="AH1" s="83" t="s">
        <v>249</v>
      </c>
      <c r="AI1" s="83" t="s">
        <v>406</v>
      </c>
      <c r="AJ1" s="82" t="s">
        <v>17</v>
      </c>
      <c r="AK1" s="82" t="s">
        <v>64</v>
      </c>
      <c r="AL1" s="82" t="s">
        <v>65</v>
      </c>
    </row>
    <row r="2" spans="1:38">
      <c r="A2" s="7">
        <v>170</v>
      </c>
      <c r="C2" s="7" t="s">
        <v>1370</v>
      </c>
      <c r="D2" s="7">
        <v>513937714</v>
      </c>
      <c r="E2" s="39" t="s">
        <v>409</v>
      </c>
      <c r="F2" s="7" t="s">
        <v>3684</v>
      </c>
      <c r="G2" s="7" t="s">
        <v>3685</v>
      </c>
      <c r="H2" s="7" t="s">
        <v>412</v>
      </c>
      <c r="I2" s="7" t="s">
        <v>413</v>
      </c>
      <c r="J2" s="7" t="s">
        <v>70</v>
      </c>
      <c r="K2" s="7" t="s">
        <v>70</v>
      </c>
      <c r="L2" s="39" t="s">
        <v>3686</v>
      </c>
      <c r="M2" s="7" t="s">
        <v>511</v>
      </c>
      <c r="N2" s="7" t="s">
        <v>71</v>
      </c>
      <c r="O2" s="41">
        <v>41731</v>
      </c>
      <c r="P2" s="20" t="s">
        <v>433</v>
      </c>
      <c r="Q2" s="20" t="s">
        <v>434</v>
      </c>
      <c r="R2" s="20" t="s">
        <v>417</v>
      </c>
      <c r="S2" s="20" t="s">
        <v>74</v>
      </c>
      <c r="T2" s="51">
        <v>2.8410000000000002</v>
      </c>
      <c r="U2" s="41">
        <v>46661</v>
      </c>
      <c r="V2" s="7" t="s">
        <v>282</v>
      </c>
      <c r="W2" s="7" t="s">
        <v>506</v>
      </c>
      <c r="X2" s="39" t="s">
        <v>420</v>
      </c>
      <c r="Z2" s="7" t="s">
        <v>3687</v>
      </c>
      <c r="AA2" s="7" t="s">
        <v>3688</v>
      </c>
      <c r="AB2" s="41">
        <v>45565</v>
      </c>
      <c r="AD2" s="51">
        <v>1611518.3106998501</v>
      </c>
      <c r="AE2" s="51">
        <v>1</v>
      </c>
      <c r="AF2" s="51">
        <v>122.36</v>
      </c>
      <c r="AG2" s="51">
        <v>1971.8538000000001</v>
      </c>
      <c r="AK2" s="20" t="s">
        <v>3689</v>
      </c>
      <c r="AL2" s="20" t="s">
        <v>153</v>
      </c>
    </row>
    <row r="3" spans="1:38">
      <c r="A3" s="7">
        <v>170</v>
      </c>
      <c r="C3" s="7" t="s">
        <v>3690</v>
      </c>
      <c r="D3" s="7">
        <v>513365098</v>
      </c>
      <c r="E3" s="39" t="s">
        <v>409</v>
      </c>
      <c r="F3" s="7" t="s">
        <v>3691</v>
      </c>
      <c r="G3" s="7" t="s">
        <v>3692</v>
      </c>
      <c r="H3" s="7" t="s">
        <v>412</v>
      </c>
      <c r="I3" s="7" t="s">
        <v>413</v>
      </c>
      <c r="J3" s="7" t="s">
        <v>70</v>
      </c>
      <c r="K3" s="7" t="s">
        <v>70</v>
      </c>
      <c r="L3" s="39" t="s">
        <v>3686</v>
      </c>
      <c r="M3" s="7" t="s">
        <v>1386</v>
      </c>
      <c r="N3" s="7" t="s">
        <v>71</v>
      </c>
      <c r="O3" s="41">
        <v>38829</v>
      </c>
      <c r="P3" s="20" t="s">
        <v>212</v>
      </c>
      <c r="Q3" s="20" t="s">
        <v>73</v>
      </c>
      <c r="R3" s="20" t="s">
        <v>417</v>
      </c>
      <c r="S3" s="20" t="s">
        <v>74</v>
      </c>
      <c r="T3" s="51">
        <v>0.54900000000000004</v>
      </c>
      <c r="U3" s="41">
        <v>45952</v>
      </c>
      <c r="V3" s="7" t="s">
        <v>499</v>
      </c>
      <c r="W3" s="7" t="s">
        <v>2078</v>
      </c>
      <c r="X3" s="39" t="s">
        <v>420</v>
      </c>
      <c r="Z3" s="7" t="s">
        <v>3687</v>
      </c>
      <c r="AA3" s="7" t="s">
        <v>3688</v>
      </c>
      <c r="AB3" s="41">
        <v>45565</v>
      </c>
      <c r="AD3" s="51">
        <v>65020.976250184998</v>
      </c>
      <c r="AE3" s="51">
        <v>1</v>
      </c>
      <c r="AF3" s="51">
        <v>148.88999999999999</v>
      </c>
      <c r="AG3" s="51">
        <v>96.809730000000002</v>
      </c>
      <c r="AK3" s="20" t="s">
        <v>2530</v>
      </c>
      <c r="AL3" s="20" t="s">
        <v>94</v>
      </c>
    </row>
    <row r="4" spans="1:38">
      <c r="A4" s="7">
        <v>170</v>
      </c>
      <c r="C4" s="7" t="s">
        <v>750</v>
      </c>
      <c r="D4" s="7">
        <v>520010869</v>
      </c>
      <c r="E4" s="39" t="s">
        <v>409</v>
      </c>
      <c r="F4" s="7" t="s">
        <v>3693</v>
      </c>
      <c r="G4" s="7" t="s">
        <v>3694</v>
      </c>
      <c r="H4" s="7" t="s">
        <v>412</v>
      </c>
      <c r="I4" s="7" t="s">
        <v>413</v>
      </c>
      <c r="J4" s="7" t="s">
        <v>70</v>
      </c>
      <c r="K4" s="7" t="s">
        <v>70</v>
      </c>
      <c r="L4" s="39" t="s">
        <v>3686</v>
      </c>
      <c r="M4" s="7" t="s">
        <v>624</v>
      </c>
      <c r="N4" s="7" t="s">
        <v>71</v>
      </c>
      <c r="O4" s="41">
        <v>39076</v>
      </c>
      <c r="P4" s="20" t="s">
        <v>72</v>
      </c>
      <c r="Q4" s="20" t="s">
        <v>73</v>
      </c>
      <c r="R4" s="20" t="s">
        <v>417</v>
      </c>
      <c r="S4" s="20" t="s">
        <v>74</v>
      </c>
      <c r="T4" s="51">
        <v>5.3159999999999998</v>
      </c>
      <c r="U4" s="41">
        <v>50034</v>
      </c>
      <c r="V4" s="7" t="s">
        <v>856</v>
      </c>
      <c r="W4" s="7" t="s">
        <v>3695</v>
      </c>
      <c r="X4" s="39" t="s">
        <v>420</v>
      </c>
      <c r="Z4" s="7" t="s">
        <v>3687</v>
      </c>
      <c r="AA4" s="7" t="s">
        <v>3688</v>
      </c>
      <c r="AB4" s="41">
        <v>45565</v>
      </c>
      <c r="AD4" s="51">
        <v>6427655.8202979704</v>
      </c>
      <c r="AE4" s="51">
        <v>1</v>
      </c>
      <c r="AF4" s="51">
        <v>158.33000000000001</v>
      </c>
      <c r="AG4" s="51">
        <v>10176.90746</v>
      </c>
      <c r="AK4" s="20" t="s">
        <v>3696</v>
      </c>
      <c r="AL4" s="20" t="s">
        <v>174</v>
      </c>
    </row>
    <row r="5" spans="1:38">
      <c r="A5" s="7">
        <v>170</v>
      </c>
      <c r="C5" s="7" t="s">
        <v>691</v>
      </c>
      <c r="D5" s="7">
        <v>513436394</v>
      </c>
      <c r="E5" s="39" t="s">
        <v>409</v>
      </c>
      <c r="F5" s="7" t="s">
        <v>3697</v>
      </c>
      <c r="G5" s="7" t="s">
        <v>3698</v>
      </c>
      <c r="H5" s="7" t="s">
        <v>412</v>
      </c>
      <c r="I5" s="7" t="s">
        <v>413</v>
      </c>
      <c r="J5" s="7" t="s">
        <v>70</v>
      </c>
      <c r="K5" s="7" t="s">
        <v>70</v>
      </c>
      <c r="L5" s="39" t="s">
        <v>3686</v>
      </c>
      <c r="M5" s="7" t="s">
        <v>624</v>
      </c>
      <c r="N5" s="7" t="s">
        <v>71</v>
      </c>
      <c r="O5" s="41">
        <v>39084</v>
      </c>
      <c r="P5" s="20" t="s">
        <v>551</v>
      </c>
      <c r="Q5" s="20" t="s">
        <v>434</v>
      </c>
      <c r="R5" s="20" t="s">
        <v>417</v>
      </c>
      <c r="S5" s="20" t="s">
        <v>74</v>
      </c>
      <c r="T5" s="51">
        <v>1.1259999999999999</v>
      </c>
      <c r="U5" s="41">
        <v>46385</v>
      </c>
      <c r="V5" s="7" t="s">
        <v>732</v>
      </c>
      <c r="W5" s="7" t="s">
        <v>1391</v>
      </c>
      <c r="X5" s="39" t="s">
        <v>420</v>
      </c>
      <c r="Z5" s="7" t="s">
        <v>3687</v>
      </c>
      <c r="AA5" s="7" t="s">
        <v>3688</v>
      </c>
      <c r="AB5" s="41">
        <v>45565</v>
      </c>
      <c r="AD5" s="51">
        <v>1230192.3181350799</v>
      </c>
      <c r="AE5" s="51">
        <v>1</v>
      </c>
      <c r="AF5" s="51">
        <v>146.25</v>
      </c>
      <c r="AG5" s="51">
        <v>1799.1562699999999</v>
      </c>
      <c r="AK5" s="20" t="s">
        <v>3699</v>
      </c>
      <c r="AL5" s="20" t="s">
        <v>86</v>
      </c>
    </row>
    <row r="6" spans="1:38">
      <c r="A6" s="7">
        <v>170</v>
      </c>
      <c r="C6" s="7" t="s">
        <v>750</v>
      </c>
      <c r="D6" s="7">
        <v>520010869</v>
      </c>
      <c r="E6" s="39" t="s">
        <v>409</v>
      </c>
      <c r="F6" s="7" t="s">
        <v>3700</v>
      </c>
      <c r="G6" s="7" t="s">
        <v>3701</v>
      </c>
      <c r="H6" s="7" t="s">
        <v>412</v>
      </c>
      <c r="I6" s="7" t="s">
        <v>413</v>
      </c>
      <c r="J6" s="7" t="s">
        <v>70</v>
      </c>
      <c r="K6" s="7" t="s">
        <v>70</v>
      </c>
      <c r="L6" s="39" t="s">
        <v>3686</v>
      </c>
      <c r="M6" s="7" t="s">
        <v>624</v>
      </c>
      <c r="N6" s="7" t="s">
        <v>71</v>
      </c>
      <c r="O6" s="41">
        <v>40738</v>
      </c>
      <c r="P6" s="20" t="s">
        <v>72</v>
      </c>
      <c r="Q6" s="20" t="s">
        <v>73</v>
      </c>
      <c r="R6" s="20" t="s">
        <v>417</v>
      </c>
      <c r="S6" s="20" t="s">
        <v>74</v>
      </c>
      <c r="T6" s="51">
        <v>9.5109999999999992</v>
      </c>
      <c r="U6" s="41">
        <v>54253</v>
      </c>
      <c r="V6" s="7" t="s">
        <v>1052</v>
      </c>
      <c r="W6" s="7" t="s">
        <v>928</v>
      </c>
      <c r="X6" s="39" t="s">
        <v>420</v>
      </c>
      <c r="Z6" s="7" t="s">
        <v>3687</v>
      </c>
      <c r="AA6" s="7" t="s">
        <v>3688</v>
      </c>
      <c r="AB6" s="41">
        <v>45565</v>
      </c>
      <c r="AD6" s="51">
        <v>7840035.1476843096</v>
      </c>
      <c r="AE6" s="51">
        <v>1</v>
      </c>
      <c r="AF6" s="51">
        <v>128.75</v>
      </c>
      <c r="AG6" s="51">
        <v>10094.045249999999</v>
      </c>
      <c r="AK6" s="20" t="s">
        <v>3702</v>
      </c>
      <c r="AL6" s="20" t="s">
        <v>520</v>
      </c>
    </row>
    <row r="7" spans="1:38">
      <c r="A7" s="7">
        <v>170</v>
      </c>
      <c r="C7" s="7" t="s">
        <v>691</v>
      </c>
      <c r="D7" s="7">
        <v>513436394</v>
      </c>
      <c r="E7" s="39" t="s">
        <v>409</v>
      </c>
      <c r="F7" s="7" t="s">
        <v>3703</v>
      </c>
      <c r="G7" s="7" t="s">
        <v>3704</v>
      </c>
      <c r="H7" s="7" t="s">
        <v>412</v>
      </c>
      <c r="I7" s="7" t="s">
        <v>413</v>
      </c>
      <c r="J7" s="7" t="s">
        <v>70</v>
      </c>
      <c r="K7" s="7" t="s">
        <v>70</v>
      </c>
      <c r="L7" s="39" t="s">
        <v>3686</v>
      </c>
      <c r="M7" s="7" t="s">
        <v>624</v>
      </c>
      <c r="N7" s="7" t="s">
        <v>71</v>
      </c>
      <c r="O7" s="41">
        <v>40910</v>
      </c>
      <c r="P7" s="20" t="s">
        <v>551</v>
      </c>
      <c r="Q7" s="20" t="s">
        <v>434</v>
      </c>
      <c r="R7" s="20" t="s">
        <v>417</v>
      </c>
      <c r="S7" s="20" t="s">
        <v>74</v>
      </c>
      <c r="T7" s="51">
        <v>3.7440000000000002</v>
      </c>
      <c r="U7" s="41">
        <v>48213</v>
      </c>
      <c r="V7" s="7" t="s">
        <v>346</v>
      </c>
      <c r="W7" s="7" t="s">
        <v>3705</v>
      </c>
      <c r="X7" s="39" t="s">
        <v>420</v>
      </c>
      <c r="Z7" s="7" t="s">
        <v>3687</v>
      </c>
      <c r="AA7" s="7" t="s">
        <v>3688</v>
      </c>
      <c r="AB7" s="41">
        <v>45565</v>
      </c>
      <c r="AD7" s="51">
        <v>2228421.38925674</v>
      </c>
      <c r="AE7" s="51">
        <v>1</v>
      </c>
      <c r="AF7" s="51">
        <v>129.72999999999999</v>
      </c>
      <c r="AG7" s="51">
        <v>2890.9310700000001</v>
      </c>
      <c r="AK7" s="20" t="s">
        <v>3706</v>
      </c>
      <c r="AL7" s="20" t="s">
        <v>101</v>
      </c>
    </row>
    <row r="8" spans="1:38">
      <c r="A8" s="7">
        <v>170</v>
      </c>
      <c r="C8" s="7" t="s">
        <v>1253</v>
      </c>
      <c r="D8" s="7">
        <v>520027293</v>
      </c>
      <c r="E8" s="39" t="s">
        <v>409</v>
      </c>
      <c r="F8" s="7" t="s">
        <v>3707</v>
      </c>
      <c r="G8" s="7" t="s">
        <v>3708</v>
      </c>
      <c r="H8" s="7" t="s">
        <v>412</v>
      </c>
      <c r="I8" s="7" t="s">
        <v>413</v>
      </c>
      <c r="J8" s="7" t="s">
        <v>70</v>
      </c>
      <c r="K8" s="7" t="s">
        <v>70</v>
      </c>
      <c r="L8" s="39" t="s">
        <v>3686</v>
      </c>
      <c r="M8" s="7" t="s">
        <v>550</v>
      </c>
      <c r="N8" s="7" t="s">
        <v>71</v>
      </c>
      <c r="O8" s="41">
        <v>44060</v>
      </c>
      <c r="P8" s="20" t="s">
        <v>638</v>
      </c>
      <c r="Q8" s="20" t="s">
        <v>434</v>
      </c>
      <c r="R8" s="20" t="s">
        <v>417</v>
      </c>
      <c r="S8" s="20" t="s">
        <v>74</v>
      </c>
      <c r="T8" s="51">
        <v>7.3819999999999997</v>
      </c>
      <c r="U8" s="41">
        <v>51500</v>
      </c>
      <c r="V8" s="7" t="s">
        <v>1090</v>
      </c>
      <c r="W8" s="7" t="s">
        <v>673</v>
      </c>
      <c r="X8" s="39" t="s">
        <v>420</v>
      </c>
      <c r="Z8" s="7" t="s">
        <v>3687</v>
      </c>
      <c r="AA8" s="7" t="s">
        <v>3688</v>
      </c>
      <c r="AB8" s="41">
        <v>45565</v>
      </c>
      <c r="AD8" s="51">
        <v>3609323.9224590901</v>
      </c>
      <c r="AE8" s="51">
        <v>1</v>
      </c>
      <c r="AF8" s="51">
        <v>97.58</v>
      </c>
      <c r="AG8" s="51">
        <v>3521.9782799999998</v>
      </c>
      <c r="AK8" s="20" t="s">
        <v>3709</v>
      </c>
      <c r="AL8" s="20" t="s">
        <v>429</v>
      </c>
    </row>
    <row r="9" spans="1:38">
      <c r="A9" s="7">
        <v>170</v>
      </c>
      <c r="C9" s="7" t="s">
        <v>3710</v>
      </c>
      <c r="D9" s="7">
        <v>500102868</v>
      </c>
      <c r="E9" s="39" t="s">
        <v>409</v>
      </c>
      <c r="F9" s="7" t="s">
        <v>3711</v>
      </c>
      <c r="G9" s="7" t="s">
        <v>3712</v>
      </c>
      <c r="H9" s="7" t="s">
        <v>412</v>
      </c>
      <c r="I9" s="7" t="s">
        <v>413</v>
      </c>
      <c r="J9" s="7" t="s">
        <v>70</v>
      </c>
      <c r="K9" s="7" t="s">
        <v>70</v>
      </c>
      <c r="L9" s="39" t="s">
        <v>3686</v>
      </c>
      <c r="M9" s="7" t="s">
        <v>624</v>
      </c>
      <c r="N9" s="7" t="s">
        <v>71</v>
      </c>
      <c r="O9" s="41">
        <v>44741</v>
      </c>
      <c r="P9" s="20" t="s">
        <v>638</v>
      </c>
      <c r="Q9" s="20" t="s">
        <v>434</v>
      </c>
      <c r="R9" s="20" t="s">
        <v>417</v>
      </c>
      <c r="S9" s="20" t="s">
        <v>74</v>
      </c>
      <c r="T9" s="51">
        <v>3.8620000000000001</v>
      </c>
      <c r="U9" s="41">
        <v>48213</v>
      </c>
      <c r="V9" s="7" t="s">
        <v>920</v>
      </c>
      <c r="W9" s="7" t="s">
        <v>3713</v>
      </c>
      <c r="X9" s="39" t="s">
        <v>420</v>
      </c>
      <c r="Z9" s="7" t="s">
        <v>3687</v>
      </c>
      <c r="AA9" s="7" t="s">
        <v>3688</v>
      </c>
      <c r="AB9" s="41">
        <v>45565</v>
      </c>
      <c r="AD9" s="51">
        <v>1804148.2546467299</v>
      </c>
      <c r="AE9" s="51">
        <v>1</v>
      </c>
      <c r="AF9" s="51">
        <v>103.64</v>
      </c>
      <c r="AG9" s="51">
        <v>1869.81925</v>
      </c>
      <c r="AK9" s="20" t="s">
        <v>3714</v>
      </c>
      <c r="AL9" s="20" t="s">
        <v>86</v>
      </c>
    </row>
    <row r="10" spans="1:38">
      <c r="A10" s="7">
        <v>170</v>
      </c>
      <c r="C10" s="7" t="s">
        <v>3710</v>
      </c>
      <c r="D10" s="7">
        <v>500102868</v>
      </c>
      <c r="E10" s="39" t="s">
        <v>409</v>
      </c>
      <c r="F10" s="7" t="s">
        <v>3715</v>
      </c>
      <c r="G10" s="7" t="s">
        <v>3716</v>
      </c>
      <c r="H10" s="7" t="s">
        <v>412</v>
      </c>
      <c r="I10" s="7" t="s">
        <v>413</v>
      </c>
      <c r="J10" s="7" t="s">
        <v>70</v>
      </c>
      <c r="K10" s="7" t="s">
        <v>70</v>
      </c>
      <c r="L10" s="39" t="s">
        <v>3686</v>
      </c>
      <c r="M10" s="7" t="s">
        <v>624</v>
      </c>
      <c r="N10" s="7" t="s">
        <v>71</v>
      </c>
      <c r="O10" s="41">
        <v>44741</v>
      </c>
      <c r="P10" s="20" t="s">
        <v>638</v>
      </c>
      <c r="Q10" s="20" t="s">
        <v>434</v>
      </c>
      <c r="R10" s="20" t="s">
        <v>417</v>
      </c>
      <c r="S10" s="20" t="s">
        <v>74</v>
      </c>
      <c r="T10" s="51">
        <v>6.6050000000000004</v>
      </c>
      <c r="U10" s="41">
        <v>50040</v>
      </c>
      <c r="V10" s="7" t="s">
        <v>824</v>
      </c>
      <c r="W10" s="7" t="s">
        <v>1169</v>
      </c>
      <c r="X10" s="39" t="s">
        <v>420</v>
      </c>
      <c r="Z10" s="7" t="s">
        <v>3687</v>
      </c>
      <c r="AA10" s="7" t="s">
        <v>3688</v>
      </c>
      <c r="AB10" s="41">
        <v>45565</v>
      </c>
      <c r="AD10" s="51">
        <v>1725563.5687671001</v>
      </c>
      <c r="AE10" s="51">
        <v>1</v>
      </c>
      <c r="AF10" s="51">
        <v>99.46</v>
      </c>
      <c r="AG10" s="51">
        <v>1716.2455299999999</v>
      </c>
      <c r="AK10" s="20" t="s">
        <v>3717</v>
      </c>
      <c r="AL10" s="20" t="s">
        <v>176</v>
      </c>
    </row>
    <row r="11" spans="1:38">
      <c r="A11" s="7">
        <v>170</v>
      </c>
      <c r="C11" s="7" t="s">
        <v>3718</v>
      </c>
      <c r="D11" s="7">
        <v>516100153</v>
      </c>
      <c r="E11" s="39" t="s">
        <v>409</v>
      </c>
      <c r="F11" s="7" t="s">
        <v>3719</v>
      </c>
      <c r="G11" s="7" t="s">
        <v>3720</v>
      </c>
      <c r="H11" s="7" t="s">
        <v>412</v>
      </c>
      <c r="I11" s="7" t="s">
        <v>413</v>
      </c>
      <c r="J11" s="7" t="s">
        <v>70</v>
      </c>
      <c r="K11" s="7" t="s">
        <v>70</v>
      </c>
      <c r="L11" s="39" t="s">
        <v>3686</v>
      </c>
      <c r="M11" s="7" t="s">
        <v>1386</v>
      </c>
      <c r="N11" s="7" t="s">
        <v>71</v>
      </c>
      <c r="O11" s="41">
        <v>45474</v>
      </c>
      <c r="P11" s="20" t="s">
        <v>91</v>
      </c>
      <c r="Q11" s="20" t="s">
        <v>434</v>
      </c>
      <c r="R11" s="20" t="s">
        <v>417</v>
      </c>
      <c r="S11" s="20" t="s">
        <v>74</v>
      </c>
      <c r="T11" s="51">
        <v>3.3769999999999998</v>
      </c>
      <c r="U11" s="41">
        <v>48213</v>
      </c>
      <c r="V11" s="7" t="s">
        <v>3721</v>
      </c>
      <c r="W11" s="7" t="s">
        <v>362</v>
      </c>
      <c r="X11" s="39" t="s">
        <v>420</v>
      </c>
      <c r="Z11" s="7" t="s">
        <v>3687</v>
      </c>
      <c r="AA11" s="7" t="s">
        <v>3688</v>
      </c>
      <c r="AB11" s="41">
        <v>45565</v>
      </c>
      <c r="AD11" s="51">
        <v>117877.018134026</v>
      </c>
      <c r="AE11" s="51">
        <v>1</v>
      </c>
      <c r="AF11" s="51">
        <v>103.08</v>
      </c>
      <c r="AG11" s="51">
        <v>121.50763000000001</v>
      </c>
      <c r="AK11" s="20" t="s">
        <v>755</v>
      </c>
      <c r="AL11" s="20" t="s">
        <v>94</v>
      </c>
    </row>
    <row r="12" spans="1:38">
      <c r="A12" s="7">
        <v>170</v>
      </c>
      <c r="C12" s="7" t="s">
        <v>3722</v>
      </c>
      <c r="D12" s="7">
        <v>520044439</v>
      </c>
      <c r="E12" s="39" t="s">
        <v>409</v>
      </c>
      <c r="F12" s="7" t="s">
        <v>3723</v>
      </c>
      <c r="G12" s="7" t="s">
        <v>3724</v>
      </c>
      <c r="H12" s="7" t="s">
        <v>412</v>
      </c>
      <c r="I12" s="7" t="s">
        <v>413</v>
      </c>
      <c r="J12" s="7" t="s">
        <v>70</v>
      </c>
      <c r="K12" s="7" t="s">
        <v>70</v>
      </c>
      <c r="L12" s="39" t="s">
        <v>3686</v>
      </c>
      <c r="M12" s="7" t="s">
        <v>442</v>
      </c>
      <c r="N12" s="7" t="s">
        <v>71</v>
      </c>
      <c r="O12" s="41">
        <v>45518</v>
      </c>
      <c r="P12" s="20" t="s">
        <v>216</v>
      </c>
      <c r="Q12" s="20" t="s">
        <v>434</v>
      </c>
      <c r="R12" s="20" t="s">
        <v>417</v>
      </c>
      <c r="S12" s="20" t="s">
        <v>74</v>
      </c>
      <c r="T12" s="51">
        <v>6.2869999999999999</v>
      </c>
      <c r="U12" s="41">
        <v>49125</v>
      </c>
      <c r="V12" s="7" t="s">
        <v>3725</v>
      </c>
      <c r="W12" s="7" t="s">
        <v>373</v>
      </c>
      <c r="X12" s="39" t="s">
        <v>420</v>
      </c>
      <c r="Z12" s="7" t="s">
        <v>3687</v>
      </c>
      <c r="AA12" s="7" t="s">
        <v>3688</v>
      </c>
      <c r="AB12" s="41">
        <v>45565</v>
      </c>
      <c r="AD12" s="51">
        <v>1044673.8254057301</v>
      </c>
      <c r="AE12" s="51">
        <v>1</v>
      </c>
      <c r="AF12" s="51">
        <v>102.11</v>
      </c>
      <c r="AG12" s="51">
        <v>1066.7164399999999</v>
      </c>
      <c r="AK12" s="20" t="s">
        <v>3726</v>
      </c>
      <c r="AL12" s="20" t="s">
        <v>1212</v>
      </c>
    </row>
    <row r="13" spans="1:38">
      <c r="A13" s="7">
        <v>170</v>
      </c>
      <c r="C13" s="7" t="s">
        <v>3722</v>
      </c>
      <c r="D13" s="7">
        <v>520044439</v>
      </c>
      <c r="E13" s="39" t="s">
        <v>409</v>
      </c>
      <c r="F13" s="7" t="s">
        <v>3727</v>
      </c>
      <c r="G13" s="7" t="s">
        <v>3728</v>
      </c>
      <c r="H13" s="7" t="s">
        <v>412</v>
      </c>
      <c r="I13" s="7" t="s">
        <v>1334</v>
      </c>
      <c r="J13" s="7" t="s">
        <v>70</v>
      </c>
      <c r="K13" s="7" t="s">
        <v>70</v>
      </c>
      <c r="L13" s="39" t="s">
        <v>3686</v>
      </c>
      <c r="M13" s="7" t="s">
        <v>442</v>
      </c>
      <c r="N13" s="7" t="s">
        <v>71</v>
      </c>
      <c r="O13" s="41">
        <v>42572</v>
      </c>
      <c r="P13" s="20" t="s">
        <v>216</v>
      </c>
      <c r="Q13" s="20" t="s">
        <v>434</v>
      </c>
      <c r="R13" s="20" t="s">
        <v>417</v>
      </c>
      <c r="S13" s="20" t="s">
        <v>74</v>
      </c>
      <c r="T13" s="51">
        <v>2.496</v>
      </c>
      <c r="U13" s="41">
        <v>46934</v>
      </c>
      <c r="V13" s="7" t="s">
        <v>1615</v>
      </c>
      <c r="W13" s="7" t="s">
        <v>3729</v>
      </c>
      <c r="X13" s="39" t="s">
        <v>420</v>
      </c>
      <c r="Z13" s="7" t="s">
        <v>3687</v>
      </c>
      <c r="AA13" s="7" t="s">
        <v>3688</v>
      </c>
      <c r="AB13" s="41">
        <v>45565</v>
      </c>
      <c r="AD13" s="51">
        <v>1426448.7370720899</v>
      </c>
      <c r="AE13" s="51">
        <v>1</v>
      </c>
      <c r="AF13" s="51">
        <v>97.11</v>
      </c>
      <c r="AG13" s="51">
        <v>1385.2243699999999</v>
      </c>
      <c r="AK13" s="20" t="s">
        <v>3730</v>
      </c>
      <c r="AL13" s="20" t="s">
        <v>140</v>
      </c>
    </row>
    <row r="14" spans="1:38">
      <c r="A14" s="7">
        <v>170</v>
      </c>
      <c r="C14" s="7" t="s">
        <v>3731</v>
      </c>
      <c r="D14" s="7">
        <v>520042185</v>
      </c>
      <c r="E14" s="39" t="s">
        <v>409</v>
      </c>
      <c r="F14" s="7" t="s">
        <v>3732</v>
      </c>
      <c r="G14" s="7" t="s">
        <v>3733</v>
      </c>
      <c r="H14" s="7" t="s">
        <v>412</v>
      </c>
      <c r="I14" s="7" t="s">
        <v>1334</v>
      </c>
      <c r="J14" s="7" t="s">
        <v>70</v>
      </c>
      <c r="K14" s="7" t="s">
        <v>70</v>
      </c>
      <c r="L14" s="39" t="s">
        <v>3686</v>
      </c>
      <c r="M14" s="7" t="s">
        <v>2310</v>
      </c>
      <c r="N14" s="7" t="s">
        <v>71</v>
      </c>
      <c r="O14" s="41">
        <v>42796</v>
      </c>
      <c r="P14" s="20" t="s">
        <v>638</v>
      </c>
      <c r="Q14" s="20" t="s">
        <v>434</v>
      </c>
      <c r="R14" s="20" t="s">
        <v>417</v>
      </c>
      <c r="S14" s="20" t="s">
        <v>74</v>
      </c>
      <c r="T14" s="51">
        <v>4.7210000000000001</v>
      </c>
      <c r="U14" s="41">
        <v>49202</v>
      </c>
      <c r="V14" s="7" t="s">
        <v>3734</v>
      </c>
      <c r="W14" s="7" t="s">
        <v>3735</v>
      </c>
      <c r="X14" s="39" t="s">
        <v>420</v>
      </c>
      <c r="Z14" s="7" t="s">
        <v>3687</v>
      </c>
      <c r="AA14" s="7" t="s">
        <v>3688</v>
      </c>
      <c r="AB14" s="41">
        <v>45565</v>
      </c>
      <c r="AD14" s="51">
        <v>3240643.3665296398</v>
      </c>
      <c r="AE14" s="51">
        <v>1</v>
      </c>
      <c r="AF14" s="51">
        <v>92.16</v>
      </c>
      <c r="AG14" s="51">
        <v>2986.5769300000002</v>
      </c>
      <c r="AK14" s="20" t="s">
        <v>1715</v>
      </c>
      <c r="AL14" s="20" t="s">
        <v>148</v>
      </c>
    </row>
    <row r="15" spans="1:38">
      <c r="A15" s="7">
        <v>170</v>
      </c>
      <c r="C15" s="7" t="s">
        <v>3731</v>
      </c>
      <c r="D15" s="7">
        <v>520042185</v>
      </c>
      <c r="E15" s="39" t="s">
        <v>409</v>
      </c>
      <c r="F15" s="7" t="s">
        <v>3736</v>
      </c>
      <c r="G15" s="7" t="s">
        <v>3737</v>
      </c>
      <c r="H15" s="7" t="s">
        <v>412</v>
      </c>
      <c r="I15" s="7" t="s">
        <v>1334</v>
      </c>
      <c r="J15" s="7" t="s">
        <v>70</v>
      </c>
      <c r="K15" s="7" t="s">
        <v>70</v>
      </c>
      <c r="L15" s="39" t="s">
        <v>3686</v>
      </c>
      <c r="M15" s="7" t="s">
        <v>2310</v>
      </c>
      <c r="N15" s="7" t="s">
        <v>71</v>
      </c>
      <c r="O15" s="41">
        <v>42796</v>
      </c>
      <c r="P15" s="20" t="s">
        <v>638</v>
      </c>
      <c r="Q15" s="20" t="s">
        <v>434</v>
      </c>
      <c r="R15" s="20" t="s">
        <v>417</v>
      </c>
      <c r="S15" s="20" t="s">
        <v>74</v>
      </c>
      <c r="T15" s="51">
        <v>0.93899999999999995</v>
      </c>
      <c r="U15" s="41">
        <v>46096</v>
      </c>
      <c r="V15" s="7" t="s">
        <v>3738</v>
      </c>
      <c r="W15" s="7" t="s">
        <v>531</v>
      </c>
      <c r="X15" s="39" t="s">
        <v>420</v>
      </c>
      <c r="Z15" s="7" t="s">
        <v>3687</v>
      </c>
      <c r="AA15" s="7" t="s">
        <v>3688</v>
      </c>
      <c r="AB15" s="41">
        <v>45565</v>
      </c>
      <c r="AD15" s="51">
        <v>17096.701395509001</v>
      </c>
      <c r="AE15" s="51">
        <v>1</v>
      </c>
      <c r="AF15" s="51">
        <v>97.82</v>
      </c>
      <c r="AG15" s="51">
        <v>16.723990000000001</v>
      </c>
      <c r="AK15" s="20" t="s">
        <v>116</v>
      </c>
      <c r="AL15" s="20" t="s">
        <v>75</v>
      </c>
    </row>
    <row r="16" spans="1:38">
      <c r="A16" s="7">
        <v>170</v>
      </c>
      <c r="C16" s="7" t="s">
        <v>3739</v>
      </c>
      <c r="D16" s="7">
        <v>510687403</v>
      </c>
      <c r="E16" s="39" t="s">
        <v>409</v>
      </c>
      <c r="F16" s="7" t="s">
        <v>3740</v>
      </c>
      <c r="G16" s="7" t="s">
        <v>3741</v>
      </c>
      <c r="H16" s="7" t="s">
        <v>412</v>
      </c>
      <c r="I16" s="7" t="s">
        <v>1334</v>
      </c>
      <c r="J16" s="7" t="s">
        <v>70</v>
      </c>
      <c r="K16" s="7" t="s">
        <v>70</v>
      </c>
      <c r="L16" s="39" t="s">
        <v>3686</v>
      </c>
      <c r="M16" s="7" t="s">
        <v>415</v>
      </c>
      <c r="N16" s="7" t="s">
        <v>71</v>
      </c>
      <c r="O16" s="41">
        <v>42598</v>
      </c>
      <c r="P16" s="20" t="s">
        <v>512</v>
      </c>
      <c r="Q16" s="20" t="s">
        <v>434</v>
      </c>
      <c r="R16" s="20" t="s">
        <v>417</v>
      </c>
      <c r="S16" s="20" t="s">
        <v>74</v>
      </c>
      <c r="T16" s="51">
        <v>1.6839999999999999</v>
      </c>
      <c r="U16" s="41">
        <v>46568</v>
      </c>
      <c r="V16" s="7" t="s">
        <v>1374</v>
      </c>
      <c r="W16" s="7" t="s">
        <v>811</v>
      </c>
      <c r="X16" s="39" t="s">
        <v>420</v>
      </c>
      <c r="Z16" s="7" t="s">
        <v>3687</v>
      </c>
      <c r="AA16" s="7" t="s">
        <v>3688</v>
      </c>
      <c r="AB16" s="41">
        <v>45565</v>
      </c>
      <c r="AD16" s="51">
        <v>2067536.4913691899</v>
      </c>
      <c r="AE16" s="51">
        <v>1</v>
      </c>
      <c r="AF16" s="51">
        <v>96.56</v>
      </c>
      <c r="AG16" s="51">
        <v>1996.4132400000001</v>
      </c>
      <c r="AK16" s="20" t="s">
        <v>3742</v>
      </c>
      <c r="AL16" s="20" t="s">
        <v>152</v>
      </c>
    </row>
    <row r="17" spans="1:38">
      <c r="A17" s="7">
        <v>170</v>
      </c>
      <c r="C17" s="7" t="s">
        <v>2335</v>
      </c>
      <c r="D17" s="7">
        <v>880326081</v>
      </c>
      <c r="E17" s="39" t="s">
        <v>439</v>
      </c>
      <c r="F17" s="7" t="s">
        <v>3743</v>
      </c>
      <c r="G17" s="7" t="s">
        <v>3744</v>
      </c>
      <c r="H17" s="7" t="s">
        <v>412</v>
      </c>
      <c r="I17" s="7" t="s">
        <v>1334</v>
      </c>
      <c r="J17" s="7" t="s">
        <v>70</v>
      </c>
      <c r="K17" s="7" t="s">
        <v>70</v>
      </c>
      <c r="L17" s="39" t="s">
        <v>3686</v>
      </c>
      <c r="M17" s="7" t="s">
        <v>2605</v>
      </c>
      <c r="N17" s="7" t="s">
        <v>71</v>
      </c>
      <c r="O17" s="41">
        <v>44013</v>
      </c>
      <c r="P17" s="20" t="s">
        <v>450</v>
      </c>
      <c r="Q17" s="20" t="s">
        <v>73</v>
      </c>
      <c r="R17" s="20" t="s">
        <v>417</v>
      </c>
      <c r="S17" s="20" t="s">
        <v>74</v>
      </c>
      <c r="T17" s="51">
        <v>3.3140000000000001</v>
      </c>
      <c r="U17" s="41">
        <v>48014</v>
      </c>
      <c r="V17" s="7" t="s">
        <v>1477</v>
      </c>
      <c r="W17" s="7" t="s">
        <v>724</v>
      </c>
      <c r="X17" s="39" t="s">
        <v>420</v>
      </c>
      <c r="Z17" s="7" t="s">
        <v>3687</v>
      </c>
      <c r="AA17" s="7" t="s">
        <v>3688</v>
      </c>
      <c r="AB17" s="41">
        <v>45565</v>
      </c>
      <c r="AD17" s="51">
        <v>2885872.3408068102</v>
      </c>
      <c r="AE17" s="51">
        <v>1</v>
      </c>
      <c r="AF17" s="51">
        <v>91.84</v>
      </c>
      <c r="AG17" s="51">
        <v>2650.3851599999998</v>
      </c>
      <c r="AK17" s="20" t="s">
        <v>3745</v>
      </c>
      <c r="AL17" s="20" t="s">
        <v>690</v>
      </c>
    </row>
    <row r="18" spans="1:38">
      <c r="A18" s="7">
        <v>170</v>
      </c>
      <c r="C18" s="7" t="s">
        <v>3746</v>
      </c>
      <c r="D18" s="7">
        <v>2624970</v>
      </c>
      <c r="E18" s="39" t="s">
        <v>409</v>
      </c>
      <c r="F18" s="7" t="s">
        <v>3747</v>
      </c>
      <c r="G18" s="7" t="s">
        <v>3748</v>
      </c>
      <c r="H18" s="7" t="s">
        <v>412</v>
      </c>
      <c r="I18" s="7" t="s">
        <v>1334</v>
      </c>
      <c r="J18" s="7" t="s">
        <v>70</v>
      </c>
      <c r="K18" s="7" t="s">
        <v>70</v>
      </c>
      <c r="L18" s="39" t="s">
        <v>3686</v>
      </c>
      <c r="M18" s="7" t="s">
        <v>461</v>
      </c>
      <c r="N18" s="7" t="s">
        <v>71</v>
      </c>
      <c r="O18" s="41">
        <v>45565</v>
      </c>
      <c r="P18" s="20" t="s">
        <v>443</v>
      </c>
      <c r="Q18" s="20" t="s">
        <v>443</v>
      </c>
      <c r="R18" s="20" t="s">
        <v>443</v>
      </c>
      <c r="S18" s="20" t="s">
        <v>74</v>
      </c>
      <c r="T18" s="51">
        <v>3.823</v>
      </c>
      <c r="U18" s="41">
        <v>47238</v>
      </c>
      <c r="V18" s="7" t="s">
        <v>3749</v>
      </c>
      <c r="W18" s="7" t="s">
        <v>3750</v>
      </c>
      <c r="X18" s="39" t="s">
        <v>420</v>
      </c>
      <c r="Z18" s="7" t="s">
        <v>3687</v>
      </c>
      <c r="AA18" s="7" t="s">
        <v>3688</v>
      </c>
      <c r="AB18" s="41">
        <v>45565</v>
      </c>
      <c r="AD18" s="51">
        <v>1237258.7781243201</v>
      </c>
      <c r="AE18" s="51">
        <v>1</v>
      </c>
      <c r="AF18" s="51">
        <v>100</v>
      </c>
      <c r="AG18" s="51">
        <v>1237.2587799999999</v>
      </c>
      <c r="AK18" s="20" t="s">
        <v>3751</v>
      </c>
      <c r="AL18" s="20" t="s">
        <v>112</v>
      </c>
    </row>
    <row r="19" spans="1:38">
      <c r="A19" s="7">
        <v>170</v>
      </c>
      <c r="C19" s="7" t="s">
        <v>3752</v>
      </c>
      <c r="D19" s="7">
        <v>513502229</v>
      </c>
      <c r="E19" s="39" t="s">
        <v>409</v>
      </c>
      <c r="F19" s="7" t="s">
        <v>3753</v>
      </c>
      <c r="G19" s="7" t="s">
        <v>3754</v>
      </c>
      <c r="H19" s="7" t="s">
        <v>412</v>
      </c>
      <c r="I19" s="7" t="s">
        <v>1806</v>
      </c>
      <c r="J19" s="7" t="s">
        <v>70</v>
      </c>
      <c r="K19" s="7" t="s">
        <v>70</v>
      </c>
      <c r="L19" s="39" t="s">
        <v>3686</v>
      </c>
      <c r="M19" s="7" t="s">
        <v>442</v>
      </c>
      <c r="N19" s="7" t="s">
        <v>71</v>
      </c>
      <c r="O19" s="41">
        <v>38074</v>
      </c>
      <c r="P19" s="20" t="s">
        <v>212</v>
      </c>
      <c r="Q19" s="20" t="s">
        <v>73</v>
      </c>
      <c r="R19" s="20" t="s">
        <v>417</v>
      </c>
      <c r="S19" s="20" t="s">
        <v>142</v>
      </c>
      <c r="T19" s="51">
        <v>1.47</v>
      </c>
      <c r="U19" s="41">
        <v>46571</v>
      </c>
      <c r="V19" s="7" t="s">
        <v>1364</v>
      </c>
      <c r="W19" s="7" t="s">
        <v>3755</v>
      </c>
      <c r="X19" s="39" t="s">
        <v>420</v>
      </c>
      <c r="Z19" s="7" t="s">
        <v>3687</v>
      </c>
      <c r="AA19" s="7" t="s">
        <v>3688</v>
      </c>
      <c r="AB19" s="41">
        <v>45565</v>
      </c>
      <c r="AD19" s="51">
        <v>17323.148096379999</v>
      </c>
      <c r="AE19" s="51">
        <v>3.71</v>
      </c>
      <c r="AF19" s="51">
        <v>105.74</v>
      </c>
      <c r="AG19" s="51">
        <v>67.957909999999998</v>
      </c>
      <c r="AK19" s="20" t="s">
        <v>285</v>
      </c>
      <c r="AL19" s="20" t="s">
        <v>94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5A3A-4A98-4676-9A7F-0AD1EC53A31F}">
  <sheetPr codeName="Sheet19"/>
  <dimension ref="A1:Z13"/>
  <sheetViews>
    <sheetView rightToLeft="1" workbookViewId="0">
      <selection sqref="A1:Z13"/>
    </sheetView>
  </sheetViews>
  <sheetFormatPr defaultColWidth="9" defaultRowHeight="14.25"/>
  <cols>
    <col min="1" max="1" width="29.375" style="20" customWidth="1"/>
    <col min="2" max="2" width="11.625" style="20" customWidth="1"/>
    <col min="3" max="4" width="11.625" style="7" customWidth="1"/>
    <col min="5" max="5" width="18.125" style="39" customWidth="1"/>
    <col min="6" max="6" width="11.625" style="7" customWidth="1"/>
    <col min="7" max="7" width="12.75" style="20" customWidth="1"/>
    <col min="8" max="8" width="15.5" style="7" customWidth="1"/>
    <col min="9" max="10" width="11.625" style="7" customWidth="1"/>
    <col min="11" max="11" width="19.875" style="7" customWidth="1"/>
    <col min="12" max="12" width="13.75" style="39" customWidth="1"/>
    <col min="13" max="13" width="11.625" style="7" customWidth="1"/>
    <col min="14" max="14" width="15.125" style="20" customWidth="1"/>
    <col min="15" max="15" width="12" style="41" customWidth="1"/>
    <col min="16" max="16" width="11.75" style="20" customWidth="1"/>
    <col min="17" max="17" width="14" style="20" customWidth="1"/>
    <col min="18" max="18" width="18.625" style="7" customWidth="1"/>
    <col min="19" max="19" width="16.375" style="41" customWidth="1"/>
    <col min="20" max="20" width="30" style="41" customWidth="1"/>
    <col min="21" max="21" width="14.875" style="36" customWidth="1"/>
    <col min="22" max="22" width="11.625" style="36" customWidth="1"/>
    <col min="23" max="23" width="12.875" style="36" customWidth="1"/>
    <col min="24" max="24" width="17.875" style="36" customWidth="1"/>
    <col min="25" max="25" width="21.75" style="20" customWidth="1"/>
    <col min="26" max="26" width="20.125" style="20" customWidth="1"/>
    <col min="27" max="32" width="11.625" style="7" customWidth="1"/>
    <col min="33" max="33" width="9" style="7" customWidth="1"/>
    <col min="34" max="16384" width="9" style="7"/>
  </cols>
  <sheetData>
    <row r="1" spans="1:26" customFormat="1" ht="66.75" customHeight="1">
      <c r="A1" s="82" t="s">
        <v>49</v>
      </c>
      <c r="B1" s="82" t="s">
        <v>50</v>
      </c>
      <c r="C1" s="82" t="s">
        <v>237</v>
      </c>
      <c r="D1" s="82" t="s">
        <v>398</v>
      </c>
      <c r="E1" s="82" t="s">
        <v>399</v>
      </c>
      <c r="F1" s="82" t="s">
        <v>238</v>
      </c>
      <c r="G1" s="82" t="s">
        <v>239</v>
      </c>
      <c r="H1" s="82" t="s">
        <v>400</v>
      </c>
      <c r="I1" s="82" t="s">
        <v>54</v>
      </c>
      <c r="J1" s="82" t="s">
        <v>55</v>
      </c>
      <c r="K1" s="82" t="s">
        <v>240</v>
      </c>
      <c r="L1" s="82" t="s">
        <v>407</v>
      </c>
      <c r="M1" s="82" t="s">
        <v>401</v>
      </c>
      <c r="N1" s="82" t="s">
        <v>56</v>
      </c>
      <c r="O1" s="82" t="s">
        <v>3672</v>
      </c>
      <c r="P1" s="82" t="s">
        <v>59</v>
      </c>
      <c r="Q1" s="82" t="s">
        <v>3679</v>
      </c>
      <c r="R1" s="82" t="s">
        <v>3680</v>
      </c>
      <c r="S1" s="82" t="s">
        <v>3682</v>
      </c>
      <c r="T1" s="82" t="s">
        <v>3683</v>
      </c>
      <c r="U1" s="83" t="s">
        <v>247</v>
      </c>
      <c r="V1" s="83" t="s">
        <v>61</v>
      </c>
      <c r="W1" s="83" t="s">
        <v>248</v>
      </c>
      <c r="X1" s="83" t="s">
        <v>63</v>
      </c>
      <c r="Y1" s="82" t="s">
        <v>64</v>
      </c>
      <c r="Z1" s="82" t="s">
        <v>65</v>
      </c>
    </row>
    <row r="2" spans="1:26">
      <c r="A2" s="20">
        <v>170</v>
      </c>
      <c r="C2" s="7" t="s">
        <v>3756</v>
      </c>
      <c r="D2" s="7">
        <v>520021171</v>
      </c>
      <c r="E2" s="39" t="s">
        <v>409</v>
      </c>
      <c r="F2" s="7" t="s">
        <v>3757</v>
      </c>
      <c r="G2" s="20">
        <v>999999382</v>
      </c>
      <c r="H2" s="7" t="s">
        <v>1677</v>
      </c>
      <c r="I2" s="7" t="s">
        <v>3758</v>
      </c>
      <c r="J2" s="7" t="s">
        <v>70</v>
      </c>
      <c r="K2" s="7" t="s">
        <v>70</v>
      </c>
      <c r="L2" s="39" t="s">
        <v>3686</v>
      </c>
      <c r="M2" s="7" t="s">
        <v>415</v>
      </c>
      <c r="N2" s="20" t="s">
        <v>71</v>
      </c>
      <c r="O2" s="41">
        <v>40178</v>
      </c>
      <c r="P2" s="20" t="s">
        <v>74</v>
      </c>
      <c r="Q2" s="20" t="s">
        <v>3759</v>
      </c>
      <c r="R2" s="7" t="s">
        <v>3688</v>
      </c>
      <c r="S2" s="41">
        <v>45470</v>
      </c>
      <c r="U2" s="36">
        <v>2025106.41</v>
      </c>
      <c r="V2" s="36">
        <v>1</v>
      </c>
      <c r="W2" s="36">
        <v>1808</v>
      </c>
      <c r="X2" s="36">
        <v>36613.923889999998</v>
      </c>
      <c r="Y2" s="20" t="s">
        <v>3760</v>
      </c>
      <c r="Z2" s="20" t="s">
        <v>3761</v>
      </c>
    </row>
    <row r="3" spans="1:26">
      <c r="A3" s="20">
        <v>170</v>
      </c>
      <c r="C3" s="7" t="s">
        <v>3762</v>
      </c>
      <c r="D3" s="7">
        <v>515666675</v>
      </c>
      <c r="E3" s="39" t="s">
        <v>409</v>
      </c>
      <c r="F3" s="7" t="s">
        <v>3763</v>
      </c>
      <c r="G3" s="20">
        <v>89418</v>
      </c>
      <c r="H3" s="7" t="s">
        <v>1677</v>
      </c>
      <c r="I3" s="7" t="s">
        <v>3758</v>
      </c>
      <c r="J3" s="7" t="s">
        <v>70</v>
      </c>
      <c r="K3" s="7" t="s">
        <v>70</v>
      </c>
      <c r="L3" s="39" t="s">
        <v>3686</v>
      </c>
      <c r="M3" s="7" t="s">
        <v>637</v>
      </c>
      <c r="N3" s="20" t="s">
        <v>71</v>
      </c>
      <c r="O3" s="41">
        <v>44998</v>
      </c>
      <c r="P3" s="20" t="s">
        <v>74</v>
      </c>
      <c r="Q3" s="20" t="s">
        <v>3759</v>
      </c>
      <c r="R3" s="7" t="s">
        <v>3688</v>
      </c>
      <c r="S3" s="41">
        <v>44998</v>
      </c>
      <c r="U3" s="36">
        <v>11519.27</v>
      </c>
      <c r="V3" s="36">
        <v>1</v>
      </c>
      <c r="W3" s="36">
        <v>38391.9735</v>
      </c>
      <c r="X3" s="36">
        <v>4422.4777700000004</v>
      </c>
      <c r="Y3" s="20" t="s">
        <v>3764</v>
      </c>
      <c r="Z3" s="20" t="s">
        <v>283</v>
      </c>
    </row>
    <row r="4" spans="1:26">
      <c r="A4" s="20">
        <v>170</v>
      </c>
      <c r="C4" s="7" t="s">
        <v>3765</v>
      </c>
      <c r="D4" s="7">
        <v>516422243</v>
      </c>
      <c r="E4" s="39" t="s">
        <v>409</v>
      </c>
      <c r="F4" s="7" t="s">
        <v>3766</v>
      </c>
      <c r="G4" s="20">
        <v>89420</v>
      </c>
      <c r="H4" s="7" t="s">
        <v>1677</v>
      </c>
      <c r="I4" s="7" t="s">
        <v>3758</v>
      </c>
      <c r="J4" s="7" t="s">
        <v>70</v>
      </c>
      <c r="K4" s="7" t="s">
        <v>70</v>
      </c>
      <c r="L4" s="39" t="s">
        <v>3686</v>
      </c>
      <c r="M4" s="7" t="s">
        <v>637</v>
      </c>
      <c r="N4" s="20" t="s">
        <v>71</v>
      </c>
      <c r="O4" s="41">
        <v>44999</v>
      </c>
      <c r="P4" s="20" t="s">
        <v>74</v>
      </c>
      <c r="Q4" s="20" t="s">
        <v>3759</v>
      </c>
      <c r="R4" s="7" t="s">
        <v>3688</v>
      </c>
      <c r="S4" s="41">
        <v>45442</v>
      </c>
      <c r="U4" s="36">
        <v>14266.23</v>
      </c>
      <c r="V4" s="36">
        <v>1</v>
      </c>
      <c r="W4" s="36">
        <v>13777.6155</v>
      </c>
      <c r="X4" s="36">
        <v>1965.5463099999999</v>
      </c>
      <c r="Y4" s="20" t="s">
        <v>3767</v>
      </c>
      <c r="Z4" s="20" t="s">
        <v>153</v>
      </c>
    </row>
    <row r="5" spans="1:26">
      <c r="A5" s="20">
        <v>170</v>
      </c>
      <c r="C5" s="7" t="s">
        <v>3768</v>
      </c>
      <c r="D5" s="7">
        <v>510485261</v>
      </c>
      <c r="E5" s="39" t="s">
        <v>409</v>
      </c>
      <c r="F5" s="7" t="s">
        <v>3768</v>
      </c>
      <c r="G5" s="20">
        <v>89430</v>
      </c>
      <c r="H5" s="7" t="s">
        <v>1677</v>
      </c>
      <c r="I5" s="7" t="s">
        <v>3758</v>
      </c>
      <c r="J5" s="7" t="s">
        <v>70</v>
      </c>
      <c r="K5" s="7" t="s">
        <v>70</v>
      </c>
      <c r="L5" s="39" t="s">
        <v>3686</v>
      </c>
      <c r="M5" s="7" t="s">
        <v>257</v>
      </c>
      <c r="N5" s="20" t="s">
        <v>71</v>
      </c>
      <c r="O5" s="41">
        <v>45062</v>
      </c>
      <c r="P5" s="20" t="s">
        <v>74</v>
      </c>
      <c r="Q5" s="20" t="s">
        <v>3759</v>
      </c>
      <c r="R5" s="7" t="s">
        <v>3688</v>
      </c>
      <c r="S5" s="41">
        <v>45291</v>
      </c>
      <c r="U5" s="36">
        <v>19942.46</v>
      </c>
      <c r="V5" s="36">
        <v>1</v>
      </c>
      <c r="W5" s="36">
        <v>46308.288500000002</v>
      </c>
      <c r="X5" s="36">
        <v>9235.0119099999993</v>
      </c>
      <c r="Y5" s="20" t="s">
        <v>3769</v>
      </c>
      <c r="Z5" s="20" t="s">
        <v>1053</v>
      </c>
    </row>
    <row r="6" spans="1:26">
      <c r="A6" s="20">
        <v>170</v>
      </c>
      <c r="C6" s="7" t="s">
        <v>3770</v>
      </c>
      <c r="D6" s="7">
        <v>516908266</v>
      </c>
      <c r="E6" s="39" t="s">
        <v>409</v>
      </c>
      <c r="F6" s="7" t="s">
        <v>3771</v>
      </c>
      <c r="G6" s="20">
        <v>89465</v>
      </c>
      <c r="H6" s="7" t="s">
        <v>1677</v>
      </c>
      <c r="I6" s="7" t="s">
        <v>3758</v>
      </c>
      <c r="J6" s="7" t="s">
        <v>70</v>
      </c>
      <c r="K6" s="7" t="s">
        <v>70</v>
      </c>
      <c r="L6" s="39" t="s">
        <v>3686</v>
      </c>
      <c r="M6" s="7" t="s">
        <v>461</v>
      </c>
      <c r="N6" s="20" t="s">
        <v>71</v>
      </c>
      <c r="O6" s="41">
        <v>45300</v>
      </c>
      <c r="P6" s="20" t="s">
        <v>74</v>
      </c>
      <c r="Q6" s="20" t="s">
        <v>3759</v>
      </c>
      <c r="R6" s="7" t="s">
        <v>3688</v>
      </c>
      <c r="S6" s="41">
        <v>45299</v>
      </c>
      <c r="U6" s="36">
        <v>96.98</v>
      </c>
      <c r="V6" s="36">
        <v>1</v>
      </c>
      <c r="W6" s="36">
        <v>25538339.751200002</v>
      </c>
      <c r="X6" s="36">
        <v>24767.081890000001</v>
      </c>
      <c r="Y6" s="20" t="s">
        <v>3772</v>
      </c>
      <c r="Z6" s="20" t="s">
        <v>2104</v>
      </c>
    </row>
    <row r="7" spans="1:26">
      <c r="A7" s="20">
        <v>170</v>
      </c>
      <c r="C7" s="7" t="s">
        <v>3773</v>
      </c>
      <c r="D7" s="7">
        <v>516850237</v>
      </c>
      <c r="E7" s="39" t="s">
        <v>409</v>
      </c>
      <c r="F7" s="7" t="s">
        <v>3774</v>
      </c>
      <c r="G7" s="20">
        <v>89472</v>
      </c>
      <c r="H7" s="7" t="s">
        <v>1677</v>
      </c>
      <c r="I7" s="7" t="s">
        <v>3758</v>
      </c>
      <c r="J7" s="7" t="s">
        <v>70</v>
      </c>
      <c r="K7" s="7" t="s">
        <v>70</v>
      </c>
      <c r="L7" s="39" t="s">
        <v>3686</v>
      </c>
      <c r="M7" s="7" t="s">
        <v>550</v>
      </c>
      <c r="N7" s="20" t="s">
        <v>71</v>
      </c>
      <c r="O7" s="41">
        <v>45371</v>
      </c>
      <c r="P7" s="20" t="s">
        <v>74</v>
      </c>
      <c r="Q7" s="20" t="s">
        <v>3759</v>
      </c>
      <c r="R7" s="7" t="s">
        <v>3688</v>
      </c>
      <c r="S7" s="41">
        <v>45370</v>
      </c>
      <c r="U7" s="36">
        <v>31974825.59</v>
      </c>
      <c r="V7" s="36">
        <v>1</v>
      </c>
      <c r="W7" s="36">
        <v>100</v>
      </c>
      <c r="X7" s="36">
        <v>31974.82559</v>
      </c>
      <c r="Y7" s="20" t="s">
        <v>3775</v>
      </c>
      <c r="Z7" s="20" t="s">
        <v>3776</v>
      </c>
    </row>
    <row r="8" spans="1:26">
      <c r="A8" s="20">
        <v>170</v>
      </c>
      <c r="C8" s="7" t="s">
        <v>3765</v>
      </c>
      <c r="D8" s="7">
        <v>516422243</v>
      </c>
      <c r="E8" s="39" t="s">
        <v>409</v>
      </c>
      <c r="F8" s="7" t="s">
        <v>3777</v>
      </c>
      <c r="G8" s="20">
        <v>89483</v>
      </c>
      <c r="H8" s="7" t="s">
        <v>1677</v>
      </c>
      <c r="I8" s="7" t="s">
        <v>3758</v>
      </c>
      <c r="J8" s="7" t="s">
        <v>70</v>
      </c>
      <c r="K8" s="7" t="s">
        <v>70</v>
      </c>
      <c r="L8" s="39" t="s">
        <v>3686</v>
      </c>
      <c r="M8" s="7" t="s">
        <v>637</v>
      </c>
      <c r="N8" s="20" t="s">
        <v>71</v>
      </c>
      <c r="O8" s="41">
        <v>45442</v>
      </c>
      <c r="P8" s="20" t="s">
        <v>74</v>
      </c>
      <c r="Q8" s="20" t="s">
        <v>3759</v>
      </c>
      <c r="R8" s="7" t="s">
        <v>3688</v>
      </c>
      <c r="S8" s="41">
        <v>45434</v>
      </c>
      <c r="U8" s="36">
        <v>2909371.11</v>
      </c>
      <c r="V8" s="36">
        <v>1</v>
      </c>
      <c r="W8" s="36">
        <v>100</v>
      </c>
      <c r="X8" s="36">
        <v>2909.37111</v>
      </c>
      <c r="Y8" s="20" t="s">
        <v>3778</v>
      </c>
      <c r="Z8" s="20" t="s">
        <v>101</v>
      </c>
    </row>
    <row r="9" spans="1:26">
      <c r="A9" s="20">
        <v>170</v>
      </c>
      <c r="C9" s="7" t="s">
        <v>3779</v>
      </c>
      <c r="D9" s="7">
        <v>516376043</v>
      </c>
      <c r="E9" s="39" t="s">
        <v>409</v>
      </c>
      <c r="F9" s="7" t="s">
        <v>3780</v>
      </c>
      <c r="G9" s="20">
        <v>89488</v>
      </c>
      <c r="H9" s="7" t="s">
        <v>1677</v>
      </c>
      <c r="I9" s="7" t="s">
        <v>3758</v>
      </c>
      <c r="J9" s="7" t="s">
        <v>70</v>
      </c>
      <c r="K9" s="7" t="s">
        <v>70</v>
      </c>
      <c r="L9" s="39" t="s">
        <v>3686</v>
      </c>
      <c r="M9" s="7" t="s">
        <v>1880</v>
      </c>
      <c r="N9" s="20" t="s">
        <v>71</v>
      </c>
      <c r="O9" s="41">
        <v>45463</v>
      </c>
      <c r="P9" s="20" t="s">
        <v>74</v>
      </c>
      <c r="Q9" s="20" t="s">
        <v>257</v>
      </c>
      <c r="R9" s="7" t="s">
        <v>3688</v>
      </c>
      <c r="S9" s="41">
        <v>45463</v>
      </c>
      <c r="U9" s="36">
        <v>659459</v>
      </c>
      <c r="V9" s="36">
        <v>1</v>
      </c>
      <c r="W9" s="36">
        <v>100</v>
      </c>
      <c r="X9" s="36">
        <v>659.45899999999995</v>
      </c>
      <c r="Y9" s="20" t="s">
        <v>3298</v>
      </c>
      <c r="Z9" s="20" t="s">
        <v>93</v>
      </c>
    </row>
    <row r="10" spans="1:26">
      <c r="A10" s="20">
        <v>170</v>
      </c>
      <c r="C10" s="7" t="s">
        <v>3779</v>
      </c>
      <c r="D10" s="7">
        <v>516376043</v>
      </c>
      <c r="E10" s="39" t="s">
        <v>409</v>
      </c>
      <c r="F10" s="7" t="s">
        <v>3781</v>
      </c>
      <c r="G10" s="20">
        <v>89489</v>
      </c>
      <c r="H10" s="7" t="s">
        <v>1677</v>
      </c>
      <c r="I10" s="7" t="s">
        <v>3758</v>
      </c>
      <c r="J10" s="7" t="s">
        <v>70</v>
      </c>
      <c r="K10" s="7" t="s">
        <v>70</v>
      </c>
      <c r="L10" s="39" t="s">
        <v>3686</v>
      </c>
      <c r="M10" s="7" t="s">
        <v>1880</v>
      </c>
      <c r="N10" s="20" t="s">
        <v>71</v>
      </c>
      <c r="O10" s="41">
        <v>45463</v>
      </c>
      <c r="P10" s="20" t="s">
        <v>74</v>
      </c>
      <c r="Q10" s="20" t="s">
        <v>3782</v>
      </c>
      <c r="R10" s="7" t="s">
        <v>3688</v>
      </c>
      <c r="S10" s="41">
        <v>45463</v>
      </c>
      <c r="U10" s="36">
        <v>5010066</v>
      </c>
      <c r="V10" s="36">
        <v>1</v>
      </c>
      <c r="W10" s="36">
        <v>100</v>
      </c>
      <c r="X10" s="36">
        <v>5010.0659999999998</v>
      </c>
      <c r="Y10" s="20" t="s">
        <v>3783</v>
      </c>
      <c r="Z10" s="20" t="s">
        <v>870</v>
      </c>
    </row>
    <row r="11" spans="1:26">
      <c r="A11" s="20">
        <v>170</v>
      </c>
      <c r="C11" s="7" t="s">
        <v>3784</v>
      </c>
      <c r="D11" s="7">
        <v>540326329</v>
      </c>
      <c r="E11" s="39" t="s">
        <v>1418</v>
      </c>
      <c r="F11" s="7" t="s">
        <v>3785</v>
      </c>
      <c r="G11" s="20">
        <v>89431</v>
      </c>
      <c r="H11" s="7" t="s">
        <v>1677</v>
      </c>
      <c r="I11" s="7" t="s">
        <v>3758</v>
      </c>
      <c r="J11" s="7" t="s">
        <v>70</v>
      </c>
      <c r="K11" s="7" t="s">
        <v>70</v>
      </c>
      <c r="L11" s="39" t="s">
        <v>3686</v>
      </c>
      <c r="M11" s="7" t="s">
        <v>257</v>
      </c>
      <c r="N11" s="20" t="s">
        <v>71</v>
      </c>
      <c r="O11" s="41">
        <v>45069</v>
      </c>
      <c r="P11" s="20" t="s">
        <v>142</v>
      </c>
      <c r="Q11" s="20" t="s">
        <v>3782</v>
      </c>
      <c r="R11" s="7" t="s">
        <v>3688</v>
      </c>
      <c r="S11" s="41">
        <v>45382</v>
      </c>
      <c r="U11" s="36">
        <v>367327.25</v>
      </c>
      <c r="V11" s="36">
        <v>3.71</v>
      </c>
      <c r="W11" s="36">
        <v>203.45509999999999</v>
      </c>
      <c r="X11" s="36">
        <v>2772.6537400000002</v>
      </c>
      <c r="Y11" s="20" t="s">
        <v>3786</v>
      </c>
      <c r="Z11" s="20" t="s">
        <v>155</v>
      </c>
    </row>
    <row r="12" spans="1:26">
      <c r="A12" s="20">
        <v>170</v>
      </c>
      <c r="C12" s="7" t="s">
        <v>3787</v>
      </c>
      <c r="D12" s="7">
        <v>540329232</v>
      </c>
      <c r="E12" s="39" t="s">
        <v>1418</v>
      </c>
      <c r="F12" s="7" t="s">
        <v>3788</v>
      </c>
      <c r="G12" s="20">
        <v>89456</v>
      </c>
      <c r="H12" s="7" t="s">
        <v>1677</v>
      </c>
      <c r="I12" s="7" t="s">
        <v>3758</v>
      </c>
      <c r="J12" s="7" t="s">
        <v>70</v>
      </c>
      <c r="K12" s="7" t="s">
        <v>3486</v>
      </c>
      <c r="L12" s="39" t="s">
        <v>3686</v>
      </c>
      <c r="M12" s="7" t="s">
        <v>1965</v>
      </c>
      <c r="N12" s="20" t="s">
        <v>71</v>
      </c>
      <c r="O12" s="41">
        <v>45266</v>
      </c>
      <c r="P12" s="20" t="s">
        <v>142</v>
      </c>
      <c r="Q12" s="20" t="s">
        <v>3782</v>
      </c>
      <c r="R12" s="7" t="s">
        <v>3688</v>
      </c>
      <c r="S12" s="41">
        <v>45337</v>
      </c>
      <c r="U12" s="36">
        <v>48606.11</v>
      </c>
      <c r="V12" s="36">
        <v>3.71</v>
      </c>
      <c r="W12" s="36">
        <v>1005.7495</v>
      </c>
      <c r="X12" s="36">
        <v>1813.65471</v>
      </c>
      <c r="Y12" s="20" t="s">
        <v>3789</v>
      </c>
      <c r="Z12" s="20" t="s">
        <v>86</v>
      </c>
    </row>
    <row r="13" spans="1:26">
      <c r="A13" s="20">
        <v>170</v>
      </c>
      <c r="C13" s="7" t="s">
        <v>3790</v>
      </c>
      <c r="D13" s="7">
        <v>20205805959</v>
      </c>
      <c r="E13" s="39" t="s">
        <v>439</v>
      </c>
      <c r="F13" s="7" t="s">
        <v>3790</v>
      </c>
      <c r="G13" s="20">
        <v>89445</v>
      </c>
      <c r="H13" s="7" t="s">
        <v>1677</v>
      </c>
      <c r="I13" s="7" t="s">
        <v>3758</v>
      </c>
      <c r="J13" s="7" t="s">
        <v>204</v>
      </c>
      <c r="K13" s="7" t="s">
        <v>392</v>
      </c>
      <c r="L13" s="39" t="s">
        <v>3686</v>
      </c>
      <c r="M13" s="7" t="s">
        <v>1873</v>
      </c>
      <c r="N13" s="20" t="s">
        <v>71</v>
      </c>
      <c r="O13" s="41">
        <v>45189</v>
      </c>
      <c r="P13" s="20" t="s">
        <v>142</v>
      </c>
      <c r="Q13" s="20" t="s">
        <v>3782</v>
      </c>
      <c r="R13" s="7" t="s">
        <v>3688</v>
      </c>
      <c r="S13" s="41">
        <v>45559</v>
      </c>
      <c r="U13" s="36">
        <v>3402248.4</v>
      </c>
      <c r="V13" s="36">
        <v>3.71</v>
      </c>
      <c r="W13" s="36">
        <v>105.6294</v>
      </c>
      <c r="X13" s="36">
        <v>13332.90366</v>
      </c>
      <c r="Y13" s="20" t="s">
        <v>3791</v>
      </c>
      <c r="Z13" s="20" t="s">
        <v>2326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9382-A28B-4091-9C27-89D49606579B}">
  <sheetPr codeName="Sheet3">
    <pageSetUpPr fitToPage="1"/>
  </sheetPr>
  <dimension ref="A1:E32"/>
  <sheetViews>
    <sheetView showGridLines="0" rightToLeft="1" workbookViewId="0">
      <pane ySplit="2" topLeftCell="A3" activePane="bottomLeft" state="frozenSplit"/>
      <selection activeCell="M9" sqref="M9 M9"/>
      <selection pane="bottomLeft" activeCell="A2" sqref="A2"/>
    </sheetView>
  </sheetViews>
  <sheetFormatPr defaultColWidth="9" defaultRowHeight="12.75"/>
  <cols>
    <col min="1" max="1" width="42.75" style="24" customWidth="1"/>
    <col min="2" max="3" width="13" style="31" customWidth="1"/>
    <col min="4" max="4" width="22" style="31" customWidth="1"/>
    <col min="5" max="5" width="19.125" style="32" customWidth="1"/>
    <col min="6" max="6" width="11.125" style="24" customWidth="1"/>
    <col min="7" max="8" width="8.625" style="24" customWidth="1"/>
    <col min="9" max="10" width="9" style="24" customWidth="1"/>
    <col min="11" max="12" width="8.625" style="24" customWidth="1"/>
    <col min="13" max="13" width="9" style="24" customWidth="1"/>
    <col min="14" max="16384" width="9" style="24"/>
  </cols>
  <sheetData>
    <row r="1" spans="1:5" customFormat="1" ht="18.75" customHeight="1">
      <c r="A1" s="25"/>
      <c r="B1" s="26"/>
      <c r="C1" s="27" t="s">
        <v>14</v>
      </c>
      <c r="D1" s="28"/>
      <c r="E1" s="29"/>
    </row>
    <row r="2" spans="1:5" customFormat="1" ht="39.75" customHeight="1">
      <c r="A2" s="81" t="s">
        <v>4662</v>
      </c>
      <c r="B2" s="76" t="s">
        <v>15</v>
      </c>
      <c r="C2" s="76" t="s">
        <v>16</v>
      </c>
      <c r="D2" s="76" t="s">
        <v>17</v>
      </c>
      <c r="E2" s="77" t="s">
        <v>18</v>
      </c>
    </row>
    <row r="3" spans="1:5">
      <c r="A3" s="4" t="s">
        <v>19</v>
      </c>
      <c r="B3" s="6">
        <v>1116945.2850409001</v>
      </c>
      <c r="C3" s="6"/>
      <c r="D3" s="6"/>
      <c r="E3" s="2">
        <v>0.120927698</v>
      </c>
    </row>
    <row r="4" spans="1:5">
      <c r="A4" s="4" t="s">
        <v>20</v>
      </c>
      <c r="B4" s="6">
        <v>156791.38356069999</v>
      </c>
      <c r="C4" s="6"/>
      <c r="D4" s="6"/>
      <c r="E4" s="2">
        <v>1.6975245999999999E-2</v>
      </c>
    </row>
    <row r="5" spans="1:5">
      <c r="A5" s="4" t="s">
        <v>21</v>
      </c>
      <c r="B5" s="6">
        <v>4.9999999999999998E-7</v>
      </c>
      <c r="C5" s="6"/>
      <c r="D5" s="6"/>
      <c r="E5" s="2">
        <v>0</v>
      </c>
    </row>
    <row r="6" spans="1:5">
      <c r="A6" s="4" t="s">
        <v>22</v>
      </c>
      <c r="B6" s="6">
        <v>1456660.4692605999</v>
      </c>
      <c r="C6" s="6"/>
      <c r="D6" s="6"/>
      <c r="E6" s="2">
        <v>0.157707454</v>
      </c>
    </row>
    <row r="7" spans="1:5">
      <c r="A7" s="4" t="s">
        <v>23</v>
      </c>
      <c r="B7" s="6">
        <v>3179144.1446707002</v>
      </c>
      <c r="C7" s="6"/>
      <c r="D7" s="6"/>
      <c r="E7" s="2">
        <v>0.34419464300000002</v>
      </c>
    </row>
    <row r="8" spans="1:5">
      <c r="A8" s="4" t="s">
        <v>24</v>
      </c>
      <c r="B8" s="6">
        <v>2165960.098121</v>
      </c>
      <c r="C8" s="6"/>
      <c r="D8" s="6"/>
      <c r="E8" s="2">
        <v>0.23450080600000001</v>
      </c>
    </row>
    <row r="9" spans="1:5">
      <c r="A9" s="4" t="s">
        <v>25</v>
      </c>
      <c r="B9" s="6">
        <v>596568.68093080004</v>
      </c>
      <c r="C9" s="6"/>
      <c r="D9" s="6"/>
      <c r="E9" s="2">
        <v>6.4588372000000005E-2</v>
      </c>
    </row>
    <row r="10" spans="1:5">
      <c r="A10" s="4" t="s">
        <v>26</v>
      </c>
      <c r="B10" s="6">
        <v>5274.9884401999998</v>
      </c>
      <c r="C10" s="6"/>
      <c r="D10" s="6"/>
      <c r="E10" s="2">
        <v>5.7110400000000001E-4</v>
      </c>
    </row>
    <row r="11" spans="1:5">
      <c r="A11" s="4" t="s">
        <v>27</v>
      </c>
      <c r="B11" s="6">
        <v>17725.077350899999</v>
      </c>
      <c r="C11" s="6"/>
      <c r="D11" s="6"/>
      <c r="E11" s="2">
        <v>1.9190310000000001E-3</v>
      </c>
    </row>
    <row r="12" spans="1:5">
      <c r="A12" s="4" t="s">
        <v>28</v>
      </c>
      <c r="B12" s="6">
        <v>38482.820540200002</v>
      </c>
      <c r="C12" s="6"/>
      <c r="D12" s="6"/>
      <c r="E12" s="2">
        <v>4.166398E-3</v>
      </c>
    </row>
    <row r="13" spans="1:5">
      <c r="A13" s="4" t="s">
        <v>29</v>
      </c>
      <c r="B13" s="6">
        <v>69373.171841200005</v>
      </c>
      <c r="C13" s="6"/>
      <c r="D13" s="6"/>
      <c r="E13" s="2">
        <v>7.5107869999999997E-3</v>
      </c>
    </row>
    <row r="14" spans="1:5">
      <c r="A14" s="4" t="s">
        <v>30</v>
      </c>
      <c r="B14" s="6">
        <v>0</v>
      </c>
      <c r="C14" s="6"/>
      <c r="D14" s="6"/>
      <c r="E14" s="2">
        <v>0</v>
      </c>
    </row>
    <row r="15" spans="1:5">
      <c r="A15" s="4" t="s">
        <v>31</v>
      </c>
      <c r="B15" s="6">
        <v>6.9999999999999997E-7</v>
      </c>
      <c r="C15" s="6"/>
      <c r="D15" s="6"/>
      <c r="E15" s="2">
        <v>0</v>
      </c>
    </row>
    <row r="16" spans="1:5">
      <c r="A16" s="4" t="s">
        <v>32</v>
      </c>
      <c r="B16" s="6">
        <v>-428584.97055999999</v>
      </c>
      <c r="C16" s="6"/>
      <c r="D16" s="6"/>
      <c r="E16" s="2">
        <v>-4.6401372000000003E-2</v>
      </c>
    </row>
    <row r="17" spans="1:5">
      <c r="A17" s="4" t="s">
        <v>33</v>
      </c>
      <c r="B17" s="6">
        <v>5.9999999999999997E-7</v>
      </c>
      <c r="C17" s="6"/>
      <c r="D17" s="6"/>
      <c r="E17" s="2">
        <v>0</v>
      </c>
    </row>
    <row r="18" spans="1:5">
      <c r="A18" s="4" t="s">
        <v>34</v>
      </c>
      <c r="B18" s="6">
        <v>45666.511090599997</v>
      </c>
      <c r="C18" s="6"/>
      <c r="D18" s="6"/>
      <c r="E18" s="2">
        <v>4.9441509999999999E-3</v>
      </c>
    </row>
    <row r="19" spans="1:5">
      <c r="A19" s="4" t="s">
        <v>35</v>
      </c>
      <c r="B19" s="6">
        <v>135476.9755803</v>
      </c>
      <c r="C19" s="6"/>
      <c r="D19" s="6"/>
      <c r="E19" s="2">
        <v>1.4667611000000001E-2</v>
      </c>
    </row>
    <row r="20" spans="1:5">
      <c r="A20" s="4" t="s">
        <v>36</v>
      </c>
      <c r="B20" s="6">
        <v>305538.7894908</v>
      </c>
      <c r="C20" s="6"/>
      <c r="D20" s="6"/>
      <c r="E20" s="2">
        <v>3.3079599000000001E-2</v>
      </c>
    </row>
    <row r="21" spans="1:5">
      <c r="A21" s="4" t="s">
        <v>37</v>
      </c>
      <c r="B21" s="6">
        <v>9676.3567602000003</v>
      </c>
      <c r="C21" s="6"/>
      <c r="D21" s="6"/>
      <c r="E21" s="2">
        <v>1.0476249999999999E-3</v>
      </c>
    </row>
    <row r="22" spans="1:5">
      <c r="A22" s="4" t="s">
        <v>38</v>
      </c>
      <c r="B22" s="6">
        <v>86.802171000000001</v>
      </c>
      <c r="C22" s="6"/>
      <c r="D22" s="6"/>
      <c r="E22" s="2">
        <v>9.3980000000000005E-6</v>
      </c>
    </row>
    <row r="23" spans="1:5">
      <c r="A23" s="4" t="s">
        <v>39</v>
      </c>
      <c r="B23" s="6">
        <v>43731.503200899999</v>
      </c>
      <c r="C23" s="6"/>
      <c r="D23" s="6"/>
      <c r="E23" s="2">
        <v>4.7346549999999999E-3</v>
      </c>
    </row>
    <row r="24" spans="1:5">
      <c r="A24" s="4" t="s">
        <v>40</v>
      </c>
      <c r="B24" s="6">
        <v>239014.08467129999</v>
      </c>
      <c r="C24" s="6"/>
      <c r="D24" s="6"/>
      <c r="E24" s="2">
        <v>2.5877206E-2</v>
      </c>
    </row>
    <row r="25" spans="1:5">
      <c r="A25" s="4" t="s">
        <v>41</v>
      </c>
      <c r="B25" s="6">
        <v>52474.160761200001</v>
      </c>
      <c r="C25" s="6"/>
      <c r="D25" s="6"/>
      <c r="E25" s="2">
        <v>5.6811910000000004E-3</v>
      </c>
    </row>
    <row r="26" spans="1:5">
      <c r="A26" s="4" t="s">
        <v>42</v>
      </c>
      <c r="B26" s="6">
        <v>23967.760170599999</v>
      </c>
      <c r="C26" s="6"/>
      <c r="D26" s="6"/>
      <c r="E26" s="2">
        <v>2.5949039999999999E-3</v>
      </c>
    </row>
    <row r="27" spans="1:5">
      <c r="A27" s="4" t="s">
        <v>43</v>
      </c>
      <c r="B27" s="6">
        <v>4522.5797003999996</v>
      </c>
      <c r="C27" s="6"/>
      <c r="D27" s="6"/>
      <c r="E27" s="2">
        <v>4.8964400000000002E-4</v>
      </c>
    </row>
    <row r="28" spans="1:5">
      <c r="A28" s="4" t="s">
        <v>44</v>
      </c>
      <c r="B28" s="6">
        <v>1.9999999999999999E-7</v>
      </c>
      <c r="C28" s="6"/>
      <c r="D28" s="6"/>
      <c r="E28" s="2">
        <v>0</v>
      </c>
    </row>
    <row r="29" spans="1:5">
      <c r="A29" s="4" t="s">
        <v>45</v>
      </c>
      <c r="B29" s="6">
        <v>1975.2113902000001</v>
      </c>
      <c r="C29" s="6"/>
      <c r="D29" s="6"/>
      <c r="E29" s="2">
        <v>2.1384900000000001E-4</v>
      </c>
    </row>
    <row r="30" spans="1:5">
      <c r="A30" s="3" t="s">
        <v>46</v>
      </c>
      <c r="B30" s="30">
        <f>SUM(B3:B29)</f>
        <v>9236471.8841866981</v>
      </c>
      <c r="C30" s="30">
        <f>SUM(C3:C29)</f>
        <v>0</v>
      </c>
      <c r="D30" s="30">
        <f>SUM(D3:D29)</f>
        <v>0</v>
      </c>
      <c r="E30" s="1">
        <f>SUM(E3:E29)</f>
        <v>0.99999999999999989</v>
      </c>
    </row>
    <row r="31" spans="1:5">
      <c r="A31" s="4" t="s">
        <v>47</v>
      </c>
      <c r="B31" s="6">
        <v>95030.012889175006</v>
      </c>
      <c r="C31" s="6"/>
      <c r="D31" s="6"/>
      <c r="E31" s="2"/>
    </row>
    <row r="32" spans="1:5">
      <c r="A32" s="78" t="s">
        <v>48</v>
      </c>
      <c r="B32" s="79">
        <v>357755.33136025898</v>
      </c>
      <c r="C32" s="79"/>
      <c r="D32" s="79"/>
      <c r="E32" s="80"/>
    </row>
  </sheetData>
  <customSheetViews>
    <customSheetView guid="{AE318230-F718-49FC-82EB-7CAC3DCD05F1}" showGridLines="0">
      <pageMargins left="0.7" right="0.7" top="0.75" bottom="0.75" header="0.3" footer="0.3"/>
      <pageSetup orientation="portrait"/>
    </customSheetView>
  </customSheetViews>
  <pageMargins left="0.70866141732283472" right="0.70866141732283472" top="0.74803149606299213" bottom="0.74803149606299213" header="0.31496062992125984" footer="0.31496062992125984"/>
  <pageSetup scale="95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B14E3-5748-4E89-AC4B-85FAEEC8F222}">
  <sheetPr codeName="Sheet20"/>
  <dimension ref="A1:Z46"/>
  <sheetViews>
    <sheetView rightToLeft="1" workbookViewId="0">
      <selection sqref="A1:Z46"/>
    </sheetView>
  </sheetViews>
  <sheetFormatPr defaultColWidth="9" defaultRowHeight="14.25"/>
  <cols>
    <col min="1" max="1" width="29.375" style="7" customWidth="1"/>
    <col min="2" max="2" width="11.625" style="7" customWidth="1"/>
    <col min="3" max="3" width="21.75" style="7" customWidth="1"/>
    <col min="4" max="4" width="27.5" style="7" customWidth="1"/>
    <col min="5" max="5" width="30.25" style="39" customWidth="1"/>
    <col min="6" max="6" width="13.5" style="7" customWidth="1"/>
    <col min="7" max="7" width="19.25" style="7" customWidth="1"/>
    <col min="8" max="8" width="22.625" style="7" customWidth="1"/>
    <col min="9" max="9" width="11.625" style="7" customWidth="1"/>
    <col min="10" max="10" width="20" style="7" customWidth="1"/>
    <col min="11" max="11" width="11.625" style="7" customWidth="1"/>
    <col min="12" max="12" width="22.25" style="7" customWidth="1"/>
    <col min="13" max="13" width="20.875" style="7" customWidth="1"/>
    <col min="14" max="14" width="19.875" style="7" customWidth="1"/>
    <col min="15" max="15" width="15.125" style="7" customWidth="1"/>
    <col min="16" max="16" width="12" style="41" customWidth="1"/>
    <col min="17" max="17" width="11.75" style="20" customWidth="1"/>
    <col min="18" max="18" width="14" style="20" customWidth="1"/>
    <col min="19" max="19" width="18.625" style="7" customWidth="1"/>
    <col min="20" max="20" width="16.375" style="41" customWidth="1"/>
    <col min="21" max="22" width="11.625" style="37" customWidth="1"/>
    <col min="23" max="23" width="17.875" style="37" customWidth="1"/>
    <col min="24" max="24" width="21.25" style="20" customWidth="1"/>
    <col min="25" max="25" width="21.75" style="20" customWidth="1"/>
    <col min="26" max="26" width="20.125" style="20" customWidth="1"/>
    <col min="27" max="31" width="11.625" style="7" customWidth="1"/>
    <col min="32" max="32" width="9" style="7" customWidth="1"/>
    <col min="33" max="16384" width="9" style="7"/>
  </cols>
  <sheetData>
    <row r="1" spans="1:26" customFormat="1" ht="66.75" customHeight="1">
      <c r="A1" s="33" t="s">
        <v>49</v>
      </c>
      <c r="B1" s="33" t="s">
        <v>50</v>
      </c>
      <c r="C1" s="33" t="s">
        <v>3792</v>
      </c>
      <c r="D1" s="33" t="s">
        <v>3793</v>
      </c>
      <c r="E1" s="33" t="s">
        <v>3794</v>
      </c>
      <c r="F1" s="33" t="s">
        <v>3795</v>
      </c>
      <c r="G1" s="33" t="s">
        <v>3796</v>
      </c>
      <c r="H1" s="33" t="s">
        <v>3797</v>
      </c>
      <c r="I1" s="33" t="s">
        <v>54</v>
      </c>
      <c r="J1" s="33" t="s">
        <v>3798</v>
      </c>
      <c r="K1" s="33" t="s">
        <v>55</v>
      </c>
      <c r="L1" s="33" t="s">
        <v>3799</v>
      </c>
      <c r="M1" s="33" t="s">
        <v>3800</v>
      </c>
      <c r="N1" s="33" t="s">
        <v>240</v>
      </c>
      <c r="O1" s="33" t="s">
        <v>56</v>
      </c>
      <c r="P1" s="61" t="s">
        <v>3672</v>
      </c>
      <c r="Q1" s="33" t="s">
        <v>59</v>
      </c>
      <c r="R1" s="33" t="s">
        <v>3679</v>
      </c>
      <c r="S1" s="33" t="s">
        <v>3680</v>
      </c>
      <c r="T1" s="33" t="s">
        <v>3682</v>
      </c>
      <c r="U1" s="44" t="s">
        <v>61</v>
      </c>
      <c r="V1" s="62" t="s">
        <v>3801</v>
      </c>
      <c r="W1" s="44" t="s">
        <v>63</v>
      </c>
      <c r="X1" s="33" t="s">
        <v>3802</v>
      </c>
      <c r="Y1" s="33" t="s">
        <v>64</v>
      </c>
      <c r="Z1" s="33" t="s">
        <v>65</v>
      </c>
    </row>
    <row r="2" spans="1:26">
      <c r="A2" s="7">
        <v>170</v>
      </c>
      <c r="C2" s="7" t="s">
        <v>3803</v>
      </c>
      <c r="F2" s="7" t="s">
        <v>3804</v>
      </c>
      <c r="G2" s="7" t="s">
        <v>3805</v>
      </c>
      <c r="H2" s="7" t="s">
        <v>412</v>
      </c>
      <c r="I2" s="7" t="s">
        <v>3806</v>
      </c>
      <c r="K2" s="7" t="s">
        <v>70</v>
      </c>
      <c r="N2" s="7" t="s">
        <v>70</v>
      </c>
      <c r="O2" s="7" t="s">
        <v>71</v>
      </c>
      <c r="P2" s="41">
        <v>43926</v>
      </c>
      <c r="Q2" s="20" t="s">
        <v>74</v>
      </c>
      <c r="R2" s="20" t="s">
        <v>3782</v>
      </c>
      <c r="S2" s="7" t="s">
        <v>3688</v>
      </c>
      <c r="T2" s="41">
        <v>45565</v>
      </c>
      <c r="U2" s="37">
        <v>1</v>
      </c>
      <c r="V2" s="37">
        <v>109.94499999999999</v>
      </c>
      <c r="W2" s="37">
        <v>109.94532</v>
      </c>
      <c r="X2" s="20" t="s">
        <v>75</v>
      </c>
      <c r="Y2" s="20" t="s">
        <v>429</v>
      </c>
      <c r="Z2" s="20" t="s">
        <v>94</v>
      </c>
    </row>
    <row r="3" spans="1:26">
      <c r="A3" s="7">
        <v>170</v>
      </c>
      <c r="C3" s="7" t="s">
        <v>3807</v>
      </c>
      <c r="F3" s="7" t="s">
        <v>3808</v>
      </c>
      <c r="G3" s="7">
        <v>89425</v>
      </c>
      <c r="H3" s="7" t="s">
        <v>1677</v>
      </c>
      <c r="I3" s="7" t="s">
        <v>3809</v>
      </c>
      <c r="K3" s="7" t="s">
        <v>70</v>
      </c>
      <c r="N3" s="7" t="s">
        <v>70</v>
      </c>
      <c r="O3" s="7" t="s">
        <v>71</v>
      </c>
      <c r="P3" s="41">
        <v>45039</v>
      </c>
      <c r="Q3" s="20" t="s">
        <v>74</v>
      </c>
      <c r="R3" s="20" t="s">
        <v>3782</v>
      </c>
      <c r="S3" s="7" t="s">
        <v>3688</v>
      </c>
      <c r="T3" s="41">
        <v>45533</v>
      </c>
      <c r="U3" s="37">
        <v>1</v>
      </c>
      <c r="V3" s="37">
        <v>5296.4679999999998</v>
      </c>
      <c r="W3" s="37">
        <v>5296.4684999999999</v>
      </c>
      <c r="X3" s="20" t="s">
        <v>981</v>
      </c>
      <c r="Y3" s="20" t="s">
        <v>3810</v>
      </c>
      <c r="Z3" s="20" t="s">
        <v>539</v>
      </c>
    </row>
    <row r="4" spans="1:26">
      <c r="A4" s="7">
        <v>170</v>
      </c>
      <c r="C4" s="7" t="s">
        <v>3811</v>
      </c>
      <c r="F4" s="7" t="s">
        <v>3812</v>
      </c>
      <c r="G4" s="7">
        <v>89437</v>
      </c>
      <c r="H4" s="7" t="s">
        <v>1677</v>
      </c>
      <c r="I4" s="7" t="s">
        <v>3809</v>
      </c>
      <c r="K4" s="7" t="s">
        <v>70</v>
      </c>
      <c r="N4" s="7" t="s">
        <v>70</v>
      </c>
      <c r="O4" s="7" t="s">
        <v>71</v>
      </c>
      <c r="P4" s="41">
        <v>45117</v>
      </c>
      <c r="Q4" s="20" t="s">
        <v>74</v>
      </c>
      <c r="R4" s="20" t="s">
        <v>3782</v>
      </c>
      <c r="S4" s="7" t="s">
        <v>3688</v>
      </c>
      <c r="T4" s="41">
        <v>45533</v>
      </c>
      <c r="U4" s="37">
        <v>1</v>
      </c>
      <c r="V4" s="37">
        <v>2644.42</v>
      </c>
      <c r="W4" s="37">
        <v>2644.42049</v>
      </c>
      <c r="X4" s="20" t="s">
        <v>3813</v>
      </c>
      <c r="Y4" s="20" t="s">
        <v>2746</v>
      </c>
      <c r="Z4" s="20" t="s">
        <v>690</v>
      </c>
    </row>
    <row r="5" spans="1:26">
      <c r="A5" s="7">
        <v>170</v>
      </c>
      <c r="C5" s="7" t="s">
        <v>3814</v>
      </c>
      <c r="F5" s="7" t="s">
        <v>3815</v>
      </c>
      <c r="G5" s="7">
        <v>89455</v>
      </c>
      <c r="H5" s="7" t="s">
        <v>1677</v>
      </c>
      <c r="I5" s="7" t="s">
        <v>3809</v>
      </c>
      <c r="K5" s="7" t="s">
        <v>70</v>
      </c>
      <c r="N5" s="7" t="s">
        <v>70</v>
      </c>
      <c r="O5" s="7" t="s">
        <v>71</v>
      </c>
      <c r="P5" s="41">
        <v>45253</v>
      </c>
      <c r="Q5" s="20" t="s">
        <v>74</v>
      </c>
      <c r="R5" s="20" t="s">
        <v>3782</v>
      </c>
      <c r="S5" s="7" t="s">
        <v>3688</v>
      </c>
      <c r="T5" s="41">
        <v>45537</v>
      </c>
      <c r="U5" s="37">
        <v>1</v>
      </c>
      <c r="V5" s="37">
        <v>9762.2939999999999</v>
      </c>
      <c r="W5" s="37">
        <v>9762.2940400000007</v>
      </c>
      <c r="X5" s="20" t="s">
        <v>3816</v>
      </c>
      <c r="Y5" s="20" t="s">
        <v>3817</v>
      </c>
      <c r="Z5" s="20" t="s">
        <v>776</v>
      </c>
    </row>
    <row r="6" spans="1:26">
      <c r="A6" s="7">
        <v>170</v>
      </c>
      <c r="C6" s="7" t="s">
        <v>3818</v>
      </c>
      <c r="F6" s="7" t="s">
        <v>3819</v>
      </c>
      <c r="G6" s="7">
        <v>89446</v>
      </c>
      <c r="H6" s="7" t="s">
        <v>1677</v>
      </c>
      <c r="I6" s="7" t="s">
        <v>3809</v>
      </c>
      <c r="K6" s="7" t="s">
        <v>70</v>
      </c>
      <c r="N6" s="7" t="s">
        <v>70</v>
      </c>
      <c r="O6" s="7" t="s">
        <v>71</v>
      </c>
      <c r="P6" s="41">
        <v>45259</v>
      </c>
      <c r="Q6" s="20" t="s">
        <v>74</v>
      </c>
      <c r="R6" s="20" t="s">
        <v>3782</v>
      </c>
      <c r="S6" s="7" t="s">
        <v>3688</v>
      </c>
      <c r="T6" s="41">
        <v>45533</v>
      </c>
      <c r="U6" s="37">
        <v>1</v>
      </c>
      <c r="V6" s="37">
        <v>-128.46199999999999</v>
      </c>
      <c r="W6" s="37">
        <v>-128.46199999999999</v>
      </c>
      <c r="X6" s="20" t="s">
        <v>2472</v>
      </c>
      <c r="Y6" s="20" t="s">
        <v>3820</v>
      </c>
      <c r="Z6" s="20" t="s">
        <v>173</v>
      </c>
    </row>
    <row r="7" spans="1:26">
      <c r="A7" s="7">
        <v>170</v>
      </c>
      <c r="C7" s="7" t="s">
        <v>3821</v>
      </c>
      <c r="F7" s="7" t="s">
        <v>3822</v>
      </c>
      <c r="G7" s="7">
        <v>89470</v>
      </c>
      <c r="H7" s="7" t="s">
        <v>1677</v>
      </c>
      <c r="I7" s="7" t="s">
        <v>3809</v>
      </c>
      <c r="K7" s="7" t="s">
        <v>70</v>
      </c>
      <c r="N7" s="7" t="s">
        <v>70</v>
      </c>
      <c r="O7" s="7" t="s">
        <v>71</v>
      </c>
      <c r="P7" s="41">
        <v>45433</v>
      </c>
      <c r="Q7" s="20" t="s">
        <v>74</v>
      </c>
      <c r="R7" s="20" t="s">
        <v>3782</v>
      </c>
      <c r="S7" s="7" t="s">
        <v>3688</v>
      </c>
      <c r="T7" s="41">
        <v>45343</v>
      </c>
      <c r="U7" s="37">
        <v>1</v>
      </c>
      <c r="V7" s="37">
        <v>709.66300000000001</v>
      </c>
      <c r="W7" s="37">
        <v>709.66252999999995</v>
      </c>
      <c r="X7" s="20" t="s">
        <v>3823</v>
      </c>
      <c r="Y7" s="20" t="s">
        <v>816</v>
      </c>
      <c r="Z7" s="20" t="s">
        <v>93</v>
      </c>
    </row>
    <row r="8" spans="1:26">
      <c r="A8" s="7">
        <v>170</v>
      </c>
      <c r="C8" s="7" t="s">
        <v>3824</v>
      </c>
      <c r="F8" s="7" t="s">
        <v>3825</v>
      </c>
      <c r="G8" s="7">
        <v>89474</v>
      </c>
      <c r="H8" s="7" t="s">
        <v>1677</v>
      </c>
      <c r="I8" s="7" t="s">
        <v>3809</v>
      </c>
      <c r="K8" s="7" t="s">
        <v>70</v>
      </c>
      <c r="N8" s="7" t="s">
        <v>3486</v>
      </c>
      <c r="O8" s="7" t="s">
        <v>71</v>
      </c>
      <c r="P8" s="41">
        <v>45379</v>
      </c>
      <c r="Q8" s="20" t="s">
        <v>74</v>
      </c>
      <c r="R8" s="20" t="s">
        <v>3782</v>
      </c>
      <c r="S8" s="7" t="s">
        <v>3688</v>
      </c>
      <c r="T8" s="41">
        <v>45537</v>
      </c>
      <c r="U8" s="37">
        <v>1</v>
      </c>
      <c r="V8" s="37">
        <v>3033.2440000000001</v>
      </c>
      <c r="W8" s="37">
        <v>3033.2437300000001</v>
      </c>
      <c r="X8" s="20" t="s">
        <v>3826</v>
      </c>
      <c r="Y8" s="20" t="s">
        <v>3827</v>
      </c>
      <c r="Z8" s="20" t="s">
        <v>148</v>
      </c>
    </row>
    <row r="9" spans="1:26">
      <c r="A9" s="7">
        <v>170</v>
      </c>
      <c r="C9" s="7" t="s">
        <v>3828</v>
      </c>
      <c r="F9" s="7" t="s">
        <v>3829</v>
      </c>
      <c r="G9" s="7" t="s">
        <v>3830</v>
      </c>
      <c r="H9" s="7" t="s">
        <v>412</v>
      </c>
      <c r="I9" s="7" t="s">
        <v>3806</v>
      </c>
      <c r="K9" s="7" t="s">
        <v>204</v>
      </c>
      <c r="N9" s="7" t="s">
        <v>392</v>
      </c>
      <c r="O9" s="7" t="s">
        <v>71</v>
      </c>
      <c r="P9" s="41">
        <v>45196</v>
      </c>
      <c r="Q9" s="20" t="s">
        <v>142</v>
      </c>
      <c r="R9" s="20" t="s">
        <v>3782</v>
      </c>
      <c r="S9" s="7" t="s">
        <v>3688</v>
      </c>
      <c r="T9" s="41">
        <v>45565</v>
      </c>
      <c r="U9" s="37">
        <v>3.71</v>
      </c>
      <c r="V9" s="37">
        <v>1338.681</v>
      </c>
      <c r="W9" s="37">
        <v>4966.5082499999999</v>
      </c>
      <c r="X9" s="20" t="s">
        <v>3831</v>
      </c>
      <c r="Y9" s="20" t="s">
        <v>3832</v>
      </c>
      <c r="Z9" s="20" t="s">
        <v>191</v>
      </c>
    </row>
    <row r="10" spans="1:26">
      <c r="A10" s="7">
        <v>170</v>
      </c>
      <c r="C10" s="7" t="s">
        <v>3833</v>
      </c>
      <c r="F10" s="7" t="s">
        <v>3834</v>
      </c>
      <c r="G10" s="7" t="s">
        <v>3835</v>
      </c>
      <c r="H10" s="7" t="s">
        <v>412</v>
      </c>
      <c r="I10" s="7" t="s">
        <v>3806</v>
      </c>
      <c r="K10" s="7" t="s">
        <v>204</v>
      </c>
      <c r="N10" s="7" t="s">
        <v>392</v>
      </c>
      <c r="O10" s="7" t="s">
        <v>71</v>
      </c>
      <c r="P10" s="41">
        <v>43649</v>
      </c>
      <c r="Q10" s="20" t="s">
        <v>142</v>
      </c>
      <c r="R10" s="20" t="s">
        <v>3782</v>
      </c>
      <c r="S10" s="7" t="s">
        <v>3688</v>
      </c>
      <c r="T10" s="41">
        <v>45565</v>
      </c>
      <c r="U10" s="37">
        <v>3.71</v>
      </c>
      <c r="V10" s="37">
        <v>4680.5029999999997</v>
      </c>
      <c r="W10" s="37">
        <v>17364.66447</v>
      </c>
      <c r="X10" s="20" t="s">
        <v>776</v>
      </c>
      <c r="Y10" s="20" t="s">
        <v>3836</v>
      </c>
      <c r="Z10" s="20" t="s">
        <v>1591</v>
      </c>
    </row>
    <row r="11" spans="1:26">
      <c r="A11" s="7">
        <v>170</v>
      </c>
      <c r="C11" s="7" t="s">
        <v>3837</v>
      </c>
      <c r="F11" s="7" t="s">
        <v>3838</v>
      </c>
      <c r="G11" s="7" t="s">
        <v>3839</v>
      </c>
      <c r="H11" s="7" t="s">
        <v>412</v>
      </c>
      <c r="I11" s="7" t="s">
        <v>3806</v>
      </c>
      <c r="K11" s="7" t="s">
        <v>204</v>
      </c>
      <c r="N11" s="7" t="s">
        <v>392</v>
      </c>
      <c r="O11" s="7" t="s">
        <v>71</v>
      </c>
      <c r="P11" s="41">
        <v>44063</v>
      </c>
      <c r="Q11" s="20" t="s">
        <v>142</v>
      </c>
      <c r="R11" s="20" t="s">
        <v>3782</v>
      </c>
      <c r="S11" s="7" t="s">
        <v>3688</v>
      </c>
      <c r="T11" s="41">
        <v>45565</v>
      </c>
      <c r="U11" s="37">
        <v>3.71</v>
      </c>
      <c r="V11" s="37">
        <v>41.798000000000002</v>
      </c>
      <c r="W11" s="37">
        <v>155.0694</v>
      </c>
      <c r="X11" s="20" t="s">
        <v>540</v>
      </c>
      <c r="Y11" s="20" t="s">
        <v>191</v>
      </c>
      <c r="Z11" s="20" t="s">
        <v>87</v>
      </c>
    </row>
    <row r="12" spans="1:26">
      <c r="A12" s="7">
        <v>170</v>
      </c>
      <c r="C12" s="7" t="s">
        <v>3840</v>
      </c>
      <c r="F12" s="7" t="s">
        <v>3841</v>
      </c>
      <c r="G12" s="7" t="s">
        <v>3842</v>
      </c>
      <c r="H12" s="7" t="s">
        <v>412</v>
      </c>
      <c r="I12" s="7" t="s">
        <v>3806</v>
      </c>
      <c r="K12" s="7" t="s">
        <v>204</v>
      </c>
      <c r="N12" s="7" t="s">
        <v>392</v>
      </c>
      <c r="O12" s="7" t="s">
        <v>71</v>
      </c>
      <c r="P12" s="41">
        <v>45089</v>
      </c>
      <c r="Q12" s="20" t="s">
        <v>142</v>
      </c>
      <c r="R12" s="20" t="s">
        <v>3782</v>
      </c>
      <c r="S12" s="7" t="s">
        <v>3688</v>
      </c>
      <c r="T12" s="41">
        <v>45565</v>
      </c>
      <c r="U12" s="37">
        <v>3.71</v>
      </c>
      <c r="V12" s="37">
        <v>87.012</v>
      </c>
      <c r="W12" s="37">
        <v>322.81583999999998</v>
      </c>
      <c r="X12" s="20" t="s">
        <v>75</v>
      </c>
      <c r="Y12" s="20" t="s">
        <v>195</v>
      </c>
      <c r="Z12" s="20" t="s">
        <v>95</v>
      </c>
    </row>
    <row r="13" spans="1:26">
      <c r="A13" s="7">
        <v>170</v>
      </c>
      <c r="C13" s="7" t="s">
        <v>3843</v>
      </c>
      <c r="F13" s="7" t="s">
        <v>3844</v>
      </c>
      <c r="G13" s="7" t="s">
        <v>3845</v>
      </c>
      <c r="H13" s="7" t="s">
        <v>412</v>
      </c>
      <c r="I13" s="7" t="s">
        <v>3806</v>
      </c>
      <c r="K13" s="7" t="s">
        <v>204</v>
      </c>
      <c r="N13" s="7" t="s">
        <v>3846</v>
      </c>
      <c r="O13" s="7" t="s">
        <v>71</v>
      </c>
      <c r="P13" s="41">
        <v>45506</v>
      </c>
      <c r="Q13" s="20" t="s">
        <v>142</v>
      </c>
      <c r="R13" s="20" t="s">
        <v>3782</v>
      </c>
      <c r="S13" s="7" t="s">
        <v>3688</v>
      </c>
      <c r="T13" s="41">
        <v>45553</v>
      </c>
      <c r="U13" s="37">
        <v>3.71</v>
      </c>
      <c r="V13" s="37">
        <v>1451.269</v>
      </c>
      <c r="W13" s="37">
        <v>5384.2081099999996</v>
      </c>
      <c r="X13" s="20" t="s">
        <v>94</v>
      </c>
      <c r="Y13" s="20" t="s">
        <v>3847</v>
      </c>
      <c r="Z13" s="20" t="s">
        <v>98</v>
      </c>
    </row>
    <row r="14" spans="1:26">
      <c r="A14" s="7">
        <v>170</v>
      </c>
      <c r="C14" s="7" t="s">
        <v>3848</v>
      </c>
      <c r="F14" s="7" t="s">
        <v>3849</v>
      </c>
      <c r="G14" s="7">
        <v>89413</v>
      </c>
      <c r="H14" s="7" t="s">
        <v>1677</v>
      </c>
      <c r="I14" s="7" t="s">
        <v>3850</v>
      </c>
      <c r="K14" s="7" t="s">
        <v>204</v>
      </c>
      <c r="N14" s="7" t="s">
        <v>392</v>
      </c>
      <c r="O14" s="7" t="s">
        <v>71</v>
      </c>
      <c r="P14" s="41">
        <v>44945</v>
      </c>
      <c r="Q14" s="20" t="s">
        <v>142</v>
      </c>
      <c r="R14" s="20" t="s">
        <v>3782</v>
      </c>
      <c r="S14" s="7" t="s">
        <v>3688</v>
      </c>
      <c r="T14" s="41">
        <v>45558</v>
      </c>
      <c r="U14" s="37">
        <v>3.71</v>
      </c>
      <c r="V14" s="37">
        <v>3151.5219999999999</v>
      </c>
      <c r="W14" s="37">
        <v>11692.148230000001</v>
      </c>
      <c r="X14" s="20" t="s">
        <v>3851</v>
      </c>
      <c r="Y14" s="20" t="s">
        <v>3852</v>
      </c>
      <c r="Z14" s="20" t="s">
        <v>83</v>
      </c>
    </row>
    <row r="15" spans="1:26">
      <c r="A15" s="7">
        <v>170</v>
      </c>
      <c r="C15" s="7" t="s">
        <v>3853</v>
      </c>
      <c r="F15" s="7" t="s">
        <v>3854</v>
      </c>
      <c r="G15" s="7">
        <v>89414</v>
      </c>
      <c r="H15" s="7" t="s">
        <v>1677</v>
      </c>
      <c r="I15" s="7" t="s">
        <v>3850</v>
      </c>
      <c r="K15" s="7" t="s">
        <v>204</v>
      </c>
      <c r="N15" s="7" t="s">
        <v>392</v>
      </c>
      <c r="O15" s="7" t="s">
        <v>71</v>
      </c>
      <c r="P15" s="41">
        <v>44952</v>
      </c>
      <c r="Q15" s="20" t="s">
        <v>142</v>
      </c>
      <c r="R15" s="20" t="s">
        <v>3782</v>
      </c>
      <c r="S15" s="7" t="s">
        <v>3688</v>
      </c>
      <c r="T15" s="41">
        <v>45533</v>
      </c>
      <c r="U15" s="37">
        <v>3.71</v>
      </c>
      <c r="V15" s="37">
        <v>2758.1680000000001</v>
      </c>
      <c r="W15" s="37">
        <v>10232.802079999999</v>
      </c>
      <c r="X15" s="20" t="s">
        <v>316</v>
      </c>
      <c r="Y15" s="20" t="s">
        <v>3855</v>
      </c>
      <c r="Z15" s="20" t="s">
        <v>195</v>
      </c>
    </row>
    <row r="16" spans="1:26">
      <c r="A16" s="7">
        <v>170</v>
      </c>
      <c r="C16" s="7" t="s">
        <v>3856</v>
      </c>
      <c r="F16" s="7" t="s">
        <v>3857</v>
      </c>
      <c r="G16" s="7">
        <v>89443</v>
      </c>
      <c r="H16" s="7" t="s">
        <v>1677</v>
      </c>
      <c r="I16" s="7" t="s">
        <v>3850</v>
      </c>
      <c r="K16" s="7" t="s">
        <v>204</v>
      </c>
      <c r="N16" s="7" t="s">
        <v>392</v>
      </c>
      <c r="O16" s="7" t="s">
        <v>71</v>
      </c>
      <c r="P16" s="41">
        <v>45176</v>
      </c>
      <c r="Q16" s="20" t="s">
        <v>142</v>
      </c>
      <c r="R16" s="20" t="s">
        <v>3782</v>
      </c>
      <c r="S16" s="7" t="s">
        <v>3688</v>
      </c>
      <c r="T16" s="41">
        <v>45533</v>
      </c>
      <c r="U16" s="37">
        <v>3.71</v>
      </c>
      <c r="V16" s="37">
        <v>1540.922</v>
      </c>
      <c r="W16" s="37">
        <v>5716.8215600000003</v>
      </c>
      <c r="X16" s="20" t="s">
        <v>3858</v>
      </c>
      <c r="Y16" s="20" t="s">
        <v>3859</v>
      </c>
      <c r="Z16" s="20" t="s">
        <v>193</v>
      </c>
    </row>
    <row r="17" spans="1:26">
      <c r="A17" s="7">
        <v>170</v>
      </c>
      <c r="C17" s="7" t="s">
        <v>3860</v>
      </c>
      <c r="F17" s="7" t="s">
        <v>3861</v>
      </c>
      <c r="G17" s="7">
        <v>89448</v>
      </c>
      <c r="H17" s="7" t="s">
        <v>1677</v>
      </c>
      <c r="I17" s="7" t="s">
        <v>3850</v>
      </c>
      <c r="K17" s="7" t="s">
        <v>204</v>
      </c>
      <c r="N17" s="7" t="s">
        <v>392</v>
      </c>
      <c r="O17" s="7" t="s">
        <v>71</v>
      </c>
      <c r="P17" s="41">
        <v>45200</v>
      </c>
      <c r="Q17" s="20" t="s">
        <v>142</v>
      </c>
      <c r="R17" s="20" t="s">
        <v>3782</v>
      </c>
      <c r="S17" s="7" t="s">
        <v>3688</v>
      </c>
      <c r="T17" s="41">
        <v>45515</v>
      </c>
      <c r="U17" s="37">
        <v>3.71</v>
      </c>
      <c r="V17" s="37">
        <v>190.499</v>
      </c>
      <c r="W17" s="37">
        <v>706.74955999999997</v>
      </c>
      <c r="X17" s="20" t="s">
        <v>1361</v>
      </c>
      <c r="Y17" s="20" t="s">
        <v>1867</v>
      </c>
      <c r="Z17" s="20" t="s">
        <v>93</v>
      </c>
    </row>
    <row r="18" spans="1:26">
      <c r="A18" s="7">
        <v>170</v>
      </c>
      <c r="C18" s="7" t="s">
        <v>3862</v>
      </c>
      <c r="F18" s="7" t="s">
        <v>3863</v>
      </c>
      <c r="G18" s="7">
        <v>89450</v>
      </c>
      <c r="H18" s="7" t="s">
        <v>1677</v>
      </c>
      <c r="I18" s="7" t="s">
        <v>3850</v>
      </c>
      <c r="K18" s="7" t="s">
        <v>204</v>
      </c>
      <c r="N18" s="7" t="s">
        <v>392</v>
      </c>
      <c r="O18" s="7" t="s">
        <v>71</v>
      </c>
      <c r="P18" s="41">
        <v>45218</v>
      </c>
      <c r="Q18" s="20" t="s">
        <v>142</v>
      </c>
      <c r="R18" s="20" t="s">
        <v>3782</v>
      </c>
      <c r="S18" s="7" t="s">
        <v>3688</v>
      </c>
      <c r="T18" s="41">
        <v>45216</v>
      </c>
      <c r="U18" s="37">
        <v>3.71</v>
      </c>
      <c r="V18" s="37">
        <v>36.365000000000002</v>
      </c>
      <c r="W18" s="37">
        <v>134.91541000000001</v>
      </c>
      <c r="X18" s="20" t="s">
        <v>3864</v>
      </c>
      <c r="Y18" s="20" t="s">
        <v>675</v>
      </c>
      <c r="Z18" s="20" t="s">
        <v>94</v>
      </c>
    </row>
    <row r="19" spans="1:26">
      <c r="A19" s="7">
        <v>170</v>
      </c>
      <c r="C19" s="7" t="s">
        <v>3865</v>
      </c>
      <c r="F19" s="7" t="s">
        <v>3866</v>
      </c>
      <c r="G19" s="7">
        <v>89464</v>
      </c>
      <c r="H19" s="7" t="s">
        <v>1677</v>
      </c>
      <c r="I19" s="7" t="s">
        <v>3850</v>
      </c>
      <c r="K19" s="7" t="s">
        <v>204</v>
      </c>
      <c r="N19" s="7" t="s">
        <v>1812</v>
      </c>
      <c r="O19" s="7" t="s">
        <v>71</v>
      </c>
      <c r="P19" s="41">
        <v>45307</v>
      </c>
      <c r="Q19" s="20" t="s">
        <v>154</v>
      </c>
      <c r="R19" s="20" t="s">
        <v>3782</v>
      </c>
      <c r="S19" s="7" t="s">
        <v>3688</v>
      </c>
      <c r="T19" s="41">
        <v>45530</v>
      </c>
      <c r="U19" s="37">
        <v>4.9748000000000001</v>
      </c>
      <c r="V19" s="37">
        <v>434.56700000000001</v>
      </c>
      <c r="W19" s="37">
        <v>2161.8834700000002</v>
      </c>
      <c r="X19" s="20" t="s">
        <v>386</v>
      </c>
      <c r="Y19" s="20" t="s">
        <v>3867</v>
      </c>
      <c r="Z19" s="20" t="s">
        <v>159</v>
      </c>
    </row>
    <row r="20" spans="1:26">
      <c r="A20" s="7">
        <v>170</v>
      </c>
      <c r="C20" s="7" t="s">
        <v>3868</v>
      </c>
      <c r="F20" s="7" t="s">
        <v>3869</v>
      </c>
      <c r="G20" s="7">
        <v>89467</v>
      </c>
      <c r="H20" s="7" t="s">
        <v>1677</v>
      </c>
      <c r="I20" s="7" t="s">
        <v>3850</v>
      </c>
      <c r="K20" s="7" t="s">
        <v>204</v>
      </c>
      <c r="N20" s="7" t="s">
        <v>3486</v>
      </c>
      <c r="O20" s="7" t="s">
        <v>71</v>
      </c>
      <c r="P20" s="41">
        <v>45327</v>
      </c>
      <c r="Q20" s="20" t="s">
        <v>142</v>
      </c>
      <c r="R20" s="20" t="s">
        <v>3782</v>
      </c>
      <c r="S20" s="7" t="s">
        <v>3688</v>
      </c>
      <c r="T20" s="41">
        <v>45558</v>
      </c>
      <c r="U20" s="37">
        <v>3.71</v>
      </c>
      <c r="V20" s="37">
        <v>2893.0940000000001</v>
      </c>
      <c r="W20" s="37">
        <v>10733.38053</v>
      </c>
      <c r="X20" s="20" t="s">
        <v>698</v>
      </c>
      <c r="Y20" s="20" t="s">
        <v>3870</v>
      </c>
      <c r="Z20" s="20" t="s">
        <v>1001</v>
      </c>
    </row>
    <row r="21" spans="1:26">
      <c r="A21" s="7">
        <v>170</v>
      </c>
      <c r="C21" s="7" t="s">
        <v>3871</v>
      </c>
      <c r="F21" s="7" t="s">
        <v>3872</v>
      </c>
      <c r="G21" s="7">
        <v>89477</v>
      </c>
      <c r="H21" s="7" t="s">
        <v>1677</v>
      </c>
      <c r="I21" s="7" t="s">
        <v>3850</v>
      </c>
      <c r="K21" s="7" t="s">
        <v>204</v>
      </c>
      <c r="N21" s="7" t="s">
        <v>392</v>
      </c>
      <c r="O21" s="7" t="s">
        <v>71</v>
      </c>
      <c r="P21" s="41">
        <v>45399</v>
      </c>
      <c r="Q21" s="20" t="s">
        <v>142</v>
      </c>
      <c r="R21" s="20" t="s">
        <v>3782</v>
      </c>
      <c r="S21" s="7" t="s">
        <v>3688</v>
      </c>
      <c r="T21" s="41">
        <v>45396</v>
      </c>
      <c r="U21" s="37">
        <v>3.71</v>
      </c>
      <c r="V21" s="37">
        <v>443.46899999999999</v>
      </c>
      <c r="W21" s="37">
        <v>1645.2688000000001</v>
      </c>
      <c r="X21" s="20" t="s">
        <v>968</v>
      </c>
      <c r="Y21" s="20" t="s">
        <v>862</v>
      </c>
      <c r="Z21" s="20" t="s">
        <v>317</v>
      </c>
    </row>
    <row r="22" spans="1:26">
      <c r="A22" s="7">
        <v>170</v>
      </c>
      <c r="C22" s="7" t="s">
        <v>3873</v>
      </c>
      <c r="F22" s="7" t="s">
        <v>3874</v>
      </c>
      <c r="G22" s="7">
        <v>89496</v>
      </c>
      <c r="H22" s="7" t="s">
        <v>1677</v>
      </c>
      <c r="I22" s="7" t="s">
        <v>3850</v>
      </c>
      <c r="K22" s="7" t="s">
        <v>204</v>
      </c>
      <c r="N22" s="7" t="s">
        <v>3486</v>
      </c>
      <c r="O22" s="7" t="s">
        <v>71</v>
      </c>
      <c r="P22" s="41">
        <v>45554</v>
      </c>
      <c r="Q22" s="20" t="s">
        <v>149</v>
      </c>
      <c r="R22" s="20" t="s">
        <v>3782</v>
      </c>
      <c r="S22" s="7" t="s">
        <v>3688</v>
      </c>
      <c r="T22" s="41">
        <v>45550</v>
      </c>
      <c r="U22" s="37">
        <v>4.1524000000000001</v>
      </c>
      <c r="V22" s="37">
        <v>313.48899999999998</v>
      </c>
      <c r="W22" s="37">
        <v>1301.7322999999999</v>
      </c>
      <c r="X22" s="20" t="s">
        <v>2573</v>
      </c>
      <c r="Y22" s="20" t="s">
        <v>1026</v>
      </c>
      <c r="Z22" s="20" t="s">
        <v>112</v>
      </c>
    </row>
    <row r="23" spans="1:26">
      <c r="A23" s="7">
        <v>170</v>
      </c>
      <c r="C23" s="7" t="s">
        <v>3875</v>
      </c>
      <c r="F23" s="7" t="s">
        <v>3876</v>
      </c>
      <c r="G23" s="7">
        <v>89415</v>
      </c>
      <c r="H23" s="7" t="s">
        <v>1677</v>
      </c>
      <c r="I23" s="7" t="s">
        <v>3809</v>
      </c>
      <c r="K23" s="7" t="s">
        <v>204</v>
      </c>
      <c r="N23" s="7" t="s">
        <v>392</v>
      </c>
      <c r="O23" s="7" t="s">
        <v>71</v>
      </c>
      <c r="P23" s="41">
        <v>44958</v>
      </c>
      <c r="Q23" s="20" t="s">
        <v>142</v>
      </c>
      <c r="R23" s="20" t="s">
        <v>3782</v>
      </c>
      <c r="S23" s="7" t="s">
        <v>3688</v>
      </c>
      <c r="T23" s="41">
        <v>44955</v>
      </c>
      <c r="U23" s="37">
        <v>3.71</v>
      </c>
      <c r="V23" s="37">
        <v>4486.5969999999998</v>
      </c>
      <c r="W23" s="37">
        <v>16645.27579</v>
      </c>
      <c r="X23" s="20" t="s">
        <v>3877</v>
      </c>
      <c r="Y23" s="20" t="s">
        <v>3878</v>
      </c>
      <c r="Z23" s="20" t="s">
        <v>2998</v>
      </c>
    </row>
    <row r="24" spans="1:26">
      <c r="A24" s="7">
        <v>170</v>
      </c>
      <c r="C24" s="7" t="s">
        <v>3875</v>
      </c>
      <c r="F24" s="7" t="s">
        <v>3879</v>
      </c>
      <c r="G24" s="7">
        <v>89417</v>
      </c>
      <c r="H24" s="7" t="s">
        <v>1677</v>
      </c>
      <c r="I24" s="7" t="s">
        <v>3809</v>
      </c>
      <c r="K24" s="7" t="s">
        <v>204</v>
      </c>
      <c r="N24" s="7" t="s">
        <v>392</v>
      </c>
      <c r="O24" s="7" t="s">
        <v>71</v>
      </c>
      <c r="P24" s="41">
        <v>44985</v>
      </c>
      <c r="Q24" s="20" t="s">
        <v>142</v>
      </c>
      <c r="R24" s="20" t="s">
        <v>3782</v>
      </c>
      <c r="S24" s="7" t="s">
        <v>3688</v>
      </c>
      <c r="T24" s="41">
        <v>44985</v>
      </c>
      <c r="U24" s="37">
        <v>3.71</v>
      </c>
      <c r="V24" s="37">
        <v>3713.8139999999999</v>
      </c>
      <c r="W24" s="37">
        <v>13778.248600000001</v>
      </c>
      <c r="X24" s="20" t="s">
        <v>3880</v>
      </c>
      <c r="Y24" s="20" t="s">
        <v>3881</v>
      </c>
      <c r="Z24" s="20" t="s">
        <v>2494</v>
      </c>
    </row>
    <row r="25" spans="1:26">
      <c r="A25" s="7">
        <v>170</v>
      </c>
      <c r="C25" s="7" t="s">
        <v>3882</v>
      </c>
      <c r="F25" s="7" t="s">
        <v>3883</v>
      </c>
      <c r="G25" s="7">
        <v>89423</v>
      </c>
      <c r="H25" s="7" t="s">
        <v>1677</v>
      </c>
      <c r="I25" s="7" t="s">
        <v>3809</v>
      </c>
      <c r="K25" s="7" t="s">
        <v>204</v>
      </c>
      <c r="N25" s="7" t="s">
        <v>3486</v>
      </c>
      <c r="O25" s="7" t="s">
        <v>71</v>
      </c>
      <c r="P25" s="41">
        <v>45034</v>
      </c>
      <c r="Q25" s="20" t="s">
        <v>142</v>
      </c>
      <c r="R25" s="20" t="s">
        <v>3782</v>
      </c>
      <c r="S25" s="7" t="s">
        <v>3688</v>
      </c>
      <c r="T25" s="41">
        <v>45558</v>
      </c>
      <c r="U25" s="37">
        <v>3.71</v>
      </c>
      <c r="V25" s="37">
        <v>1526.1780000000001</v>
      </c>
      <c r="W25" s="37">
        <v>5662.1209799999997</v>
      </c>
      <c r="X25" s="20" t="s">
        <v>123</v>
      </c>
      <c r="Y25" s="20" t="s">
        <v>3884</v>
      </c>
      <c r="Z25" s="20" t="s">
        <v>193</v>
      </c>
    </row>
    <row r="26" spans="1:26">
      <c r="A26" s="7">
        <v>170</v>
      </c>
      <c r="C26" s="7" t="s">
        <v>3875</v>
      </c>
      <c r="F26" s="7" t="s">
        <v>3885</v>
      </c>
      <c r="G26" s="7">
        <v>89426</v>
      </c>
      <c r="H26" s="7" t="s">
        <v>1677</v>
      </c>
      <c r="I26" s="7" t="s">
        <v>3809</v>
      </c>
      <c r="K26" s="7" t="s">
        <v>204</v>
      </c>
      <c r="N26" s="7" t="s">
        <v>392</v>
      </c>
      <c r="O26" s="7" t="s">
        <v>71</v>
      </c>
      <c r="P26" s="41">
        <v>45054</v>
      </c>
      <c r="Q26" s="20" t="s">
        <v>142</v>
      </c>
      <c r="R26" s="20" t="s">
        <v>3782</v>
      </c>
      <c r="S26" s="7" t="s">
        <v>3688</v>
      </c>
      <c r="T26" s="41">
        <v>45046</v>
      </c>
      <c r="U26" s="37">
        <v>3.71</v>
      </c>
      <c r="V26" s="37">
        <v>1874.6969999999999</v>
      </c>
      <c r="W26" s="37">
        <v>6955.1243800000002</v>
      </c>
      <c r="X26" s="20" t="s">
        <v>3886</v>
      </c>
      <c r="Y26" s="20" t="s">
        <v>3887</v>
      </c>
      <c r="Z26" s="20" t="s">
        <v>1186</v>
      </c>
    </row>
    <row r="27" spans="1:26">
      <c r="A27" s="7">
        <v>170</v>
      </c>
      <c r="C27" s="7" t="s">
        <v>3888</v>
      </c>
      <c r="F27" s="7" t="s">
        <v>3889</v>
      </c>
      <c r="G27" s="7">
        <v>89432</v>
      </c>
      <c r="H27" s="7" t="s">
        <v>1677</v>
      </c>
      <c r="I27" s="7" t="s">
        <v>3809</v>
      </c>
      <c r="K27" s="7" t="s">
        <v>204</v>
      </c>
      <c r="N27" s="7" t="s">
        <v>392</v>
      </c>
      <c r="O27" s="7" t="s">
        <v>71</v>
      </c>
      <c r="P27" s="41">
        <v>45083</v>
      </c>
      <c r="Q27" s="20" t="s">
        <v>142</v>
      </c>
      <c r="R27" s="20" t="s">
        <v>3782</v>
      </c>
      <c r="S27" s="7" t="s">
        <v>3688</v>
      </c>
      <c r="T27" s="41">
        <v>45530</v>
      </c>
      <c r="U27" s="37">
        <v>3.71</v>
      </c>
      <c r="V27" s="37">
        <v>3850.4369999999999</v>
      </c>
      <c r="W27" s="37">
        <v>14285.11968</v>
      </c>
      <c r="X27" s="20" t="s">
        <v>792</v>
      </c>
      <c r="Y27" s="20" t="s">
        <v>3890</v>
      </c>
      <c r="Z27" s="20" t="s">
        <v>526</v>
      </c>
    </row>
    <row r="28" spans="1:26">
      <c r="A28" s="7">
        <v>170</v>
      </c>
      <c r="C28" s="7" t="s">
        <v>3888</v>
      </c>
      <c r="F28" s="7" t="s">
        <v>3891</v>
      </c>
      <c r="G28" s="7">
        <v>89436</v>
      </c>
      <c r="H28" s="7" t="s">
        <v>1677</v>
      </c>
      <c r="I28" s="7" t="s">
        <v>3809</v>
      </c>
      <c r="K28" s="7" t="s">
        <v>204</v>
      </c>
      <c r="N28" s="7" t="s">
        <v>392</v>
      </c>
      <c r="O28" s="7" t="s">
        <v>71</v>
      </c>
      <c r="P28" s="41">
        <v>45105</v>
      </c>
      <c r="Q28" s="20" t="s">
        <v>142</v>
      </c>
      <c r="R28" s="20" t="s">
        <v>3782</v>
      </c>
      <c r="S28" s="7" t="s">
        <v>3688</v>
      </c>
      <c r="T28" s="41">
        <v>45530</v>
      </c>
      <c r="U28" s="37">
        <v>3.71</v>
      </c>
      <c r="V28" s="37">
        <v>1872.259</v>
      </c>
      <c r="W28" s="37">
        <v>6946.0818399999998</v>
      </c>
      <c r="X28" s="20" t="s">
        <v>3892</v>
      </c>
      <c r="Y28" s="20" t="s">
        <v>3893</v>
      </c>
      <c r="Z28" s="20" t="s">
        <v>1186</v>
      </c>
    </row>
    <row r="29" spans="1:26">
      <c r="A29" s="7">
        <v>170</v>
      </c>
      <c r="C29" s="7" t="s">
        <v>3894</v>
      </c>
      <c r="F29" s="7" t="s">
        <v>3895</v>
      </c>
      <c r="G29" s="7">
        <v>89441</v>
      </c>
      <c r="H29" s="7" t="s">
        <v>1677</v>
      </c>
      <c r="I29" s="7" t="s">
        <v>3809</v>
      </c>
      <c r="K29" s="7" t="s">
        <v>204</v>
      </c>
      <c r="N29" s="7" t="s">
        <v>392</v>
      </c>
      <c r="O29" s="7" t="s">
        <v>71</v>
      </c>
      <c r="P29" s="41">
        <v>45159</v>
      </c>
      <c r="Q29" s="20" t="s">
        <v>142</v>
      </c>
      <c r="R29" s="20" t="s">
        <v>3782</v>
      </c>
      <c r="S29" s="7" t="s">
        <v>3688</v>
      </c>
      <c r="T29" s="41">
        <v>45525</v>
      </c>
      <c r="U29" s="37">
        <v>3.71</v>
      </c>
      <c r="V29" s="37">
        <v>2269.8180000000002</v>
      </c>
      <c r="W29" s="37">
        <v>8421.0251700000008</v>
      </c>
      <c r="X29" s="20" t="s">
        <v>2494</v>
      </c>
      <c r="Y29" s="20" t="s">
        <v>3896</v>
      </c>
      <c r="Z29" s="20" t="s">
        <v>1457</v>
      </c>
    </row>
    <row r="30" spans="1:26">
      <c r="A30" s="7">
        <v>170</v>
      </c>
      <c r="C30" s="7" t="s">
        <v>3897</v>
      </c>
      <c r="F30" s="7" t="s">
        <v>3898</v>
      </c>
      <c r="G30" s="7">
        <v>89429</v>
      </c>
      <c r="H30" s="7" t="s">
        <v>1677</v>
      </c>
      <c r="I30" s="7" t="s">
        <v>3809</v>
      </c>
      <c r="K30" s="7" t="s">
        <v>204</v>
      </c>
      <c r="N30" s="7" t="s">
        <v>3486</v>
      </c>
      <c r="O30" s="7" t="s">
        <v>71</v>
      </c>
      <c r="P30" s="41">
        <v>45169</v>
      </c>
      <c r="Q30" s="20" t="s">
        <v>149</v>
      </c>
      <c r="R30" s="20" t="s">
        <v>3782</v>
      </c>
      <c r="S30" s="7" t="s">
        <v>3688</v>
      </c>
      <c r="T30" s="41">
        <v>45530</v>
      </c>
      <c r="U30" s="37">
        <v>4.1524000000000001</v>
      </c>
      <c r="V30" s="37">
        <v>801.26700000000005</v>
      </c>
      <c r="W30" s="37">
        <v>3327.1817999999998</v>
      </c>
      <c r="X30" s="20" t="s">
        <v>102</v>
      </c>
      <c r="Y30" s="20" t="s">
        <v>3019</v>
      </c>
      <c r="Z30" s="20" t="s">
        <v>359</v>
      </c>
    </row>
    <row r="31" spans="1:26">
      <c r="A31" s="7">
        <v>170</v>
      </c>
      <c r="C31" s="7" t="s">
        <v>3899</v>
      </c>
      <c r="F31" s="7" t="s">
        <v>3900</v>
      </c>
      <c r="G31" s="7">
        <v>89447</v>
      </c>
      <c r="H31" s="7" t="s">
        <v>1677</v>
      </c>
      <c r="I31" s="7" t="s">
        <v>3809</v>
      </c>
      <c r="K31" s="7" t="s">
        <v>204</v>
      </c>
      <c r="N31" s="7" t="s">
        <v>392</v>
      </c>
      <c r="O31" s="7" t="s">
        <v>71</v>
      </c>
      <c r="P31" s="41">
        <v>45197</v>
      </c>
      <c r="Q31" s="20" t="s">
        <v>142</v>
      </c>
      <c r="R31" s="20" t="s">
        <v>3782</v>
      </c>
      <c r="S31" s="7" t="s">
        <v>3688</v>
      </c>
      <c r="T31" s="41">
        <v>45256</v>
      </c>
      <c r="U31" s="37">
        <v>3.71</v>
      </c>
      <c r="V31" s="37">
        <v>7965.6790000000001</v>
      </c>
      <c r="W31" s="37">
        <v>29552.670139999998</v>
      </c>
      <c r="X31" s="20" t="s">
        <v>3901</v>
      </c>
      <c r="Y31" s="20" t="s">
        <v>3902</v>
      </c>
      <c r="Z31" s="20" t="s">
        <v>2751</v>
      </c>
    </row>
    <row r="32" spans="1:26">
      <c r="A32" s="7">
        <v>170</v>
      </c>
      <c r="C32" s="7" t="s">
        <v>3903</v>
      </c>
      <c r="F32" s="7" t="s">
        <v>3904</v>
      </c>
      <c r="G32" s="7">
        <v>89454</v>
      </c>
      <c r="H32" s="7" t="s">
        <v>1677</v>
      </c>
      <c r="I32" s="7" t="s">
        <v>3809</v>
      </c>
      <c r="K32" s="7" t="s">
        <v>204</v>
      </c>
      <c r="N32" s="7" t="s">
        <v>3183</v>
      </c>
      <c r="O32" s="7" t="s">
        <v>71</v>
      </c>
      <c r="P32" s="41">
        <v>45261</v>
      </c>
      <c r="Q32" s="20" t="s">
        <v>149</v>
      </c>
      <c r="R32" s="20" t="s">
        <v>3782</v>
      </c>
      <c r="S32" s="7" t="s">
        <v>3688</v>
      </c>
      <c r="T32" s="41">
        <v>45565</v>
      </c>
      <c r="U32" s="37">
        <v>4.1524000000000001</v>
      </c>
      <c r="V32" s="37">
        <v>2939.4349999999999</v>
      </c>
      <c r="W32" s="37">
        <v>12205.71135</v>
      </c>
      <c r="X32" s="20" t="s">
        <v>2585</v>
      </c>
      <c r="Y32" s="20" t="s">
        <v>3905</v>
      </c>
      <c r="Z32" s="20" t="s">
        <v>2111</v>
      </c>
    </row>
    <row r="33" spans="1:26">
      <c r="A33" s="7">
        <v>170</v>
      </c>
      <c r="C33" s="7" t="s">
        <v>3906</v>
      </c>
      <c r="F33" s="7" t="s">
        <v>3907</v>
      </c>
      <c r="G33" s="7">
        <v>89459</v>
      </c>
      <c r="H33" s="7" t="s">
        <v>1677</v>
      </c>
      <c r="I33" s="7" t="s">
        <v>3809</v>
      </c>
      <c r="K33" s="7" t="s">
        <v>204</v>
      </c>
      <c r="N33" s="7" t="s">
        <v>392</v>
      </c>
      <c r="O33" s="7" t="s">
        <v>71</v>
      </c>
      <c r="P33" s="41">
        <v>45274</v>
      </c>
      <c r="Q33" s="20" t="s">
        <v>142</v>
      </c>
      <c r="R33" s="20" t="s">
        <v>3782</v>
      </c>
      <c r="S33" s="7" t="s">
        <v>3688</v>
      </c>
      <c r="T33" s="41">
        <v>45272</v>
      </c>
      <c r="U33" s="37">
        <v>3.71</v>
      </c>
      <c r="V33" s="37">
        <v>1064.9570000000001</v>
      </c>
      <c r="W33" s="37">
        <v>3950.9892</v>
      </c>
      <c r="X33" s="20" t="s">
        <v>3908</v>
      </c>
      <c r="Y33" s="20" t="s">
        <v>3909</v>
      </c>
      <c r="Z33" s="20" t="s">
        <v>676</v>
      </c>
    </row>
    <row r="34" spans="1:26">
      <c r="A34" s="7">
        <v>170</v>
      </c>
      <c r="C34" s="7" t="s">
        <v>3910</v>
      </c>
      <c r="F34" s="7" t="s">
        <v>3911</v>
      </c>
      <c r="G34" s="7">
        <v>89462</v>
      </c>
      <c r="H34" s="7" t="s">
        <v>1677</v>
      </c>
      <c r="I34" s="7" t="s">
        <v>3809</v>
      </c>
      <c r="K34" s="7" t="s">
        <v>204</v>
      </c>
      <c r="N34" s="7" t="s">
        <v>3486</v>
      </c>
      <c r="O34" s="7" t="s">
        <v>71</v>
      </c>
      <c r="P34" s="41">
        <v>45302</v>
      </c>
      <c r="Q34" s="20" t="s">
        <v>142</v>
      </c>
      <c r="R34" s="20" t="s">
        <v>3782</v>
      </c>
      <c r="S34" s="7" t="s">
        <v>3688</v>
      </c>
      <c r="T34" s="41">
        <v>45565</v>
      </c>
      <c r="U34" s="37">
        <v>3.71</v>
      </c>
      <c r="V34" s="37">
        <v>1111.443</v>
      </c>
      <c r="W34" s="37">
        <v>4123.4521299999997</v>
      </c>
      <c r="X34" s="20" t="s">
        <v>676</v>
      </c>
      <c r="Y34" s="20" t="s">
        <v>3912</v>
      </c>
      <c r="Z34" s="20" t="s">
        <v>169</v>
      </c>
    </row>
    <row r="35" spans="1:26">
      <c r="A35" s="7">
        <v>170</v>
      </c>
      <c r="C35" s="7" t="s">
        <v>3913</v>
      </c>
      <c r="F35" s="7" t="s">
        <v>3914</v>
      </c>
      <c r="G35" s="7">
        <v>89466</v>
      </c>
      <c r="H35" s="7" t="s">
        <v>1677</v>
      </c>
      <c r="I35" s="7" t="s">
        <v>3809</v>
      </c>
      <c r="K35" s="7" t="s">
        <v>204</v>
      </c>
      <c r="N35" s="7" t="s">
        <v>392</v>
      </c>
      <c r="O35" s="7" t="s">
        <v>71</v>
      </c>
      <c r="P35" s="41">
        <v>45321</v>
      </c>
      <c r="Q35" s="20" t="s">
        <v>142</v>
      </c>
      <c r="R35" s="20" t="s">
        <v>3782</v>
      </c>
      <c r="S35" s="7" t="s">
        <v>3688</v>
      </c>
      <c r="T35" s="41">
        <v>45530</v>
      </c>
      <c r="U35" s="37">
        <v>3.71</v>
      </c>
      <c r="V35" s="37">
        <v>1015.093</v>
      </c>
      <c r="W35" s="37">
        <v>3765.9956400000001</v>
      </c>
      <c r="X35" s="20" t="s">
        <v>3915</v>
      </c>
      <c r="Y35" s="20" t="s">
        <v>3916</v>
      </c>
      <c r="Z35" s="20" t="s">
        <v>137</v>
      </c>
    </row>
    <row r="36" spans="1:26">
      <c r="A36" s="7">
        <v>170</v>
      </c>
      <c r="C36" s="7" t="s">
        <v>3906</v>
      </c>
      <c r="F36" s="7" t="s">
        <v>3917</v>
      </c>
      <c r="G36" s="7">
        <v>89468</v>
      </c>
      <c r="H36" s="7" t="s">
        <v>1677</v>
      </c>
      <c r="I36" s="7" t="s">
        <v>3809</v>
      </c>
      <c r="K36" s="7" t="s">
        <v>204</v>
      </c>
      <c r="N36" s="7" t="s">
        <v>392</v>
      </c>
      <c r="O36" s="7" t="s">
        <v>71</v>
      </c>
      <c r="P36" s="41">
        <v>45337</v>
      </c>
      <c r="Q36" s="20" t="s">
        <v>142</v>
      </c>
      <c r="R36" s="20" t="s">
        <v>3782</v>
      </c>
      <c r="S36" s="7" t="s">
        <v>3688</v>
      </c>
      <c r="T36" s="41">
        <v>45467</v>
      </c>
      <c r="U36" s="37">
        <v>3.71</v>
      </c>
      <c r="V36" s="37">
        <v>1207.347</v>
      </c>
      <c r="W36" s="37">
        <v>4479.2583000000004</v>
      </c>
      <c r="X36" s="20" t="s">
        <v>1314</v>
      </c>
      <c r="Y36" s="20" t="s">
        <v>3918</v>
      </c>
      <c r="Z36" s="20" t="s">
        <v>283</v>
      </c>
    </row>
    <row r="37" spans="1:26">
      <c r="A37" s="7">
        <v>170</v>
      </c>
      <c r="C37" s="7" t="s">
        <v>3919</v>
      </c>
      <c r="F37" s="7" t="s">
        <v>3920</v>
      </c>
      <c r="G37" s="7">
        <v>89453</v>
      </c>
      <c r="H37" s="7" t="s">
        <v>1677</v>
      </c>
      <c r="I37" s="7" t="s">
        <v>3809</v>
      </c>
      <c r="K37" s="7" t="s">
        <v>204</v>
      </c>
      <c r="N37" s="7" t="s">
        <v>3486</v>
      </c>
      <c r="O37" s="7" t="s">
        <v>71</v>
      </c>
      <c r="P37" s="41">
        <v>45382</v>
      </c>
      <c r="Q37" s="20" t="s">
        <v>142</v>
      </c>
      <c r="R37" s="20" t="s">
        <v>3782</v>
      </c>
      <c r="S37" s="7" t="s">
        <v>3688</v>
      </c>
      <c r="T37" s="41">
        <v>45438</v>
      </c>
      <c r="U37" s="37">
        <v>3.71</v>
      </c>
      <c r="V37" s="37">
        <v>-124.322</v>
      </c>
      <c r="W37" s="37">
        <v>-461.23545000000001</v>
      </c>
      <c r="X37" s="20" t="s">
        <v>1221</v>
      </c>
      <c r="Y37" s="20" t="s">
        <v>3921</v>
      </c>
      <c r="Z37" s="20" t="s">
        <v>199</v>
      </c>
    </row>
    <row r="38" spans="1:26">
      <c r="A38" s="7">
        <v>170</v>
      </c>
      <c r="C38" s="7" t="s">
        <v>3922</v>
      </c>
      <c r="F38" s="7" t="s">
        <v>3923</v>
      </c>
      <c r="G38" s="7">
        <v>89458</v>
      </c>
      <c r="H38" s="7" t="s">
        <v>1677</v>
      </c>
      <c r="I38" s="7" t="s">
        <v>3809</v>
      </c>
      <c r="K38" s="7" t="s">
        <v>204</v>
      </c>
      <c r="N38" s="7" t="s">
        <v>392</v>
      </c>
      <c r="O38" s="7" t="s">
        <v>71</v>
      </c>
      <c r="P38" s="41">
        <v>45382</v>
      </c>
      <c r="Q38" s="20" t="s">
        <v>142</v>
      </c>
      <c r="R38" s="20" t="s">
        <v>3782</v>
      </c>
      <c r="S38" s="7" t="s">
        <v>3688</v>
      </c>
      <c r="T38" s="41">
        <v>45523</v>
      </c>
      <c r="U38" s="37">
        <v>3.71</v>
      </c>
      <c r="V38" s="37">
        <v>-4.5179999999999998</v>
      </c>
      <c r="W38" s="37">
        <v>-16.762969999999999</v>
      </c>
      <c r="X38" s="20" t="s">
        <v>3924</v>
      </c>
      <c r="Y38" s="20" t="s">
        <v>199</v>
      </c>
      <c r="Z38" s="20" t="s">
        <v>166</v>
      </c>
    </row>
    <row r="39" spans="1:26">
      <c r="A39" s="7">
        <v>170</v>
      </c>
      <c r="C39" s="7" t="s">
        <v>3925</v>
      </c>
      <c r="F39" s="7" t="s">
        <v>3926</v>
      </c>
      <c r="G39" s="7">
        <v>89475</v>
      </c>
      <c r="H39" s="7" t="s">
        <v>1677</v>
      </c>
      <c r="I39" s="7" t="s">
        <v>3809</v>
      </c>
      <c r="K39" s="7" t="s">
        <v>204</v>
      </c>
      <c r="N39" s="7" t="s">
        <v>3486</v>
      </c>
      <c r="O39" s="7" t="s">
        <v>71</v>
      </c>
      <c r="P39" s="41">
        <v>45397</v>
      </c>
      <c r="Q39" s="20" t="s">
        <v>142</v>
      </c>
      <c r="R39" s="20" t="s">
        <v>3782</v>
      </c>
      <c r="S39" s="7" t="s">
        <v>3688</v>
      </c>
      <c r="T39" s="41">
        <v>45392</v>
      </c>
      <c r="U39" s="37">
        <v>3.71</v>
      </c>
      <c r="V39" s="37">
        <v>303.137</v>
      </c>
      <c r="W39" s="37">
        <v>1124.64005</v>
      </c>
      <c r="X39" s="20" t="s">
        <v>3927</v>
      </c>
      <c r="Y39" s="20" t="s">
        <v>3267</v>
      </c>
      <c r="Z39" s="20" t="s">
        <v>124</v>
      </c>
    </row>
    <row r="40" spans="1:26">
      <c r="A40" s="7">
        <v>170</v>
      </c>
      <c r="C40" s="7" t="s">
        <v>3928</v>
      </c>
      <c r="F40" s="7" t="s">
        <v>3929</v>
      </c>
      <c r="G40" s="7">
        <v>89480</v>
      </c>
      <c r="H40" s="7" t="s">
        <v>1677</v>
      </c>
      <c r="I40" s="7" t="s">
        <v>3809</v>
      </c>
      <c r="K40" s="7" t="s">
        <v>204</v>
      </c>
      <c r="N40" s="7" t="s">
        <v>3486</v>
      </c>
      <c r="O40" s="7" t="s">
        <v>71</v>
      </c>
      <c r="P40" s="41">
        <v>45425</v>
      </c>
      <c r="Q40" s="20" t="s">
        <v>142</v>
      </c>
      <c r="R40" s="20" t="s">
        <v>3782</v>
      </c>
      <c r="S40" s="7" t="s">
        <v>3688</v>
      </c>
      <c r="T40" s="41">
        <v>45565</v>
      </c>
      <c r="U40" s="37">
        <v>3.71</v>
      </c>
      <c r="V40" s="37">
        <v>951.28399999999999</v>
      </c>
      <c r="W40" s="37">
        <v>3529.2653700000001</v>
      </c>
      <c r="X40" s="20" t="s">
        <v>1103</v>
      </c>
      <c r="Y40" s="20" t="s">
        <v>2814</v>
      </c>
      <c r="Z40" s="20" t="s">
        <v>116</v>
      </c>
    </row>
    <row r="41" spans="1:26">
      <c r="A41" s="7">
        <v>170</v>
      </c>
      <c r="C41" s="7" t="s">
        <v>3930</v>
      </c>
      <c r="F41" s="7" t="s">
        <v>3931</v>
      </c>
      <c r="G41" s="7">
        <v>89481</v>
      </c>
      <c r="H41" s="7" t="s">
        <v>1677</v>
      </c>
      <c r="I41" s="7" t="s">
        <v>3809</v>
      </c>
      <c r="K41" s="7" t="s">
        <v>204</v>
      </c>
      <c r="N41" s="7" t="s">
        <v>70</v>
      </c>
      <c r="O41" s="7" t="s">
        <v>71</v>
      </c>
      <c r="P41" s="41">
        <v>45428</v>
      </c>
      <c r="Q41" s="20" t="s">
        <v>142</v>
      </c>
      <c r="R41" s="20" t="s">
        <v>3782</v>
      </c>
      <c r="S41" s="7" t="s">
        <v>3688</v>
      </c>
      <c r="T41" s="41">
        <v>45420</v>
      </c>
      <c r="U41" s="37">
        <v>3.71</v>
      </c>
      <c r="V41" s="37">
        <v>350.59</v>
      </c>
      <c r="W41" s="37">
        <v>1300.68841</v>
      </c>
      <c r="X41" s="20" t="s">
        <v>3932</v>
      </c>
      <c r="Y41" s="20" t="s">
        <v>1026</v>
      </c>
      <c r="Z41" s="20" t="s">
        <v>112</v>
      </c>
    </row>
    <row r="42" spans="1:26">
      <c r="A42" s="7">
        <v>170</v>
      </c>
      <c r="C42" s="7" t="s">
        <v>3933</v>
      </c>
      <c r="F42" s="7" t="s">
        <v>3934</v>
      </c>
      <c r="G42" s="7">
        <v>89484</v>
      </c>
      <c r="H42" s="7" t="s">
        <v>1677</v>
      </c>
      <c r="I42" s="7" t="s">
        <v>3809</v>
      </c>
      <c r="K42" s="7" t="s">
        <v>204</v>
      </c>
      <c r="N42" s="7" t="s">
        <v>3486</v>
      </c>
      <c r="O42" s="7" t="s">
        <v>71</v>
      </c>
      <c r="P42" s="41">
        <v>45460</v>
      </c>
      <c r="Q42" s="20" t="s">
        <v>142</v>
      </c>
      <c r="R42" s="20" t="s">
        <v>3782</v>
      </c>
      <c r="S42" s="7" t="s">
        <v>3688</v>
      </c>
      <c r="T42" s="41">
        <v>45565</v>
      </c>
      <c r="U42" s="37">
        <v>3.71</v>
      </c>
      <c r="V42" s="37">
        <v>196.523</v>
      </c>
      <c r="W42" s="37">
        <v>729.09938</v>
      </c>
      <c r="X42" s="20" t="s">
        <v>1540</v>
      </c>
      <c r="Y42" s="20" t="s">
        <v>663</v>
      </c>
      <c r="Z42" s="20" t="s">
        <v>107</v>
      </c>
    </row>
    <row r="43" spans="1:26">
      <c r="A43" s="7">
        <v>170</v>
      </c>
      <c r="C43" s="7" t="s">
        <v>3935</v>
      </c>
      <c r="F43" s="7" t="s">
        <v>3936</v>
      </c>
      <c r="G43" s="7">
        <v>89487</v>
      </c>
      <c r="H43" s="7" t="s">
        <v>1677</v>
      </c>
      <c r="I43" s="7" t="s">
        <v>3809</v>
      </c>
      <c r="K43" s="7" t="s">
        <v>204</v>
      </c>
      <c r="N43" s="7" t="s">
        <v>392</v>
      </c>
      <c r="O43" s="7" t="s">
        <v>71</v>
      </c>
      <c r="P43" s="41">
        <v>45463</v>
      </c>
      <c r="Q43" s="20" t="s">
        <v>142</v>
      </c>
      <c r="R43" s="20" t="s">
        <v>3782</v>
      </c>
      <c r="S43" s="7" t="s">
        <v>3688</v>
      </c>
      <c r="T43" s="41">
        <v>45462</v>
      </c>
      <c r="U43" s="37">
        <v>3.71</v>
      </c>
      <c r="V43" s="37">
        <v>172.29400000000001</v>
      </c>
      <c r="W43" s="37">
        <v>639.21103000000005</v>
      </c>
      <c r="X43" s="20" t="s">
        <v>3937</v>
      </c>
      <c r="Y43" s="20" t="s">
        <v>965</v>
      </c>
      <c r="Z43" s="20" t="s">
        <v>93</v>
      </c>
    </row>
    <row r="44" spans="1:26">
      <c r="A44" s="7">
        <v>170</v>
      </c>
      <c r="C44" s="7" t="s">
        <v>3938</v>
      </c>
      <c r="F44" s="7" t="s">
        <v>3939</v>
      </c>
      <c r="G44" s="7">
        <v>89495</v>
      </c>
      <c r="H44" s="7" t="s">
        <v>1677</v>
      </c>
      <c r="I44" s="7" t="s">
        <v>3809</v>
      </c>
      <c r="K44" s="7" t="s">
        <v>204</v>
      </c>
      <c r="N44" s="7" t="s">
        <v>392</v>
      </c>
      <c r="O44" s="7" t="s">
        <v>71</v>
      </c>
      <c r="P44" s="41">
        <v>45554</v>
      </c>
      <c r="Q44" s="20" t="s">
        <v>142</v>
      </c>
      <c r="R44" s="20" t="s">
        <v>3782</v>
      </c>
      <c r="S44" s="7" t="s">
        <v>3688</v>
      </c>
      <c r="T44" s="41">
        <v>45547</v>
      </c>
      <c r="U44" s="37">
        <v>3.71</v>
      </c>
      <c r="V44" s="37">
        <v>596.14800000000002</v>
      </c>
      <c r="W44" s="37">
        <v>2211.7106699999999</v>
      </c>
      <c r="X44" s="20" t="s">
        <v>193</v>
      </c>
      <c r="Y44" s="20" t="s">
        <v>495</v>
      </c>
      <c r="Z44" s="20" t="s">
        <v>540</v>
      </c>
    </row>
    <row r="45" spans="1:26">
      <c r="A45" s="7">
        <v>170</v>
      </c>
      <c r="C45" s="7" t="s">
        <v>3940</v>
      </c>
      <c r="F45" s="7" t="s">
        <v>3941</v>
      </c>
      <c r="G45" s="7">
        <v>89428</v>
      </c>
      <c r="H45" s="7" t="s">
        <v>1677</v>
      </c>
      <c r="I45" s="7" t="s">
        <v>3809</v>
      </c>
      <c r="K45" s="7" t="s">
        <v>204</v>
      </c>
      <c r="N45" s="7" t="s">
        <v>392</v>
      </c>
      <c r="O45" s="7" t="s">
        <v>71</v>
      </c>
      <c r="P45" s="41">
        <v>45063</v>
      </c>
      <c r="Q45" s="20" t="s">
        <v>142</v>
      </c>
      <c r="R45" s="20" t="s">
        <v>3782</v>
      </c>
      <c r="S45" s="7" t="s">
        <v>3688</v>
      </c>
      <c r="T45" s="41">
        <v>45537</v>
      </c>
      <c r="U45" s="37">
        <v>3.71</v>
      </c>
      <c r="V45" s="37">
        <v>5845.8280000000004</v>
      </c>
      <c r="W45" s="37">
        <v>21688.02131</v>
      </c>
      <c r="X45" s="20" t="s">
        <v>3942</v>
      </c>
      <c r="Y45" s="20" t="s">
        <v>3943</v>
      </c>
      <c r="Z45" s="20" t="s">
        <v>2167</v>
      </c>
    </row>
    <row r="46" spans="1:26">
      <c r="A46" s="7">
        <v>170</v>
      </c>
      <c r="C46" s="7" t="s">
        <v>3944</v>
      </c>
      <c r="F46" s="7" t="s">
        <v>3945</v>
      </c>
      <c r="G46" s="7">
        <v>89497</v>
      </c>
      <c r="H46" s="7" t="s">
        <v>1677</v>
      </c>
      <c r="I46" s="7" t="s">
        <v>3809</v>
      </c>
      <c r="K46" s="7" t="s">
        <v>204</v>
      </c>
      <c r="N46" s="7" t="s">
        <v>1812</v>
      </c>
      <c r="O46" s="7" t="s">
        <v>71</v>
      </c>
      <c r="P46" s="41">
        <v>45558</v>
      </c>
      <c r="Q46" s="20" t="s">
        <v>154</v>
      </c>
      <c r="R46" s="20" t="s">
        <v>3782</v>
      </c>
      <c r="S46" s="7" t="s">
        <v>3688</v>
      </c>
      <c r="T46" s="41">
        <v>45551</v>
      </c>
      <c r="U46" s="37">
        <v>4.9748000000000001</v>
      </c>
      <c r="V46" s="37">
        <v>9397.2330000000002</v>
      </c>
      <c r="W46" s="37">
        <v>46749.356070000002</v>
      </c>
      <c r="X46" s="20" t="s">
        <v>3946</v>
      </c>
      <c r="Y46" s="20" t="s">
        <v>3947</v>
      </c>
      <c r="Z46" s="20" t="s">
        <v>1132</v>
      </c>
    </row>
  </sheetData>
  <customSheetViews>
    <customSheetView guid="{AE318230-F718-49FC-82EB-7CAC3DCD05F1}" showGridLines="0" hiddenRows="1" topLeftCell="P1">
      <selection activeCell="Z2" sqref="Z2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BD47-595C-49A9-AD94-FF7D8A296200}">
  <sheetPr codeName="Sheet21"/>
  <dimension ref="A1:AB10"/>
  <sheetViews>
    <sheetView rightToLeft="1" workbookViewId="0">
      <selection sqref="A1:AB10"/>
    </sheetView>
  </sheetViews>
  <sheetFormatPr defaultColWidth="9" defaultRowHeight="14.25"/>
  <cols>
    <col min="1" max="1" width="29.375" style="7" customWidth="1"/>
    <col min="2" max="4" width="11.625" style="7" customWidth="1"/>
    <col min="5" max="5" width="18.125" style="39" customWidth="1"/>
    <col min="6" max="6" width="11.625" style="7" customWidth="1"/>
    <col min="7" max="7" width="12.75" style="7" customWidth="1"/>
    <col min="8" max="8" width="15.5" style="7" customWidth="1"/>
    <col min="9" max="9" width="11.625" style="7" customWidth="1"/>
    <col min="10" max="10" width="19.875" style="7" customWidth="1"/>
    <col min="11" max="11" width="13.75" style="39" customWidth="1"/>
    <col min="12" max="12" width="18.625" style="7" customWidth="1"/>
    <col min="13" max="13" width="11.625" style="7" customWidth="1"/>
    <col min="14" max="14" width="12" style="7" customWidth="1"/>
    <col min="15" max="15" width="15.125" style="20" customWidth="1"/>
    <col min="16" max="16" width="12" style="41" customWidth="1"/>
    <col min="17" max="17" width="11.75" style="20" customWidth="1"/>
    <col min="18" max="18" width="14" style="7" customWidth="1"/>
    <col min="19" max="19" width="18.625" style="7" customWidth="1"/>
    <col min="20" max="20" width="16.375" style="41" customWidth="1"/>
    <col min="21" max="22" width="11.625" style="36" customWidth="1"/>
    <col min="23" max="23" width="14.875" style="36" customWidth="1"/>
    <col min="24" max="24" width="12.875" style="36" customWidth="1"/>
    <col min="25" max="25" width="11.625" style="36" customWidth="1"/>
    <col min="26" max="26" width="17.875" style="36" customWidth="1"/>
    <col min="27" max="27" width="21.75" style="7" customWidth="1"/>
    <col min="28" max="28" width="20.125" style="7" customWidth="1"/>
    <col min="29" max="32" width="11.625" style="7" customWidth="1"/>
    <col min="33" max="33" width="9" style="7" customWidth="1"/>
    <col min="34" max="16384" width="9" style="7"/>
  </cols>
  <sheetData>
    <row r="1" spans="1:28" customFormat="1" ht="66.75" customHeight="1">
      <c r="A1" s="82" t="s">
        <v>49</v>
      </c>
      <c r="B1" s="82" t="s">
        <v>50</v>
      </c>
      <c r="C1" s="82" t="s">
        <v>237</v>
      </c>
      <c r="D1" s="82" t="s">
        <v>398</v>
      </c>
      <c r="E1" s="82" t="s">
        <v>399</v>
      </c>
      <c r="F1" s="82" t="s">
        <v>238</v>
      </c>
      <c r="G1" s="82" t="s">
        <v>239</v>
      </c>
      <c r="H1" s="82" t="s">
        <v>400</v>
      </c>
      <c r="I1" s="82" t="s">
        <v>55</v>
      </c>
      <c r="J1" s="82" t="s">
        <v>240</v>
      </c>
      <c r="K1" s="82" t="s">
        <v>407</v>
      </c>
      <c r="L1" s="82" t="s">
        <v>3522</v>
      </c>
      <c r="M1" s="82" t="s">
        <v>401</v>
      </c>
      <c r="N1" s="82" t="s">
        <v>3523</v>
      </c>
      <c r="O1" s="82" t="s">
        <v>56</v>
      </c>
      <c r="P1" s="82" t="s">
        <v>3672</v>
      </c>
      <c r="Q1" s="82" t="s">
        <v>59</v>
      </c>
      <c r="R1" s="82" t="s">
        <v>3679</v>
      </c>
      <c r="S1" s="82" t="s">
        <v>3680</v>
      </c>
      <c r="T1" s="82" t="s">
        <v>3682</v>
      </c>
      <c r="U1" s="83" t="s">
        <v>3524</v>
      </c>
      <c r="V1" s="83" t="s">
        <v>3525</v>
      </c>
      <c r="W1" s="83" t="s">
        <v>247</v>
      </c>
      <c r="X1" s="83" t="s">
        <v>248</v>
      </c>
      <c r="Y1" s="83" t="s">
        <v>61</v>
      </c>
      <c r="Z1" s="83" t="s">
        <v>63</v>
      </c>
      <c r="AA1" s="82" t="s">
        <v>64</v>
      </c>
      <c r="AB1" s="82" t="s">
        <v>65</v>
      </c>
    </row>
    <row r="2" spans="1:28">
      <c r="A2" s="7">
        <v>170</v>
      </c>
      <c r="C2" s="7" t="s">
        <v>2602</v>
      </c>
      <c r="D2" s="7">
        <v>520038126</v>
      </c>
      <c r="E2" s="39" t="s">
        <v>409</v>
      </c>
      <c r="F2" s="7" t="s">
        <v>3948</v>
      </c>
      <c r="G2" s="7">
        <v>99368019</v>
      </c>
      <c r="H2" s="7" t="s">
        <v>1677</v>
      </c>
      <c r="I2" s="7" t="s">
        <v>70</v>
      </c>
      <c r="J2" s="7" t="s">
        <v>70</v>
      </c>
      <c r="K2" s="39" t="s">
        <v>3686</v>
      </c>
      <c r="L2" s="7" t="s">
        <v>2604</v>
      </c>
      <c r="M2" s="7" t="s">
        <v>2605</v>
      </c>
      <c r="N2" s="63">
        <v>45809</v>
      </c>
      <c r="O2" s="20" t="s">
        <v>71</v>
      </c>
      <c r="P2" s="41">
        <v>45105</v>
      </c>
      <c r="Q2" s="20" t="s">
        <v>74</v>
      </c>
      <c r="R2" s="7" t="s">
        <v>257</v>
      </c>
      <c r="S2" s="7" t="s">
        <v>3688</v>
      </c>
      <c r="T2" s="41">
        <v>45565</v>
      </c>
      <c r="U2" s="36">
        <v>9500</v>
      </c>
      <c r="V2" s="36">
        <v>1</v>
      </c>
      <c r="W2" s="36">
        <v>33081.575665137003</v>
      </c>
      <c r="X2" s="36">
        <v>10239.389014</v>
      </c>
      <c r="Y2" s="36">
        <v>1</v>
      </c>
      <c r="Z2" s="36">
        <v>3387.35122</v>
      </c>
      <c r="AA2" s="7" t="s">
        <v>3949</v>
      </c>
      <c r="AB2" s="7" t="s">
        <v>706</v>
      </c>
    </row>
    <row r="3" spans="1:28">
      <c r="A3" s="7">
        <v>170</v>
      </c>
      <c r="C3" s="7" t="s">
        <v>458</v>
      </c>
      <c r="D3" s="7">
        <v>520036104</v>
      </c>
      <c r="E3" s="39" t="s">
        <v>409</v>
      </c>
      <c r="F3" s="7" t="s">
        <v>3950</v>
      </c>
      <c r="G3" s="7">
        <v>99368125</v>
      </c>
      <c r="H3" s="7" t="s">
        <v>1677</v>
      </c>
      <c r="I3" s="7" t="s">
        <v>70</v>
      </c>
      <c r="J3" s="7" t="s">
        <v>70</v>
      </c>
      <c r="K3" s="39" t="s">
        <v>3686</v>
      </c>
      <c r="L3" s="7" t="s">
        <v>2595</v>
      </c>
      <c r="M3" s="7" t="s">
        <v>461</v>
      </c>
      <c r="N3" s="63">
        <v>45929</v>
      </c>
      <c r="O3" s="20" t="s">
        <v>71</v>
      </c>
      <c r="P3" s="41">
        <v>45217</v>
      </c>
      <c r="Q3" s="20" t="s">
        <v>74</v>
      </c>
      <c r="R3" s="7" t="s">
        <v>257</v>
      </c>
      <c r="S3" s="7" t="s">
        <v>3688</v>
      </c>
      <c r="T3" s="41">
        <v>45565</v>
      </c>
      <c r="U3" s="36">
        <v>1100</v>
      </c>
      <c r="V3" s="36">
        <v>1</v>
      </c>
      <c r="W3" s="36">
        <v>1126795.29</v>
      </c>
      <c r="X3" s="36">
        <v>88.885677999999999</v>
      </c>
      <c r="Y3" s="36">
        <v>1</v>
      </c>
      <c r="Z3" s="36">
        <v>1001.55963</v>
      </c>
      <c r="AA3" s="7" t="s">
        <v>3951</v>
      </c>
      <c r="AB3" s="7" t="s">
        <v>379</v>
      </c>
    </row>
    <row r="4" spans="1:28">
      <c r="A4" s="7">
        <v>170</v>
      </c>
      <c r="C4" s="7" t="s">
        <v>1151</v>
      </c>
      <c r="D4" s="7">
        <v>520038274</v>
      </c>
      <c r="E4" s="39" t="s">
        <v>409</v>
      </c>
      <c r="F4" s="7" t="s">
        <v>3952</v>
      </c>
      <c r="G4" s="7">
        <v>99368126</v>
      </c>
      <c r="H4" s="7" t="s">
        <v>1677</v>
      </c>
      <c r="I4" s="7" t="s">
        <v>70</v>
      </c>
      <c r="J4" s="7" t="s">
        <v>70</v>
      </c>
      <c r="K4" s="39" t="s">
        <v>3686</v>
      </c>
      <c r="L4" s="7" t="s">
        <v>2540</v>
      </c>
      <c r="M4" s="7" t="s">
        <v>461</v>
      </c>
      <c r="N4" s="63">
        <v>45826</v>
      </c>
      <c r="O4" s="20" t="s">
        <v>71</v>
      </c>
      <c r="P4" s="41">
        <v>45278</v>
      </c>
      <c r="Q4" s="20" t="s">
        <v>74</v>
      </c>
      <c r="R4" s="7" t="s">
        <v>257</v>
      </c>
      <c r="S4" s="7" t="s">
        <v>3688</v>
      </c>
      <c r="T4" s="41">
        <v>45565</v>
      </c>
      <c r="U4" s="36">
        <v>1200</v>
      </c>
      <c r="V4" s="36">
        <v>1</v>
      </c>
      <c r="W4" s="36">
        <v>38567.271005743998</v>
      </c>
      <c r="X4" s="36">
        <v>599.961681</v>
      </c>
      <c r="Y4" s="36">
        <v>1</v>
      </c>
      <c r="Z4" s="36">
        <v>231.38884999999999</v>
      </c>
      <c r="AA4" s="7" t="s">
        <v>3953</v>
      </c>
      <c r="AB4" s="7" t="s">
        <v>87</v>
      </c>
    </row>
    <row r="5" spans="1:28">
      <c r="A5" s="7">
        <v>170</v>
      </c>
      <c r="C5" s="7" t="s">
        <v>1680</v>
      </c>
      <c r="D5" s="7">
        <v>520042763</v>
      </c>
      <c r="E5" s="39" t="s">
        <v>409</v>
      </c>
      <c r="F5" s="7" t="s">
        <v>3954</v>
      </c>
      <c r="G5" s="7">
        <v>99368128</v>
      </c>
      <c r="H5" s="7" t="s">
        <v>1677</v>
      </c>
      <c r="I5" s="7" t="s">
        <v>70</v>
      </c>
      <c r="J5" s="7" t="s">
        <v>70</v>
      </c>
      <c r="K5" s="39" t="s">
        <v>3686</v>
      </c>
      <c r="L5" s="7" t="s">
        <v>2541</v>
      </c>
      <c r="M5" s="7" t="s">
        <v>1057</v>
      </c>
      <c r="N5" s="63">
        <v>45657</v>
      </c>
      <c r="O5" s="20" t="s">
        <v>71</v>
      </c>
      <c r="P5" s="41">
        <v>45295</v>
      </c>
      <c r="Q5" s="20" t="s">
        <v>74</v>
      </c>
      <c r="R5" s="7" t="s">
        <v>257</v>
      </c>
      <c r="S5" s="7" t="s">
        <v>3688</v>
      </c>
      <c r="T5" s="41">
        <v>45565</v>
      </c>
      <c r="U5" s="36">
        <v>8500</v>
      </c>
      <c r="V5" s="36">
        <v>1</v>
      </c>
      <c r="W5" s="36">
        <v>26882.725060015</v>
      </c>
      <c r="X5" s="36">
        <v>396.16857700000003</v>
      </c>
      <c r="Y5" s="36">
        <v>1</v>
      </c>
      <c r="Z5" s="36">
        <v>106.50091</v>
      </c>
      <c r="AA5" s="7" t="s">
        <v>3955</v>
      </c>
      <c r="AB5" s="7" t="s">
        <v>94</v>
      </c>
    </row>
    <row r="6" spans="1:28">
      <c r="A6" s="7">
        <v>170</v>
      </c>
      <c r="C6" s="7" t="s">
        <v>3768</v>
      </c>
      <c r="D6" s="7">
        <v>510485261</v>
      </c>
      <c r="E6" s="39" t="s">
        <v>409</v>
      </c>
      <c r="F6" s="7" t="s">
        <v>3956</v>
      </c>
      <c r="G6" s="7">
        <v>99368127</v>
      </c>
      <c r="H6" s="7" t="s">
        <v>1677</v>
      </c>
      <c r="I6" s="7" t="s">
        <v>70</v>
      </c>
      <c r="J6" s="7" t="s">
        <v>70</v>
      </c>
      <c r="K6" s="39" t="s">
        <v>3686</v>
      </c>
      <c r="L6" s="7">
        <v>89430</v>
      </c>
      <c r="M6" s="7" t="s">
        <v>1439</v>
      </c>
      <c r="N6" s="63">
        <v>46158</v>
      </c>
      <c r="O6" s="20" t="s">
        <v>71</v>
      </c>
      <c r="P6" s="41">
        <v>45291</v>
      </c>
      <c r="Q6" s="20" t="s">
        <v>74</v>
      </c>
      <c r="R6" s="7" t="s">
        <v>257</v>
      </c>
      <c r="S6" s="7" t="s">
        <v>3688</v>
      </c>
      <c r="T6" s="41">
        <v>45565</v>
      </c>
      <c r="U6" s="36">
        <v>515.4</v>
      </c>
      <c r="V6" s="36">
        <v>1</v>
      </c>
      <c r="W6" s="36">
        <v>8546.7900000000009</v>
      </c>
      <c r="X6" s="36">
        <v>77.360427000000001</v>
      </c>
      <c r="Y6" s="36">
        <v>1</v>
      </c>
      <c r="Z6" s="36">
        <v>661.18331999999998</v>
      </c>
      <c r="AA6" s="7" t="s">
        <v>3957</v>
      </c>
      <c r="AB6" s="7" t="s">
        <v>93</v>
      </c>
    </row>
    <row r="7" spans="1:28">
      <c r="A7" s="7">
        <v>170</v>
      </c>
      <c r="C7" s="7" t="s">
        <v>1403</v>
      </c>
      <c r="D7" s="7">
        <v>520034760</v>
      </c>
      <c r="E7" s="39" t="s">
        <v>409</v>
      </c>
      <c r="F7" s="7" t="s">
        <v>3958</v>
      </c>
      <c r="G7" s="7">
        <v>99368129</v>
      </c>
      <c r="H7" s="7" t="s">
        <v>1677</v>
      </c>
      <c r="I7" s="7" t="s">
        <v>70</v>
      </c>
      <c r="J7" s="7" t="s">
        <v>70</v>
      </c>
      <c r="K7" s="39" t="s">
        <v>3686</v>
      </c>
      <c r="L7" s="7" t="s">
        <v>2503</v>
      </c>
      <c r="M7" s="7" t="s">
        <v>461</v>
      </c>
      <c r="N7" s="63">
        <v>46568</v>
      </c>
      <c r="O7" s="20" t="s">
        <v>71</v>
      </c>
      <c r="P7" s="41">
        <v>45300</v>
      </c>
      <c r="Q7" s="20" t="s">
        <v>74</v>
      </c>
      <c r="R7" s="7" t="s">
        <v>257</v>
      </c>
      <c r="S7" s="7" t="s">
        <v>3688</v>
      </c>
      <c r="T7" s="41">
        <v>45565</v>
      </c>
      <c r="U7" s="36">
        <v>24000</v>
      </c>
      <c r="V7" s="36">
        <v>1</v>
      </c>
      <c r="W7" s="36">
        <v>40872.339999999997</v>
      </c>
      <c r="X7" s="36">
        <v>8101.5297440000004</v>
      </c>
      <c r="Y7" s="36">
        <v>1</v>
      </c>
      <c r="Z7" s="36">
        <v>3311.28478</v>
      </c>
      <c r="AA7" s="7" t="s">
        <v>3959</v>
      </c>
      <c r="AB7" s="7" t="s">
        <v>359</v>
      </c>
    </row>
    <row r="8" spans="1:28">
      <c r="A8" s="7">
        <v>170</v>
      </c>
      <c r="C8" s="7" t="s">
        <v>1151</v>
      </c>
      <c r="D8" s="7">
        <v>520038274</v>
      </c>
      <c r="E8" s="39" t="s">
        <v>409</v>
      </c>
      <c r="F8" s="7" t="s">
        <v>3960</v>
      </c>
      <c r="G8" s="7">
        <v>99368130</v>
      </c>
      <c r="H8" s="7" t="s">
        <v>1677</v>
      </c>
      <c r="I8" s="7" t="s">
        <v>70</v>
      </c>
      <c r="J8" s="7" t="s">
        <v>70</v>
      </c>
      <c r="K8" s="39" t="s">
        <v>3686</v>
      </c>
      <c r="L8" s="7" t="s">
        <v>2540</v>
      </c>
      <c r="M8" s="7" t="s">
        <v>461</v>
      </c>
      <c r="N8" s="63">
        <v>45868</v>
      </c>
      <c r="O8" s="20" t="s">
        <v>71</v>
      </c>
      <c r="P8" s="41">
        <v>45347</v>
      </c>
      <c r="Q8" s="20" t="s">
        <v>74</v>
      </c>
      <c r="R8" s="7" t="s">
        <v>257</v>
      </c>
      <c r="S8" s="7" t="s">
        <v>3688</v>
      </c>
      <c r="T8" s="41">
        <v>45565</v>
      </c>
      <c r="U8" s="36">
        <v>1500</v>
      </c>
      <c r="V8" s="36">
        <v>1</v>
      </c>
      <c r="W8" s="36">
        <v>196220.693724813</v>
      </c>
      <c r="X8" s="36">
        <v>395.25312300000002</v>
      </c>
      <c r="Y8" s="36">
        <v>1</v>
      </c>
      <c r="Z8" s="36">
        <v>775.56841999999995</v>
      </c>
      <c r="AA8" s="7" t="s">
        <v>3961</v>
      </c>
      <c r="AB8" s="7" t="s">
        <v>107</v>
      </c>
    </row>
    <row r="9" spans="1:28">
      <c r="A9" s="7">
        <v>170</v>
      </c>
      <c r="C9" s="7" t="s">
        <v>1733</v>
      </c>
      <c r="D9" s="7">
        <v>520039959</v>
      </c>
      <c r="E9" s="39" t="s">
        <v>409</v>
      </c>
      <c r="F9" s="7" t="s">
        <v>3962</v>
      </c>
      <c r="G9" s="7">
        <v>99368132</v>
      </c>
      <c r="H9" s="7" t="s">
        <v>1677</v>
      </c>
      <c r="I9" s="7" t="s">
        <v>70</v>
      </c>
      <c r="J9" s="7" t="s">
        <v>70</v>
      </c>
      <c r="K9" s="39" t="s">
        <v>3686</v>
      </c>
      <c r="L9" s="7" t="s">
        <v>2749</v>
      </c>
      <c r="M9" s="7" t="s">
        <v>461</v>
      </c>
      <c r="N9" s="63">
        <v>46122</v>
      </c>
      <c r="O9" s="20" t="s">
        <v>71</v>
      </c>
      <c r="P9" s="41">
        <v>45420</v>
      </c>
      <c r="Q9" s="20" t="s">
        <v>74</v>
      </c>
      <c r="R9" s="7" t="s">
        <v>257</v>
      </c>
      <c r="S9" s="7" t="s">
        <v>3688</v>
      </c>
      <c r="T9" s="41">
        <v>45565</v>
      </c>
      <c r="U9" s="36">
        <v>4500</v>
      </c>
      <c r="V9" s="36">
        <v>1</v>
      </c>
      <c r="W9" s="36">
        <v>31622.996571283002</v>
      </c>
      <c r="X9" s="36">
        <v>627.86979299999996</v>
      </c>
      <c r="Y9" s="36">
        <v>1</v>
      </c>
      <c r="Z9" s="36">
        <v>198.55124000000001</v>
      </c>
      <c r="AA9" s="7" t="s">
        <v>3963</v>
      </c>
      <c r="AB9" s="7" t="s">
        <v>87</v>
      </c>
    </row>
    <row r="10" spans="1:28">
      <c r="A10" s="7">
        <v>170</v>
      </c>
      <c r="C10" s="7" t="s">
        <v>2790</v>
      </c>
      <c r="D10" s="7">
        <v>18888</v>
      </c>
      <c r="E10" s="39" t="s">
        <v>439</v>
      </c>
      <c r="F10" s="7" t="s">
        <v>3964</v>
      </c>
      <c r="G10" s="7">
        <v>999999487</v>
      </c>
      <c r="H10" s="7" t="s">
        <v>1677</v>
      </c>
      <c r="I10" s="7" t="s">
        <v>204</v>
      </c>
      <c r="J10" s="7" t="s">
        <v>2116</v>
      </c>
      <c r="K10" s="39" t="s">
        <v>3686</v>
      </c>
      <c r="L10" s="7" t="s">
        <v>3965</v>
      </c>
      <c r="M10" s="7" t="s">
        <v>2914</v>
      </c>
      <c r="N10" s="63">
        <v>46019</v>
      </c>
      <c r="O10" s="20" t="s">
        <v>71</v>
      </c>
      <c r="P10" s="41">
        <v>44264</v>
      </c>
      <c r="Q10" s="20" t="s">
        <v>142</v>
      </c>
      <c r="R10" s="7" t="s">
        <v>257</v>
      </c>
      <c r="S10" s="7" t="s">
        <v>3688</v>
      </c>
      <c r="T10" s="41">
        <v>45565</v>
      </c>
      <c r="U10" s="36">
        <v>0.9</v>
      </c>
      <c r="V10" s="36">
        <v>1</v>
      </c>
      <c r="W10" s="36">
        <v>259403.44087423701</v>
      </c>
      <c r="X10" s="36">
        <v>0.30843999999999999</v>
      </c>
      <c r="Y10" s="36">
        <v>3.71</v>
      </c>
      <c r="Z10" s="36">
        <v>2.9683899999999999</v>
      </c>
      <c r="AA10" s="7" t="s">
        <v>148</v>
      </c>
      <c r="AB10" s="7" t="s">
        <v>75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E8BE6-3CE5-41F8-8B5C-486EE9617A20}">
  <sheetPr codeName="Sheet22"/>
  <dimension ref="A1:AB3"/>
  <sheetViews>
    <sheetView rightToLeft="1" workbookViewId="0">
      <selection sqref="A1:AB3"/>
    </sheetView>
  </sheetViews>
  <sheetFormatPr defaultColWidth="9" defaultRowHeight="14.25"/>
  <cols>
    <col min="1" max="1" width="29.375" style="7" customWidth="1"/>
    <col min="2" max="4" width="11.625" style="7" customWidth="1"/>
    <col min="5" max="5" width="18.125" style="39" customWidth="1"/>
    <col min="6" max="6" width="11.625" style="7" customWidth="1"/>
    <col min="7" max="7" width="12.75" style="7" customWidth="1"/>
    <col min="8" max="8" width="15.5" style="7" customWidth="1"/>
    <col min="9" max="10" width="11.625" style="7" customWidth="1"/>
    <col min="11" max="11" width="19.875" style="7" customWidth="1"/>
    <col min="12" max="13" width="11.625" style="7" customWidth="1"/>
    <col min="14" max="14" width="12" style="41" customWidth="1"/>
    <col min="15" max="15" width="15.125" style="20" customWidth="1"/>
    <col min="16" max="16" width="12" style="41" customWidth="1"/>
    <col min="17" max="17" width="11.75" style="20" customWidth="1"/>
    <col min="18" max="18" width="14" style="7" customWidth="1"/>
    <col min="19" max="19" width="18.625" style="7" customWidth="1"/>
    <col min="20" max="20" width="16.375" style="41" customWidth="1"/>
    <col min="21" max="22" width="11.625" style="51" customWidth="1"/>
    <col min="23" max="23" width="14.875" style="51" customWidth="1"/>
    <col min="24" max="24" width="12.875" style="51" customWidth="1"/>
    <col min="25" max="25" width="11.625" style="51" customWidth="1"/>
    <col min="26" max="26" width="17.875" style="51" customWidth="1"/>
    <col min="27" max="27" width="21.75" style="7" customWidth="1"/>
    <col min="28" max="28" width="20.125" style="7" customWidth="1"/>
    <col min="29" max="32" width="11.625" style="7" customWidth="1"/>
    <col min="33" max="33" width="9" style="7" customWidth="1"/>
    <col min="34" max="16384" width="9" style="7"/>
  </cols>
  <sheetData>
    <row r="1" spans="1:28" customFormat="1" ht="66.75" customHeight="1">
      <c r="A1" s="82" t="s">
        <v>49</v>
      </c>
      <c r="B1" s="82" t="s">
        <v>50</v>
      </c>
      <c r="C1" s="82" t="s">
        <v>237</v>
      </c>
      <c r="D1" s="82" t="s">
        <v>398</v>
      </c>
      <c r="E1" s="82" t="s">
        <v>399</v>
      </c>
      <c r="F1" s="82" t="s">
        <v>238</v>
      </c>
      <c r="G1" s="82" t="s">
        <v>239</v>
      </c>
      <c r="H1" s="82" t="s">
        <v>400</v>
      </c>
      <c r="I1" s="82" t="s">
        <v>54</v>
      </c>
      <c r="J1" s="82" t="s">
        <v>55</v>
      </c>
      <c r="K1" s="82" t="s">
        <v>240</v>
      </c>
      <c r="L1" s="82" t="s">
        <v>401</v>
      </c>
      <c r="M1" s="82" t="s">
        <v>3588</v>
      </c>
      <c r="N1" s="82" t="s">
        <v>3523</v>
      </c>
      <c r="O1" s="82" t="s">
        <v>56</v>
      </c>
      <c r="P1" s="82" t="s">
        <v>3672</v>
      </c>
      <c r="Q1" s="82" t="s">
        <v>59</v>
      </c>
      <c r="R1" s="82" t="s">
        <v>3679</v>
      </c>
      <c r="S1" s="82" t="s">
        <v>3680</v>
      </c>
      <c r="T1" s="82" t="s">
        <v>3682</v>
      </c>
      <c r="U1" s="83" t="s">
        <v>3524</v>
      </c>
      <c r="V1" s="83" t="s">
        <v>3525</v>
      </c>
      <c r="W1" s="83" t="s">
        <v>247</v>
      </c>
      <c r="X1" s="83" t="s">
        <v>248</v>
      </c>
      <c r="Y1" s="83" t="s">
        <v>61</v>
      </c>
      <c r="Z1" s="83" t="s">
        <v>63</v>
      </c>
      <c r="AA1" s="82" t="s">
        <v>64</v>
      </c>
      <c r="AB1" s="82" t="s">
        <v>65</v>
      </c>
    </row>
    <row r="2" spans="1:28">
      <c r="A2" s="7">
        <v>170</v>
      </c>
      <c r="C2" s="7" t="s">
        <v>80</v>
      </c>
      <c r="D2" s="7">
        <v>520000118</v>
      </c>
      <c r="E2" s="39" t="s">
        <v>409</v>
      </c>
      <c r="F2" s="7" t="s">
        <v>3966</v>
      </c>
      <c r="G2" s="7">
        <v>445328706</v>
      </c>
      <c r="H2" s="7" t="s">
        <v>1677</v>
      </c>
      <c r="I2" s="7" t="s">
        <v>3967</v>
      </c>
      <c r="J2" s="7" t="s">
        <v>70</v>
      </c>
      <c r="K2" s="7" t="s">
        <v>70</v>
      </c>
      <c r="L2" s="7" t="s">
        <v>257</v>
      </c>
      <c r="M2" s="7" t="s">
        <v>3967</v>
      </c>
      <c r="N2" s="41">
        <v>45580</v>
      </c>
      <c r="O2" s="20" t="s">
        <v>71</v>
      </c>
      <c r="P2" s="41">
        <v>45553</v>
      </c>
      <c r="Q2" s="20" t="s">
        <v>142</v>
      </c>
      <c r="R2" s="7" t="s">
        <v>257</v>
      </c>
      <c r="S2" s="7" t="s">
        <v>3688</v>
      </c>
      <c r="T2" s="41">
        <v>45565</v>
      </c>
      <c r="U2" s="51">
        <v>3.9</v>
      </c>
      <c r="V2" s="51">
        <v>1</v>
      </c>
      <c r="W2" s="51">
        <v>17917100</v>
      </c>
      <c r="X2" s="51">
        <v>0.101372</v>
      </c>
      <c r="Y2" s="51">
        <v>3.71</v>
      </c>
      <c r="Z2" s="51">
        <v>67.384439999999998</v>
      </c>
      <c r="AA2" s="7" t="s">
        <v>3968</v>
      </c>
      <c r="AB2" s="7" t="s">
        <v>94</v>
      </c>
    </row>
    <row r="3" spans="1:28">
      <c r="A3" s="7">
        <v>170</v>
      </c>
      <c r="C3" s="7" t="s">
        <v>3969</v>
      </c>
      <c r="D3" s="7">
        <v>516337441</v>
      </c>
      <c r="E3" s="39" t="s">
        <v>409</v>
      </c>
      <c r="F3" s="7" t="s">
        <v>3970</v>
      </c>
      <c r="G3" s="7">
        <v>999999099</v>
      </c>
      <c r="H3" s="7" t="s">
        <v>1677</v>
      </c>
      <c r="I3" s="7" t="s">
        <v>3605</v>
      </c>
      <c r="J3" s="7" t="s">
        <v>70</v>
      </c>
      <c r="K3" s="7" t="s">
        <v>70</v>
      </c>
      <c r="L3" s="7" t="s">
        <v>1386</v>
      </c>
      <c r="M3" s="7" t="s">
        <v>257</v>
      </c>
      <c r="N3" s="41">
        <v>46642</v>
      </c>
      <c r="O3" s="20" t="s">
        <v>71</v>
      </c>
      <c r="P3" s="41">
        <v>45460</v>
      </c>
      <c r="Q3" s="20" t="s">
        <v>74</v>
      </c>
      <c r="R3" s="7" t="s">
        <v>257</v>
      </c>
      <c r="S3" s="7" t="s">
        <v>3688</v>
      </c>
      <c r="T3" s="41">
        <v>45565</v>
      </c>
      <c r="U3" s="51">
        <v>260</v>
      </c>
      <c r="V3" s="51">
        <v>1</v>
      </c>
      <c r="W3" s="51">
        <v>770.52922394500001</v>
      </c>
      <c r="X3" s="51">
        <v>25.200506000000001</v>
      </c>
      <c r="Y3" s="51">
        <v>1</v>
      </c>
      <c r="Z3" s="51">
        <v>19.417729999999999</v>
      </c>
      <c r="AA3" s="7" t="s">
        <v>3971</v>
      </c>
      <c r="AB3" s="7" t="s">
        <v>75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700EB-6368-4417-A423-3A13066C91C5}">
  <sheetPr codeName="Sheet2"/>
  <dimension ref="A1:AO117"/>
  <sheetViews>
    <sheetView rightToLeft="1" workbookViewId="0">
      <selection sqref="A1:AO117"/>
    </sheetView>
  </sheetViews>
  <sheetFormatPr defaultColWidth="9" defaultRowHeight="14.25"/>
  <cols>
    <col min="1" max="1" width="29.375" style="7" customWidth="1"/>
    <col min="2" max="3" width="11.625" style="7" customWidth="1"/>
    <col min="4" max="4" width="16.25" style="7" customWidth="1"/>
    <col min="5" max="5" width="17" style="20" customWidth="1"/>
    <col min="6" max="6" width="11.625" style="36" customWidth="1"/>
    <col min="7" max="7" width="14.125" style="36" customWidth="1"/>
    <col min="8" max="8" width="24.125" style="36" customWidth="1"/>
    <col min="9" max="9" width="27" style="20" customWidth="1"/>
    <col min="10" max="10" width="25.375" style="20" customWidth="1"/>
    <col min="11" max="11" width="16.25" style="7" customWidth="1"/>
    <col min="12" max="12" width="17" style="20" customWidth="1"/>
    <col min="13" max="13" width="11.625" style="36" customWidth="1"/>
    <col min="14" max="14" width="14.125" style="36" customWidth="1"/>
    <col min="15" max="15" width="24.125" style="36" customWidth="1"/>
    <col min="16" max="16" width="23" style="20" customWidth="1"/>
    <col min="17" max="17" width="26" style="20" customWidth="1"/>
    <col min="18" max="18" width="21" style="51" customWidth="1"/>
    <col min="19" max="19" width="11.625" style="20" customWidth="1"/>
    <col min="20" max="20" width="19.875" style="20" customWidth="1"/>
    <col min="21" max="24" width="11.625" style="7" customWidth="1"/>
    <col min="25" max="25" width="15.125" style="7" customWidth="1"/>
    <col min="26" max="26" width="19.625" style="7" customWidth="1"/>
    <col min="27" max="28" width="12.625" style="7" customWidth="1"/>
    <col min="29" max="29" width="11.625" style="7" customWidth="1"/>
    <col min="30" max="30" width="25.375" style="7" customWidth="1"/>
    <col min="31" max="32" width="11.625" style="7" customWidth="1"/>
    <col min="33" max="33" width="15" style="7" customWidth="1"/>
    <col min="34" max="34" width="14.25" style="7" customWidth="1"/>
    <col min="35" max="35" width="31.75" style="64" customWidth="1"/>
    <col min="36" max="36" width="28.375" style="64" customWidth="1"/>
    <col min="37" max="37" width="25.875" style="7" customWidth="1"/>
    <col min="38" max="38" width="24.375" style="7" customWidth="1"/>
    <col min="39" max="39" width="19.5" style="7" customWidth="1"/>
    <col min="40" max="40" width="21.75" style="7" customWidth="1"/>
    <col min="41" max="41" width="20.125" style="7" customWidth="1"/>
    <col min="42" max="42" width="9" style="7" customWidth="1"/>
    <col min="43" max="16384" width="9" style="7"/>
  </cols>
  <sheetData>
    <row r="1" spans="1:41" customFormat="1" ht="66.75" customHeight="1">
      <c r="A1" s="82" t="s">
        <v>49</v>
      </c>
      <c r="B1" s="82" t="s">
        <v>50</v>
      </c>
      <c r="C1" s="82" t="s">
        <v>54</v>
      </c>
      <c r="D1" s="82" t="s">
        <v>3972</v>
      </c>
      <c r="E1" s="82" t="s">
        <v>3973</v>
      </c>
      <c r="F1" s="83" t="s">
        <v>61</v>
      </c>
      <c r="G1" s="83" t="s">
        <v>3974</v>
      </c>
      <c r="H1" s="83" t="s">
        <v>3975</v>
      </c>
      <c r="I1" s="82" t="s">
        <v>3976</v>
      </c>
      <c r="J1" s="82" t="s">
        <v>3977</v>
      </c>
      <c r="K1" s="82" t="s">
        <v>3978</v>
      </c>
      <c r="L1" s="82" t="s">
        <v>3979</v>
      </c>
      <c r="M1" s="83" t="s">
        <v>4666</v>
      </c>
      <c r="N1" s="83" t="s">
        <v>3980</v>
      </c>
      <c r="O1" s="83" t="s">
        <v>3981</v>
      </c>
      <c r="P1" s="82" t="s">
        <v>3982</v>
      </c>
      <c r="Q1" s="82" t="s">
        <v>3983</v>
      </c>
      <c r="R1" s="83" t="s">
        <v>3984</v>
      </c>
      <c r="S1" s="82" t="s">
        <v>55</v>
      </c>
      <c r="T1" s="82" t="s">
        <v>240</v>
      </c>
      <c r="U1" s="82" t="s">
        <v>3985</v>
      </c>
      <c r="V1" s="82" t="s">
        <v>3986</v>
      </c>
      <c r="W1" s="82" t="s">
        <v>3987</v>
      </c>
      <c r="X1" s="82" t="s">
        <v>3988</v>
      </c>
      <c r="Y1" s="82" t="s">
        <v>56</v>
      </c>
      <c r="Z1" s="82" t="s">
        <v>3989</v>
      </c>
      <c r="AA1" s="82" t="s">
        <v>3990</v>
      </c>
      <c r="AB1" s="82" t="s">
        <v>3991</v>
      </c>
      <c r="AC1" s="82" t="s">
        <v>3992</v>
      </c>
      <c r="AD1" s="82" t="s">
        <v>3993</v>
      </c>
      <c r="AE1" s="82" t="s">
        <v>3994</v>
      </c>
      <c r="AF1" s="82" t="s">
        <v>403</v>
      </c>
      <c r="AG1" s="82" t="s">
        <v>3995</v>
      </c>
      <c r="AH1" s="82" t="s">
        <v>3996</v>
      </c>
      <c r="AI1" s="83" t="s">
        <v>3997</v>
      </c>
      <c r="AJ1" s="83" t="s">
        <v>3998</v>
      </c>
      <c r="AK1" s="82" t="s">
        <v>3999</v>
      </c>
      <c r="AL1" s="82" t="s">
        <v>4000</v>
      </c>
      <c r="AM1" s="82" t="s">
        <v>4001</v>
      </c>
      <c r="AN1" s="82" t="s">
        <v>64</v>
      </c>
      <c r="AO1" s="82" t="s">
        <v>65</v>
      </c>
    </row>
    <row r="2" spans="1:41">
      <c r="A2" s="7">
        <v>170</v>
      </c>
      <c r="C2" s="7" t="s">
        <v>4002</v>
      </c>
      <c r="D2" s="7">
        <v>880000425</v>
      </c>
      <c r="E2" s="20" t="s">
        <v>74</v>
      </c>
      <c r="F2" s="36">
        <v>1</v>
      </c>
      <c r="G2" s="36">
        <v>645880.857662505</v>
      </c>
      <c r="H2" s="36">
        <v>4163.348</v>
      </c>
      <c r="I2" s="20" t="s">
        <v>87</v>
      </c>
      <c r="J2" s="20" t="s">
        <v>75</v>
      </c>
      <c r="K2" s="7">
        <v>880000426</v>
      </c>
      <c r="L2" s="20" t="s">
        <v>74</v>
      </c>
      <c r="M2" s="36">
        <v>1</v>
      </c>
      <c r="N2" s="36">
        <v>-645880.857662505</v>
      </c>
      <c r="O2" s="36">
        <v>-3137.3609999999999</v>
      </c>
      <c r="P2" s="20" t="s">
        <v>4003</v>
      </c>
      <c r="Q2" s="20" t="s">
        <v>209</v>
      </c>
      <c r="R2" s="51">
        <v>1025.9870000000001</v>
      </c>
      <c r="S2" s="20" t="s">
        <v>70</v>
      </c>
      <c r="T2" s="20" t="s">
        <v>70</v>
      </c>
      <c r="U2" s="7" t="s">
        <v>3592</v>
      </c>
      <c r="V2" s="7" t="s">
        <v>2286</v>
      </c>
      <c r="W2" s="7" t="s">
        <v>257</v>
      </c>
      <c r="X2" s="7" t="s">
        <v>4004</v>
      </c>
      <c r="Y2" s="7" t="s">
        <v>71</v>
      </c>
      <c r="Z2" s="63">
        <v>45379</v>
      </c>
      <c r="AA2" s="63">
        <v>45744</v>
      </c>
      <c r="AB2" s="7" t="s">
        <v>4005</v>
      </c>
      <c r="AC2" s="7" t="s">
        <v>4006</v>
      </c>
      <c r="AD2" s="7" t="s">
        <v>4007</v>
      </c>
      <c r="AE2" s="7" t="s">
        <v>4008</v>
      </c>
      <c r="AF2" s="7" t="s">
        <v>4009</v>
      </c>
      <c r="AG2" s="7" t="s">
        <v>4010</v>
      </c>
      <c r="AI2" s="64">
        <v>4.7489999999999997</v>
      </c>
      <c r="AM2" s="7" t="s">
        <v>4011</v>
      </c>
      <c r="AN2" s="7" t="s">
        <v>87</v>
      </c>
      <c r="AO2" s="7" t="s">
        <v>75</v>
      </c>
    </row>
    <row r="3" spans="1:41">
      <c r="A3" s="7">
        <v>170</v>
      </c>
      <c r="C3" s="7" t="s">
        <v>4002</v>
      </c>
      <c r="D3" s="7">
        <v>880000507</v>
      </c>
      <c r="E3" s="20" t="s">
        <v>74</v>
      </c>
      <c r="F3" s="36">
        <v>1</v>
      </c>
      <c r="G3" s="36">
        <v>2087117.7737046999</v>
      </c>
      <c r="H3" s="36">
        <v>77828.622000000003</v>
      </c>
      <c r="I3" s="20" t="s">
        <v>379</v>
      </c>
      <c r="J3" s="20" t="s">
        <v>75</v>
      </c>
      <c r="K3" s="7">
        <v>880000508</v>
      </c>
      <c r="L3" s="20" t="s">
        <v>74</v>
      </c>
      <c r="M3" s="36">
        <v>1</v>
      </c>
      <c r="N3" s="36">
        <v>-2087117.7737046999</v>
      </c>
      <c r="O3" s="36">
        <v>-73583.141000000003</v>
      </c>
      <c r="P3" s="20" t="s">
        <v>4012</v>
      </c>
      <c r="Q3" s="20" t="s">
        <v>4013</v>
      </c>
      <c r="R3" s="51">
        <v>4245.4809999999998</v>
      </c>
      <c r="S3" s="20" t="s">
        <v>70</v>
      </c>
      <c r="T3" s="20" t="s">
        <v>70</v>
      </c>
      <c r="U3" s="7" t="s">
        <v>3592</v>
      </c>
      <c r="V3" s="7" t="s">
        <v>2286</v>
      </c>
      <c r="W3" s="7" t="s">
        <v>257</v>
      </c>
      <c r="X3" s="7" t="s">
        <v>4014</v>
      </c>
      <c r="Y3" s="7" t="s">
        <v>71</v>
      </c>
      <c r="Z3" s="63">
        <v>45498</v>
      </c>
      <c r="AA3" s="63">
        <v>45862</v>
      </c>
      <c r="AB3" s="7" t="s">
        <v>4005</v>
      </c>
      <c r="AC3" s="7" t="s">
        <v>4006</v>
      </c>
      <c r="AD3" s="7" t="s">
        <v>4007</v>
      </c>
      <c r="AE3" s="7" t="s">
        <v>4008</v>
      </c>
      <c r="AF3" s="7" t="s">
        <v>4009</v>
      </c>
      <c r="AG3" s="7" t="s">
        <v>4010</v>
      </c>
      <c r="AI3" s="64">
        <v>35.200000000000003</v>
      </c>
      <c r="AM3" s="7" t="s">
        <v>4011</v>
      </c>
      <c r="AN3" s="7" t="s">
        <v>379</v>
      </c>
      <c r="AO3" s="7" t="s">
        <v>75</v>
      </c>
    </row>
    <row r="4" spans="1:41">
      <c r="A4" s="7">
        <v>170</v>
      </c>
      <c r="C4" s="7" t="s">
        <v>4015</v>
      </c>
      <c r="D4" s="7">
        <v>880000449</v>
      </c>
      <c r="E4" s="20" t="s">
        <v>74</v>
      </c>
      <c r="F4" s="36">
        <v>1</v>
      </c>
      <c r="G4" s="36">
        <v>247070.72374900701</v>
      </c>
      <c r="H4" s="36">
        <v>255.41800000000001</v>
      </c>
      <c r="I4" s="20" t="s">
        <v>75</v>
      </c>
      <c r="J4" s="20" t="s">
        <v>75</v>
      </c>
      <c r="K4" s="7">
        <v>880000450</v>
      </c>
      <c r="L4" s="20" t="s">
        <v>74</v>
      </c>
      <c r="M4" s="36">
        <v>1</v>
      </c>
      <c r="N4" s="36">
        <v>-247070.72374900701</v>
      </c>
      <c r="O4" s="36">
        <v>-247.99799999999999</v>
      </c>
      <c r="P4" s="20" t="s">
        <v>4016</v>
      </c>
      <c r="Q4" s="20" t="s">
        <v>217</v>
      </c>
      <c r="R4" s="51">
        <v>7.4189999999999996</v>
      </c>
      <c r="S4" s="20" t="s">
        <v>70</v>
      </c>
      <c r="T4" s="20" t="s">
        <v>70</v>
      </c>
      <c r="U4" s="7" t="s">
        <v>4017</v>
      </c>
      <c r="V4" s="7" t="s">
        <v>257</v>
      </c>
      <c r="W4" s="7" t="s">
        <v>4018</v>
      </c>
      <c r="X4" s="7" t="s">
        <v>4019</v>
      </c>
      <c r="Y4" s="7" t="s">
        <v>71</v>
      </c>
      <c r="Z4" s="63">
        <v>45399</v>
      </c>
      <c r="AA4" s="63">
        <v>47177</v>
      </c>
      <c r="AB4" s="7" t="s">
        <v>4005</v>
      </c>
      <c r="AC4" s="7" t="s">
        <v>4006</v>
      </c>
      <c r="AD4" s="7" t="s">
        <v>4007</v>
      </c>
      <c r="AE4" s="7" t="s">
        <v>4008</v>
      </c>
      <c r="AF4" s="7" t="s">
        <v>4020</v>
      </c>
      <c r="AG4" s="7" t="s">
        <v>4020</v>
      </c>
      <c r="AI4" s="64">
        <v>4.53</v>
      </c>
      <c r="AM4" s="7" t="s">
        <v>4021</v>
      </c>
      <c r="AN4" s="7" t="s">
        <v>75</v>
      </c>
      <c r="AO4" s="7" t="s">
        <v>75</v>
      </c>
    </row>
    <row r="5" spans="1:41">
      <c r="A5" s="7">
        <v>170</v>
      </c>
      <c r="C5" s="7" t="s">
        <v>4015</v>
      </c>
      <c r="D5" s="7">
        <v>880000453</v>
      </c>
      <c r="E5" s="20" t="s">
        <v>74</v>
      </c>
      <c r="F5" s="36">
        <v>1</v>
      </c>
      <c r="G5" s="36">
        <v>494141.44749801402</v>
      </c>
      <c r="H5" s="36">
        <v>515.23800000000006</v>
      </c>
      <c r="I5" s="20" t="s">
        <v>75</v>
      </c>
      <c r="J5" s="20" t="s">
        <v>75</v>
      </c>
      <c r="K5" s="7">
        <v>880000454</v>
      </c>
      <c r="L5" s="20" t="s">
        <v>74</v>
      </c>
      <c r="M5" s="36">
        <v>1</v>
      </c>
      <c r="N5" s="36">
        <v>-494141.44749801402</v>
      </c>
      <c r="O5" s="36">
        <v>-498.25</v>
      </c>
      <c r="P5" s="20" t="s">
        <v>109</v>
      </c>
      <c r="Q5" s="20" t="s">
        <v>199</v>
      </c>
      <c r="R5" s="51">
        <v>16.989000000000001</v>
      </c>
      <c r="S5" s="20" t="s">
        <v>70</v>
      </c>
      <c r="T5" s="20" t="s">
        <v>70</v>
      </c>
      <c r="U5" s="7" t="s">
        <v>4017</v>
      </c>
      <c r="V5" s="7" t="s">
        <v>257</v>
      </c>
      <c r="W5" s="7" t="s">
        <v>4018</v>
      </c>
      <c r="X5" s="7" t="s">
        <v>4019</v>
      </c>
      <c r="Y5" s="7" t="s">
        <v>71</v>
      </c>
      <c r="Z5" s="63">
        <v>45400</v>
      </c>
      <c r="AA5" s="63">
        <v>49058</v>
      </c>
      <c r="AB5" s="7" t="s">
        <v>4005</v>
      </c>
      <c r="AC5" s="7" t="s">
        <v>4006</v>
      </c>
      <c r="AD5" s="7" t="s">
        <v>4007</v>
      </c>
      <c r="AE5" s="7" t="s">
        <v>4008</v>
      </c>
      <c r="AF5" s="7" t="s">
        <v>4020</v>
      </c>
      <c r="AG5" s="7" t="s">
        <v>4020</v>
      </c>
      <c r="AI5" s="64">
        <v>4.72</v>
      </c>
      <c r="AM5" s="7" t="s">
        <v>4021</v>
      </c>
      <c r="AN5" s="7" t="s">
        <v>75</v>
      </c>
      <c r="AO5" s="7" t="s">
        <v>75</v>
      </c>
    </row>
    <row r="6" spans="1:41">
      <c r="A6" s="7">
        <v>170</v>
      </c>
      <c r="C6" s="7" t="s">
        <v>4015</v>
      </c>
      <c r="D6" s="7">
        <v>880000513</v>
      </c>
      <c r="E6" s="20" t="s">
        <v>74</v>
      </c>
      <c r="F6" s="36">
        <v>1</v>
      </c>
      <c r="G6" s="36">
        <v>494141.44749801402</v>
      </c>
      <c r="H6" s="36">
        <v>490.512</v>
      </c>
      <c r="I6" s="20" t="s">
        <v>166</v>
      </c>
      <c r="J6" s="20" t="s">
        <v>166</v>
      </c>
      <c r="K6" s="7">
        <v>880000514</v>
      </c>
      <c r="L6" s="20" t="s">
        <v>74</v>
      </c>
      <c r="M6" s="36">
        <v>1</v>
      </c>
      <c r="N6" s="36">
        <v>-494141.44749801402</v>
      </c>
      <c r="O6" s="36">
        <v>-494.13499999999999</v>
      </c>
      <c r="P6" s="20" t="s">
        <v>109</v>
      </c>
      <c r="Q6" s="20" t="s">
        <v>199</v>
      </c>
      <c r="R6" s="51">
        <v>-3.6230000000000002</v>
      </c>
      <c r="S6" s="20" t="s">
        <v>70</v>
      </c>
      <c r="T6" s="20" t="s">
        <v>70</v>
      </c>
      <c r="U6" s="7" t="s">
        <v>4017</v>
      </c>
      <c r="V6" s="7" t="s">
        <v>257</v>
      </c>
      <c r="W6" s="7" t="s">
        <v>4018</v>
      </c>
      <c r="X6" s="7" t="s">
        <v>4019</v>
      </c>
      <c r="Y6" s="7" t="s">
        <v>71</v>
      </c>
      <c r="Z6" s="63">
        <v>45509</v>
      </c>
      <c r="AA6" s="63">
        <v>49399</v>
      </c>
      <c r="AB6" s="7" t="s">
        <v>4005</v>
      </c>
      <c r="AC6" s="7" t="s">
        <v>4006</v>
      </c>
      <c r="AD6" s="7" t="s">
        <v>4007</v>
      </c>
      <c r="AE6" s="7" t="s">
        <v>4008</v>
      </c>
      <c r="AF6" s="7" t="s">
        <v>4020</v>
      </c>
      <c r="AG6" s="7" t="s">
        <v>4020</v>
      </c>
      <c r="AI6" s="64">
        <v>4.3</v>
      </c>
      <c r="AM6" s="7" t="s">
        <v>4011</v>
      </c>
      <c r="AN6" s="7" t="s">
        <v>166</v>
      </c>
      <c r="AO6" s="7" t="s">
        <v>166</v>
      </c>
    </row>
    <row r="7" spans="1:41">
      <c r="A7" s="7">
        <v>170</v>
      </c>
      <c r="C7" s="7" t="s">
        <v>4022</v>
      </c>
      <c r="D7" s="7">
        <v>99368133</v>
      </c>
      <c r="E7" s="20" t="s">
        <v>74</v>
      </c>
      <c r="F7" s="36">
        <v>1</v>
      </c>
      <c r="G7" s="36">
        <v>1658838.2499823</v>
      </c>
      <c r="H7" s="36">
        <v>1657.6030000000001</v>
      </c>
      <c r="I7" s="20" t="s">
        <v>166</v>
      </c>
      <c r="J7" s="20" t="s">
        <v>166</v>
      </c>
      <c r="K7" s="7">
        <v>99368134</v>
      </c>
      <c r="L7" s="20" t="s">
        <v>74</v>
      </c>
      <c r="M7" s="36">
        <v>1</v>
      </c>
      <c r="N7" s="36">
        <v>-1658838.2499823</v>
      </c>
      <c r="O7" s="36">
        <v>-1671.7329999999999</v>
      </c>
      <c r="P7" s="20" t="s">
        <v>4023</v>
      </c>
      <c r="Q7" s="20" t="s">
        <v>4024</v>
      </c>
      <c r="R7" s="51">
        <v>-14.13</v>
      </c>
      <c r="S7" s="20" t="s">
        <v>70</v>
      </c>
      <c r="T7" s="20" t="s">
        <v>70</v>
      </c>
      <c r="U7" s="7" t="s">
        <v>4025</v>
      </c>
      <c r="V7" s="7" t="s">
        <v>257</v>
      </c>
      <c r="W7" s="7" t="s">
        <v>257</v>
      </c>
      <c r="X7" s="7" t="s">
        <v>4026</v>
      </c>
      <c r="Y7" s="7" t="s">
        <v>71</v>
      </c>
      <c r="Z7" s="63">
        <v>45456</v>
      </c>
      <c r="AA7" s="63">
        <v>45960</v>
      </c>
      <c r="AB7" s="7" t="s">
        <v>4005</v>
      </c>
      <c r="AC7" s="7" t="s">
        <v>4006</v>
      </c>
      <c r="AD7" s="7" t="s">
        <v>4007</v>
      </c>
      <c r="AE7" s="7" t="s">
        <v>4008</v>
      </c>
      <c r="AF7" s="7" t="s">
        <v>4020</v>
      </c>
      <c r="AG7" s="7" t="s">
        <v>4020</v>
      </c>
      <c r="AI7" s="64">
        <v>1</v>
      </c>
      <c r="AM7" s="7" t="s">
        <v>4027</v>
      </c>
      <c r="AN7" s="7" t="s">
        <v>166</v>
      </c>
      <c r="AO7" s="7" t="s">
        <v>166</v>
      </c>
    </row>
    <row r="8" spans="1:41">
      <c r="A8" s="7">
        <v>170</v>
      </c>
      <c r="C8" s="7" t="s">
        <v>4022</v>
      </c>
      <c r="D8" s="7">
        <v>445325543</v>
      </c>
      <c r="E8" s="20" t="s">
        <v>149</v>
      </c>
      <c r="F8" s="36">
        <v>4.1520000000000001</v>
      </c>
      <c r="G8" s="36">
        <v>-2103339.9228113401</v>
      </c>
      <c r="H8" s="36">
        <v>-2068.1080000000002</v>
      </c>
      <c r="I8" s="20" t="s">
        <v>166</v>
      </c>
      <c r="J8" s="20" t="s">
        <v>166</v>
      </c>
      <c r="K8" s="7">
        <v>445325542</v>
      </c>
      <c r="L8" s="20" t="s">
        <v>142</v>
      </c>
      <c r="M8" s="36">
        <v>3.71</v>
      </c>
      <c r="N8" s="36">
        <v>2345224.0139346402</v>
      </c>
      <c r="O8" s="36">
        <v>2286.4699999999998</v>
      </c>
      <c r="P8" s="20" t="s">
        <v>633</v>
      </c>
      <c r="Q8" s="20" t="s">
        <v>806</v>
      </c>
      <c r="R8" s="51">
        <v>-103.98</v>
      </c>
      <c r="S8" s="20" t="s">
        <v>70</v>
      </c>
      <c r="T8" s="20" t="s">
        <v>70</v>
      </c>
      <c r="U8" s="7" t="s">
        <v>3967</v>
      </c>
      <c r="V8" s="7" t="s">
        <v>257</v>
      </c>
      <c r="W8" s="7" t="s">
        <v>4028</v>
      </c>
      <c r="X8" s="7" t="s">
        <v>4029</v>
      </c>
      <c r="Y8" s="7" t="s">
        <v>71</v>
      </c>
      <c r="Z8" s="63">
        <v>45544</v>
      </c>
      <c r="AA8" s="63">
        <v>45791</v>
      </c>
      <c r="AB8" s="7" t="s">
        <v>4020</v>
      </c>
      <c r="AC8" s="7" t="s">
        <v>4030</v>
      </c>
      <c r="AD8" s="7" t="s">
        <v>4007</v>
      </c>
      <c r="AE8" s="7" t="s">
        <v>4008</v>
      </c>
      <c r="AF8" s="7" t="s">
        <v>4020</v>
      </c>
      <c r="AG8" s="7" t="s">
        <v>4020</v>
      </c>
      <c r="AI8" s="64">
        <v>1.1042110869999999</v>
      </c>
      <c r="AM8" s="7" t="s">
        <v>4027</v>
      </c>
      <c r="AN8" s="7" t="s">
        <v>166</v>
      </c>
      <c r="AO8" s="7" t="s">
        <v>166</v>
      </c>
    </row>
    <row r="9" spans="1:41">
      <c r="A9" s="7">
        <v>170</v>
      </c>
      <c r="C9" s="7" t="s">
        <v>4022</v>
      </c>
      <c r="D9" s="7">
        <v>445325551</v>
      </c>
      <c r="E9" s="20" t="s">
        <v>149</v>
      </c>
      <c r="F9" s="36">
        <v>4.1520000000000001</v>
      </c>
      <c r="G9" s="36">
        <v>-1757054.90992258</v>
      </c>
      <c r="H9" s="36">
        <v>-1727.617</v>
      </c>
      <c r="I9" s="20" t="s">
        <v>166</v>
      </c>
      <c r="J9" s="20" t="s">
        <v>166</v>
      </c>
      <c r="K9" s="7">
        <v>445325550</v>
      </c>
      <c r="L9" s="20" t="s">
        <v>142</v>
      </c>
      <c r="M9" s="36">
        <v>3.71</v>
      </c>
      <c r="N9" s="36">
        <v>1959116.2245636799</v>
      </c>
      <c r="O9" s="36">
        <v>1910.038</v>
      </c>
      <c r="P9" s="20" t="s">
        <v>827</v>
      </c>
      <c r="Q9" s="20" t="s">
        <v>1202</v>
      </c>
      <c r="R9" s="51">
        <v>-86.822999999999993</v>
      </c>
      <c r="S9" s="20" t="s">
        <v>70</v>
      </c>
      <c r="T9" s="20" t="s">
        <v>70</v>
      </c>
      <c r="U9" s="7" t="s">
        <v>3967</v>
      </c>
      <c r="V9" s="7" t="s">
        <v>257</v>
      </c>
      <c r="W9" s="7" t="s">
        <v>4028</v>
      </c>
      <c r="X9" s="7" t="s">
        <v>4029</v>
      </c>
      <c r="Y9" s="7" t="s">
        <v>71</v>
      </c>
      <c r="Z9" s="63">
        <v>45544</v>
      </c>
      <c r="AA9" s="63">
        <v>45791</v>
      </c>
      <c r="AB9" s="7" t="s">
        <v>4020</v>
      </c>
      <c r="AC9" s="7" t="s">
        <v>4030</v>
      </c>
      <c r="AD9" s="7" t="s">
        <v>4007</v>
      </c>
      <c r="AE9" s="7" t="s">
        <v>4008</v>
      </c>
      <c r="AF9" s="7" t="s">
        <v>4020</v>
      </c>
      <c r="AG9" s="7" t="s">
        <v>4020</v>
      </c>
      <c r="AI9" s="64">
        <v>1.1042110869999999</v>
      </c>
      <c r="AM9" s="7" t="s">
        <v>4027</v>
      </c>
      <c r="AN9" s="7" t="s">
        <v>166</v>
      </c>
      <c r="AO9" s="7" t="s">
        <v>166</v>
      </c>
    </row>
    <row r="10" spans="1:41">
      <c r="A10" s="7">
        <v>170</v>
      </c>
      <c r="C10" s="7" t="s">
        <v>4022</v>
      </c>
      <c r="D10" s="7">
        <v>445283043</v>
      </c>
      <c r="E10" s="20" t="s">
        <v>142</v>
      </c>
      <c r="F10" s="36">
        <v>3.71</v>
      </c>
      <c r="G10" s="36">
        <v>-31200000</v>
      </c>
      <c r="H10" s="36">
        <v>-31082.855</v>
      </c>
      <c r="I10" s="20" t="s">
        <v>93</v>
      </c>
      <c r="J10" s="20" t="s">
        <v>75</v>
      </c>
      <c r="K10" s="7">
        <v>445283042</v>
      </c>
      <c r="L10" s="20" t="s">
        <v>74</v>
      </c>
      <c r="M10" s="36">
        <v>1</v>
      </c>
      <c r="N10" s="36">
        <v>118560000</v>
      </c>
      <c r="O10" s="36">
        <v>118184.577</v>
      </c>
      <c r="P10" s="20" t="s">
        <v>4031</v>
      </c>
      <c r="Q10" s="20" t="s">
        <v>4032</v>
      </c>
      <c r="R10" s="51">
        <v>2867.1860000000001</v>
      </c>
      <c r="S10" s="20" t="s">
        <v>70</v>
      </c>
      <c r="T10" s="20" t="s">
        <v>70</v>
      </c>
      <c r="U10" s="7" t="s">
        <v>3967</v>
      </c>
      <c r="V10" s="7" t="s">
        <v>257</v>
      </c>
      <c r="W10" s="7" t="s">
        <v>4033</v>
      </c>
      <c r="X10" s="7" t="s">
        <v>4034</v>
      </c>
      <c r="Y10" s="7" t="s">
        <v>71</v>
      </c>
      <c r="Z10" s="63">
        <v>45203</v>
      </c>
      <c r="AA10" s="63">
        <v>45595</v>
      </c>
      <c r="AB10" s="7" t="s">
        <v>4020</v>
      </c>
      <c r="AC10" s="7" t="s">
        <v>4030</v>
      </c>
      <c r="AD10" s="7" t="s">
        <v>4007</v>
      </c>
      <c r="AE10" s="7" t="s">
        <v>4008</v>
      </c>
      <c r="AF10" s="7" t="s">
        <v>4020</v>
      </c>
      <c r="AG10" s="7" t="s">
        <v>4020</v>
      </c>
      <c r="AI10" s="64">
        <v>3.8610000000000002</v>
      </c>
      <c r="AM10" s="7" t="s">
        <v>4021</v>
      </c>
      <c r="AN10" s="7" t="s">
        <v>93</v>
      </c>
      <c r="AO10" s="7" t="s">
        <v>75</v>
      </c>
    </row>
    <row r="11" spans="1:41">
      <c r="A11" s="7">
        <v>170</v>
      </c>
      <c r="C11" s="7" t="s">
        <v>4022</v>
      </c>
      <c r="D11" s="7">
        <v>445283797</v>
      </c>
      <c r="E11" s="20" t="s">
        <v>142</v>
      </c>
      <c r="F11" s="36">
        <v>3.71</v>
      </c>
      <c r="G11" s="36">
        <v>-172949.50662430501</v>
      </c>
      <c r="H11" s="36">
        <v>-172.3</v>
      </c>
      <c r="I11" s="20" t="s">
        <v>75</v>
      </c>
      <c r="J11" s="20" t="s">
        <v>75</v>
      </c>
      <c r="K11" s="7">
        <v>445283796</v>
      </c>
      <c r="L11" s="20" t="s">
        <v>74</v>
      </c>
      <c r="M11" s="36">
        <v>1</v>
      </c>
      <c r="N11" s="36">
        <v>667585.095569817</v>
      </c>
      <c r="O11" s="36">
        <v>665.471</v>
      </c>
      <c r="P11" s="20" t="s">
        <v>165</v>
      </c>
      <c r="Q11" s="20" t="s">
        <v>93</v>
      </c>
      <c r="R11" s="51">
        <v>26.238</v>
      </c>
      <c r="S11" s="20" t="s">
        <v>70</v>
      </c>
      <c r="T11" s="20" t="s">
        <v>70</v>
      </c>
      <c r="U11" s="7" t="s">
        <v>3967</v>
      </c>
      <c r="V11" s="7" t="s">
        <v>257</v>
      </c>
      <c r="W11" s="7" t="s">
        <v>4033</v>
      </c>
      <c r="X11" s="7" t="s">
        <v>4034</v>
      </c>
      <c r="Y11" s="7" t="s">
        <v>71</v>
      </c>
      <c r="Z11" s="63">
        <v>45211</v>
      </c>
      <c r="AA11" s="63">
        <v>45595</v>
      </c>
      <c r="AB11" s="7" t="s">
        <v>4020</v>
      </c>
      <c r="AC11" s="7" t="s">
        <v>4030</v>
      </c>
      <c r="AD11" s="7" t="s">
        <v>4007</v>
      </c>
      <c r="AE11" s="7" t="s">
        <v>4008</v>
      </c>
      <c r="AF11" s="7" t="s">
        <v>4020</v>
      </c>
      <c r="AG11" s="7" t="s">
        <v>4020</v>
      </c>
      <c r="AI11" s="64">
        <v>3.9580000000000002</v>
      </c>
      <c r="AM11" s="7" t="s">
        <v>4027</v>
      </c>
      <c r="AN11" s="7" t="s">
        <v>75</v>
      </c>
      <c r="AO11" s="7" t="s">
        <v>75</v>
      </c>
    </row>
    <row r="12" spans="1:41">
      <c r="A12" s="7">
        <v>170</v>
      </c>
      <c r="C12" s="7" t="s">
        <v>4022</v>
      </c>
      <c r="D12" s="7">
        <v>445283813</v>
      </c>
      <c r="E12" s="20" t="s">
        <v>142</v>
      </c>
      <c r="F12" s="36">
        <v>3.71</v>
      </c>
      <c r="G12" s="36">
        <v>-16000000</v>
      </c>
      <c r="H12" s="36">
        <v>-15939.924999999999</v>
      </c>
      <c r="I12" s="20" t="s">
        <v>130</v>
      </c>
      <c r="J12" s="20" t="s">
        <v>75</v>
      </c>
      <c r="K12" s="7">
        <v>445283812</v>
      </c>
      <c r="L12" s="20" t="s">
        <v>74</v>
      </c>
      <c r="M12" s="36">
        <v>1</v>
      </c>
      <c r="N12" s="36">
        <v>61760000</v>
      </c>
      <c r="O12" s="36">
        <v>61564.434999999998</v>
      </c>
      <c r="P12" s="20" t="s">
        <v>4035</v>
      </c>
      <c r="Q12" s="20" t="s">
        <v>1552</v>
      </c>
      <c r="R12" s="51">
        <v>2427.3119999999999</v>
      </c>
      <c r="S12" s="20" t="s">
        <v>70</v>
      </c>
      <c r="T12" s="20" t="s">
        <v>70</v>
      </c>
      <c r="U12" s="7" t="s">
        <v>3967</v>
      </c>
      <c r="V12" s="7" t="s">
        <v>257</v>
      </c>
      <c r="W12" s="7" t="s">
        <v>4033</v>
      </c>
      <c r="X12" s="7" t="s">
        <v>4034</v>
      </c>
      <c r="Y12" s="7" t="s">
        <v>71</v>
      </c>
      <c r="Z12" s="63">
        <v>45211</v>
      </c>
      <c r="AA12" s="63">
        <v>45595</v>
      </c>
      <c r="AB12" s="7" t="s">
        <v>4020</v>
      </c>
      <c r="AC12" s="7" t="s">
        <v>4030</v>
      </c>
      <c r="AD12" s="7" t="s">
        <v>4007</v>
      </c>
      <c r="AE12" s="7" t="s">
        <v>4008</v>
      </c>
      <c r="AF12" s="7" t="s">
        <v>4020</v>
      </c>
      <c r="AG12" s="7" t="s">
        <v>4020</v>
      </c>
      <c r="AI12" s="64">
        <v>3.9580000000000002</v>
      </c>
      <c r="AM12" s="7" t="s">
        <v>4027</v>
      </c>
      <c r="AN12" s="7" t="s">
        <v>130</v>
      </c>
      <c r="AO12" s="7" t="s">
        <v>75</v>
      </c>
    </row>
    <row r="13" spans="1:41">
      <c r="A13" s="7">
        <v>170</v>
      </c>
      <c r="C13" s="7" t="s">
        <v>4022</v>
      </c>
      <c r="D13" s="7">
        <v>445287185</v>
      </c>
      <c r="E13" s="20" t="s">
        <v>142</v>
      </c>
      <c r="F13" s="36">
        <v>3.71</v>
      </c>
      <c r="G13" s="36">
        <v>-45785000</v>
      </c>
      <c r="H13" s="36">
        <v>-45570.745999999999</v>
      </c>
      <c r="I13" s="20" t="s">
        <v>107</v>
      </c>
      <c r="J13" s="20" t="s">
        <v>75</v>
      </c>
      <c r="K13" s="7">
        <v>445287184</v>
      </c>
      <c r="L13" s="20" t="s">
        <v>74</v>
      </c>
      <c r="M13" s="36">
        <v>1</v>
      </c>
      <c r="N13" s="36">
        <v>173287068</v>
      </c>
      <c r="O13" s="36">
        <v>172614.75899999999</v>
      </c>
      <c r="P13" s="20" t="s">
        <v>4036</v>
      </c>
      <c r="Q13" s="20" t="s">
        <v>4037</v>
      </c>
      <c r="R13" s="51">
        <v>3547.2930000000001</v>
      </c>
      <c r="S13" s="20" t="s">
        <v>70</v>
      </c>
      <c r="T13" s="20" t="s">
        <v>70</v>
      </c>
      <c r="U13" s="7" t="s">
        <v>3967</v>
      </c>
      <c r="V13" s="7" t="s">
        <v>257</v>
      </c>
      <c r="W13" s="7" t="s">
        <v>4033</v>
      </c>
      <c r="X13" s="7" t="s">
        <v>4034</v>
      </c>
      <c r="Y13" s="7" t="s">
        <v>71</v>
      </c>
      <c r="Z13" s="63">
        <v>45237</v>
      </c>
      <c r="AA13" s="63">
        <v>45602</v>
      </c>
      <c r="AB13" s="7" t="s">
        <v>4020</v>
      </c>
      <c r="AC13" s="7" t="s">
        <v>4030</v>
      </c>
      <c r="AD13" s="7" t="s">
        <v>4007</v>
      </c>
      <c r="AE13" s="7" t="s">
        <v>4008</v>
      </c>
      <c r="AF13" s="7" t="s">
        <v>4020</v>
      </c>
      <c r="AG13" s="7" t="s">
        <v>4020</v>
      </c>
      <c r="AI13" s="64">
        <v>3.8660000000000001</v>
      </c>
      <c r="AM13" s="7" t="s">
        <v>4027</v>
      </c>
      <c r="AN13" s="7" t="s">
        <v>107</v>
      </c>
      <c r="AO13" s="7" t="s">
        <v>75</v>
      </c>
    </row>
    <row r="14" spans="1:41">
      <c r="A14" s="7">
        <v>170</v>
      </c>
      <c r="C14" s="7" t="s">
        <v>4022</v>
      </c>
      <c r="D14" s="7">
        <v>445302975</v>
      </c>
      <c r="E14" s="20" t="s">
        <v>142</v>
      </c>
      <c r="F14" s="36">
        <v>3.71</v>
      </c>
      <c r="G14" s="36">
        <v>-2000000</v>
      </c>
      <c r="H14" s="36">
        <v>-1992.491</v>
      </c>
      <c r="I14" s="20" t="s">
        <v>166</v>
      </c>
      <c r="J14" s="20" t="s">
        <v>166</v>
      </c>
      <c r="K14" s="7">
        <v>445302974</v>
      </c>
      <c r="L14" s="20" t="s">
        <v>74</v>
      </c>
      <c r="M14" s="36">
        <v>1</v>
      </c>
      <c r="N14" s="36">
        <v>7248000</v>
      </c>
      <c r="O14" s="36">
        <v>7225.049</v>
      </c>
      <c r="P14" s="20" t="s">
        <v>2700</v>
      </c>
      <c r="Q14" s="20" t="s">
        <v>1029</v>
      </c>
      <c r="R14" s="51">
        <v>-167.09100000000001</v>
      </c>
      <c r="S14" s="20" t="s">
        <v>70</v>
      </c>
      <c r="T14" s="20" t="s">
        <v>70</v>
      </c>
      <c r="U14" s="7" t="s">
        <v>3967</v>
      </c>
      <c r="V14" s="7" t="s">
        <v>257</v>
      </c>
      <c r="W14" s="7" t="s">
        <v>4033</v>
      </c>
      <c r="X14" s="7" t="s">
        <v>4034</v>
      </c>
      <c r="Y14" s="7" t="s">
        <v>71</v>
      </c>
      <c r="Z14" s="63">
        <v>45364</v>
      </c>
      <c r="AA14" s="63">
        <v>45595</v>
      </c>
      <c r="AB14" s="7" t="s">
        <v>4020</v>
      </c>
      <c r="AC14" s="7" t="s">
        <v>4030</v>
      </c>
      <c r="AD14" s="7" t="s">
        <v>4007</v>
      </c>
      <c r="AE14" s="7" t="s">
        <v>4008</v>
      </c>
      <c r="AF14" s="7" t="s">
        <v>4020</v>
      </c>
      <c r="AG14" s="7" t="s">
        <v>4020</v>
      </c>
      <c r="AI14" s="64">
        <v>3.66</v>
      </c>
      <c r="AM14" s="7" t="s">
        <v>4011</v>
      </c>
      <c r="AN14" s="7" t="s">
        <v>166</v>
      </c>
      <c r="AO14" s="7" t="s">
        <v>166</v>
      </c>
    </row>
    <row r="15" spans="1:41">
      <c r="A15" s="7">
        <v>170</v>
      </c>
      <c r="C15" s="7" t="s">
        <v>4022</v>
      </c>
      <c r="D15" s="7">
        <v>445308121</v>
      </c>
      <c r="E15" s="20" t="s">
        <v>142</v>
      </c>
      <c r="F15" s="36">
        <v>3.71</v>
      </c>
      <c r="G15" s="36">
        <v>-10000000</v>
      </c>
      <c r="H15" s="36">
        <v>-9944.2810000000009</v>
      </c>
      <c r="I15" s="20" t="s">
        <v>166</v>
      </c>
      <c r="J15" s="20" t="s">
        <v>166</v>
      </c>
      <c r="K15" s="7">
        <v>445308120</v>
      </c>
      <c r="L15" s="20" t="s">
        <v>74</v>
      </c>
      <c r="M15" s="36">
        <v>1</v>
      </c>
      <c r="N15" s="36">
        <v>36920000</v>
      </c>
      <c r="O15" s="36">
        <v>36752.578999999998</v>
      </c>
      <c r="P15" s="20" t="s">
        <v>769</v>
      </c>
      <c r="Q15" s="20" t="s">
        <v>573</v>
      </c>
      <c r="R15" s="51">
        <v>-140.703</v>
      </c>
      <c r="S15" s="20" t="s">
        <v>70</v>
      </c>
      <c r="T15" s="20" t="s">
        <v>70</v>
      </c>
      <c r="U15" s="7" t="s">
        <v>3967</v>
      </c>
      <c r="V15" s="7" t="s">
        <v>257</v>
      </c>
      <c r="W15" s="7" t="s">
        <v>4033</v>
      </c>
      <c r="X15" s="7" t="s">
        <v>4034</v>
      </c>
      <c r="Y15" s="7" t="s">
        <v>71</v>
      </c>
      <c r="Z15" s="63">
        <v>45397</v>
      </c>
      <c r="AA15" s="63">
        <v>45609</v>
      </c>
      <c r="AB15" s="7" t="s">
        <v>4020</v>
      </c>
      <c r="AC15" s="7" t="s">
        <v>4030</v>
      </c>
      <c r="AD15" s="7" t="s">
        <v>4007</v>
      </c>
      <c r="AE15" s="7" t="s">
        <v>4008</v>
      </c>
      <c r="AF15" s="7" t="s">
        <v>4020</v>
      </c>
      <c r="AG15" s="7" t="s">
        <v>4020</v>
      </c>
      <c r="AI15" s="64">
        <v>3.7160000000000002</v>
      </c>
      <c r="AM15" s="7" t="s">
        <v>4027</v>
      </c>
      <c r="AN15" s="7" t="s">
        <v>166</v>
      </c>
      <c r="AO15" s="7" t="s">
        <v>166</v>
      </c>
    </row>
    <row r="16" spans="1:41">
      <c r="A16" s="7">
        <v>170</v>
      </c>
      <c r="C16" s="7" t="s">
        <v>4022</v>
      </c>
      <c r="D16" s="7">
        <v>445309963</v>
      </c>
      <c r="E16" s="20" t="s">
        <v>142</v>
      </c>
      <c r="F16" s="36">
        <v>3.71</v>
      </c>
      <c r="G16" s="36">
        <v>-5777000</v>
      </c>
      <c r="H16" s="36">
        <v>-5744.8109999999997</v>
      </c>
      <c r="I16" s="20" t="s">
        <v>166</v>
      </c>
      <c r="J16" s="20" t="s">
        <v>166</v>
      </c>
      <c r="K16" s="7">
        <v>445309962</v>
      </c>
      <c r="L16" s="20" t="s">
        <v>74</v>
      </c>
      <c r="M16" s="36">
        <v>1</v>
      </c>
      <c r="N16" s="36">
        <v>21198123.800000001</v>
      </c>
      <c r="O16" s="36">
        <v>21101.994999999999</v>
      </c>
      <c r="P16" s="20" t="s">
        <v>3050</v>
      </c>
      <c r="Q16" s="20" t="s">
        <v>619</v>
      </c>
      <c r="R16" s="51">
        <v>-211.25200000000001</v>
      </c>
      <c r="S16" s="20" t="s">
        <v>70</v>
      </c>
      <c r="T16" s="20" t="s">
        <v>70</v>
      </c>
      <c r="U16" s="7" t="s">
        <v>3967</v>
      </c>
      <c r="V16" s="7" t="s">
        <v>257</v>
      </c>
      <c r="W16" s="7" t="s">
        <v>4033</v>
      </c>
      <c r="X16" s="7" t="s">
        <v>4034</v>
      </c>
      <c r="Y16" s="7" t="s">
        <v>71</v>
      </c>
      <c r="Z16" s="63">
        <v>45419</v>
      </c>
      <c r="AA16" s="63">
        <v>45609</v>
      </c>
      <c r="AB16" s="7" t="s">
        <v>4020</v>
      </c>
      <c r="AC16" s="7" t="s">
        <v>4030</v>
      </c>
      <c r="AD16" s="7" t="s">
        <v>4007</v>
      </c>
      <c r="AE16" s="7" t="s">
        <v>4008</v>
      </c>
      <c r="AF16" s="7" t="s">
        <v>4020</v>
      </c>
      <c r="AG16" s="7" t="s">
        <v>4020</v>
      </c>
      <c r="AI16" s="64">
        <v>3.722</v>
      </c>
      <c r="AM16" s="7" t="s">
        <v>4027</v>
      </c>
      <c r="AN16" s="7" t="s">
        <v>166</v>
      </c>
      <c r="AO16" s="7" t="s">
        <v>166</v>
      </c>
    </row>
    <row r="17" spans="1:41">
      <c r="A17" s="7">
        <v>170</v>
      </c>
      <c r="C17" s="7" t="s">
        <v>4022</v>
      </c>
      <c r="D17" s="7">
        <v>445311819</v>
      </c>
      <c r="E17" s="20" t="s">
        <v>142</v>
      </c>
      <c r="F17" s="36">
        <v>3.71</v>
      </c>
      <c r="G17" s="36">
        <v>-95106851</v>
      </c>
      <c r="H17" s="36">
        <v>-93165.657999999996</v>
      </c>
      <c r="I17" s="20" t="s">
        <v>109</v>
      </c>
      <c r="J17" s="20" t="s">
        <v>166</v>
      </c>
      <c r="K17" s="7">
        <v>445311818</v>
      </c>
      <c r="L17" s="20" t="s">
        <v>74</v>
      </c>
      <c r="M17" s="36">
        <v>1</v>
      </c>
      <c r="N17" s="36">
        <v>346003479.27999997</v>
      </c>
      <c r="O17" s="36">
        <v>340763.87099999998</v>
      </c>
      <c r="P17" s="20" t="s">
        <v>4038</v>
      </c>
      <c r="Q17" s="20" t="s">
        <v>4039</v>
      </c>
      <c r="R17" s="51">
        <v>-4880.7179999999998</v>
      </c>
      <c r="S17" s="20" t="s">
        <v>70</v>
      </c>
      <c r="T17" s="20" t="s">
        <v>70</v>
      </c>
      <c r="U17" s="7" t="s">
        <v>3967</v>
      </c>
      <c r="V17" s="7" t="s">
        <v>257</v>
      </c>
      <c r="W17" s="7" t="s">
        <v>4033</v>
      </c>
      <c r="X17" s="7" t="s">
        <v>4034</v>
      </c>
      <c r="Y17" s="7" t="s">
        <v>71</v>
      </c>
      <c r="Z17" s="63">
        <v>45428</v>
      </c>
      <c r="AA17" s="63">
        <v>45742</v>
      </c>
      <c r="AB17" s="7" t="s">
        <v>4020</v>
      </c>
      <c r="AC17" s="7" t="s">
        <v>4030</v>
      </c>
      <c r="AD17" s="7" t="s">
        <v>4007</v>
      </c>
      <c r="AE17" s="7" t="s">
        <v>4008</v>
      </c>
      <c r="AF17" s="7" t="s">
        <v>4020</v>
      </c>
      <c r="AG17" s="7" t="s">
        <v>4020</v>
      </c>
      <c r="AI17" s="64">
        <v>3.681</v>
      </c>
      <c r="AM17" s="7" t="s">
        <v>4040</v>
      </c>
      <c r="AN17" s="7" t="s">
        <v>109</v>
      </c>
      <c r="AO17" s="7" t="s">
        <v>166</v>
      </c>
    </row>
    <row r="18" spans="1:41">
      <c r="A18" s="7">
        <v>170</v>
      </c>
      <c r="C18" s="7" t="s">
        <v>4022</v>
      </c>
      <c r="D18" s="7">
        <v>445311835</v>
      </c>
      <c r="E18" s="20" t="s">
        <v>74</v>
      </c>
      <c r="F18" s="36">
        <v>1</v>
      </c>
      <c r="G18" s="36">
        <v>-822667.98204711196</v>
      </c>
      <c r="H18" s="36">
        <v>-810.21</v>
      </c>
      <c r="I18" s="20" t="s">
        <v>75</v>
      </c>
      <c r="J18" s="20" t="s">
        <v>75</v>
      </c>
      <c r="K18" s="7">
        <v>445311834</v>
      </c>
      <c r="L18" s="20" t="s">
        <v>142</v>
      </c>
      <c r="M18" s="36">
        <v>3.71</v>
      </c>
      <c r="N18" s="36">
        <v>226380.842610653</v>
      </c>
      <c r="O18" s="36">
        <v>221.76</v>
      </c>
      <c r="P18" s="20" t="s">
        <v>86</v>
      </c>
      <c r="Q18" s="20" t="s">
        <v>138</v>
      </c>
      <c r="R18" s="51">
        <v>12.52</v>
      </c>
      <c r="S18" s="20" t="s">
        <v>70</v>
      </c>
      <c r="T18" s="20" t="s">
        <v>70</v>
      </c>
      <c r="U18" s="7" t="s">
        <v>3967</v>
      </c>
      <c r="V18" s="7" t="s">
        <v>257</v>
      </c>
      <c r="W18" s="7" t="s">
        <v>4033</v>
      </c>
      <c r="X18" s="7" t="s">
        <v>4034</v>
      </c>
      <c r="Y18" s="7" t="s">
        <v>71</v>
      </c>
      <c r="Z18" s="63">
        <v>45428</v>
      </c>
      <c r="AA18" s="63">
        <v>45742</v>
      </c>
      <c r="AB18" s="7" t="s">
        <v>4020</v>
      </c>
      <c r="AC18" s="7" t="s">
        <v>4030</v>
      </c>
      <c r="AD18" s="7" t="s">
        <v>4007</v>
      </c>
      <c r="AE18" s="7" t="s">
        <v>4008</v>
      </c>
      <c r="AF18" s="7" t="s">
        <v>4020</v>
      </c>
      <c r="AG18" s="7" t="s">
        <v>4020</v>
      </c>
      <c r="AI18" s="64">
        <v>3.681</v>
      </c>
      <c r="AM18" s="7" t="s">
        <v>4027</v>
      </c>
      <c r="AN18" s="7" t="s">
        <v>75</v>
      </c>
      <c r="AO18" s="7" t="s">
        <v>75</v>
      </c>
    </row>
    <row r="19" spans="1:41">
      <c r="A19" s="7">
        <v>170</v>
      </c>
      <c r="C19" s="7" t="s">
        <v>4022</v>
      </c>
      <c r="D19" s="7">
        <v>445311839</v>
      </c>
      <c r="E19" s="20" t="s">
        <v>142</v>
      </c>
      <c r="F19" s="36">
        <v>3.71</v>
      </c>
      <c r="G19" s="36">
        <v>-18471544.852816202</v>
      </c>
      <c r="H19" s="36">
        <v>-18094.567999999999</v>
      </c>
      <c r="I19" s="20" t="s">
        <v>100</v>
      </c>
      <c r="J19" s="20" t="s">
        <v>166</v>
      </c>
      <c r="K19" s="7">
        <v>445311838</v>
      </c>
      <c r="L19" s="20" t="s">
        <v>74</v>
      </c>
      <c r="M19" s="36">
        <v>1</v>
      </c>
      <c r="N19" s="36">
        <v>67328780.988515094</v>
      </c>
      <c r="O19" s="36">
        <v>66309.351999999999</v>
      </c>
      <c r="P19" s="20" t="s">
        <v>4041</v>
      </c>
      <c r="Q19" s="20" t="s">
        <v>4042</v>
      </c>
      <c r="R19" s="51">
        <v>-821.49599999999998</v>
      </c>
      <c r="S19" s="20" t="s">
        <v>70</v>
      </c>
      <c r="T19" s="20" t="s">
        <v>70</v>
      </c>
      <c r="U19" s="7" t="s">
        <v>3967</v>
      </c>
      <c r="V19" s="7" t="s">
        <v>257</v>
      </c>
      <c r="W19" s="7" t="s">
        <v>4033</v>
      </c>
      <c r="X19" s="7" t="s">
        <v>4034</v>
      </c>
      <c r="Y19" s="7" t="s">
        <v>71</v>
      </c>
      <c r="Z19" s="63">
        <v>45428</v>
      </c>
      <c r="AA19" s="63">
        <v>45742</v>
      </c>
      <c r="AB19" s="7" t="s">
        <v>4020</v>
      </c>
      <c r="AC19" s="7" t="s">
        <v>4030</v>
      </c>
      <c r="AD19" s="7" t="s">
        <v>4007</v>
      </c>
      <c r="AE19" s="7" t="s">
        <v>4008</v>
      </c>
      <c r="AF19" s="7" t="s">
        <v>4020</v>
      </c>
      <c r="AG19" s="7" t="s">
        <v>4020</v>
      </c>
      <c r="AI19" s="64">
        <v>3.681</v>
      </c>
      <c r="AM19" s="7" t="s">
        <v>4027</v>
      </c>
      <c r="AN19" s="7" t="s">
        <v>100</v>
      </c>
      <c r="AO19" s="7" t="s">
        <v>166</v>
      </c>
    </row>
    <row r="20" spans="1:41">
      <c r="A20" s="7">
        <v>170</v>
      </c>
      <c r="C20" s="7" t="s">
        <v>4022</v>
      </c>
      <c r="D20" s="7">
        <v>445312193</v>
      </c>
      <c r="E20" s="20" t="s">
        <v>142</v>
      </c>
      <c r="F20" s="36">
        <v>3.71</v>
      </c>
      <c r="G20" s="36">
        <v>-13445000</v>
      </c>
      <c r="H20" s="36">
        <v>-13394.519</v>
      </c>
      <c r="I20" s="20" t="s">
        <v>173</v>
      </c>
      <c r="J20" s="20" t="s">
        <v>166</v>
      </c>
      <c r="K20" s="7">
        <v>445312192</v>
      </c>
      <c r="L20" s="20" t="s">
        <v>74</v>
      </c>
      <c r="M20" s="36">
        <v>1</v>
      </c>
      <c r="N20" s="36">
        <v>49404997</v>
      </c>
      <c r="O20" s="36">
        <v>49248.555</v>
      </c>
      <c r="P20" s="20" t="s">
        <v>4043</v>
      </c>
      <c r="Q20" s="20" t="s">
        <v>4044</v>
      </c>
      <c r="R20" s="51">
        <v>-445.10899999999998</v>
      </c>
      <c r="S20" s="20" t="s">
        <v>70</v>
      </c>
      <c r="T20" s="20" t="s">
        <v>70</v>
      </c>
      <c r="U20" s="7" t="s">
        <v>3967</v>
      </c>
      <c r="V20" s="7" t="s">
        <v>257</v>
      </c>
      <c r="W20" s="7" t="s">
        <v>4033</v>
      </c>
      <c r="X20" s="7" t="s">
        <v>4034</v>
      </c>
      <c r="Y20" s="7" t="s">
        <v>71</v>
      </c>
      <c r="Z20" s="63">
        <v>45432</v>
      </c>
      <c r="AA20" s="63">
        <v>45595</v>
      </c>
      <c r="AB20" s="7" t="s">
        <v>4020</v>
      </c>
      <c r="AC20" s="7" t="s">
        <v>4030</v>
      </c>
      <c r="AD20" s="7" t="s">
        <v>4007</v>
      </c>
      <c r="AE20" s="7" t="s">
        <v>4008</v>
      </c>
      <c r="AF20" s="7" t="s">
        <v>4020</v>
      </c>
      <c r="AG20" s="7" t="s">
        <v>4020</v>
      </c>
      <c r="AI20" s="64">
        <v>3.7029999999999998</v>
      </c>
      <c r="AM20" s="7" t="s">
        <v>4027</v>
      </c>
      <c r="AN20" s="7" t="s">
        <v>173</v>
      </c>
      <c r="AO20" s="7" t="s">
        <v>166</v>
      </c>
    </row>
    <row r="21" spans="1:41">
      <c r="A21" s="7">
        <v>170</v>
      </c>
      <c r="C21" s="7" t="s">
        <v>4022</v>
      </c>
      <c r="D21" s="7">
        <v>445312315</v>
      </c>
      <c r="E21" s="20" t="s">
        <v>74</v>
      </c>
      <c r="F21" s="36">
        <v>1</v>
      </c>
      <c r="G21" s="36">
        <v>-853291.09417826799</v>
      </c>
      <c r="H21" s="36">
        <v>-850.58900000000006</v>
      </c>
      <c r="I21" s="20" t="s">
        <v>75</v>
      </c>
      <c r="J21" s="20" t="s">
        <v>75</v>
      </c>
      <c r="K21" s="7">
        <v>445312314</v>
      </c>
      <c r="L21" s="20" t="s">
        <v>142</v>
      </c>
      <c r="M21" s="36">
        <v>3.71</v>
      </c>
      <c r="N21" s="36">
        <v>233200.17331773799</v>
      </c>
      <c r="O21" s="36">
        <v>232.32499999999999</v>
      </c>
      <c r="P21" s="20" t="s">
        <v>153</v>
      </c>
      <c r="Q21" s="20" t="s">
        <v>138</v>
      </c>
      <c r="R21" s="51">
        <v>11.335000000000001</v>
      </c>
      <c r="S21" s="20" t="s">
        <v>70</v>
      </c>
      <c r="T21" s="20" t="s">
        <v>70</v>
      </c>
      <c r="U21" s="7" t="s">
        <v>3967</v>
      </c>
      <c r="V21" s="7" t="s">
        <v>257</v>
      </c>
      <c r="W21" s="7" t="s">
        <v>4033</v>
      </c>
      <c r="X21" s="7" t="s">
        <v>4034</v>
      </c>
      <c r="Y21" s="7" t="s">
        <v>71</v>
      </c>
      <c r="Z21" s="63">
        <v>45433</v>
      </c>
      <c r="AA21" s="63">
        <v>45595</v>
      </c>
      <c r="AB21" s="7" t="s">
        <v>4020</v>
      </c>
      <c r="AC21" s="7" t="s">
        <v>4030</v>
      </c>
      <c r="AD21" s="7" t="s">
        <v>4007</v>
      </c>
      <c r="AE21" s="7" t="s">
        <v>4008</v>
      </c>
      <c r="AF21" s="7" t="s">
        <v>4020</v>
      </c>
      <c r="AG21" s="7" t="s">
        <v>4020</v>
      </c>
      <c r="AI21" s="64">
        <v>3.6720000000000002</v>
      </c>
      <c r="AM21" s="7" t="s">
        <v>4027</v>
      </c>
      <c r="AN21" s="7" t="s">
        <v>75</v>
      </c>
      <c r="AO21" s="7" t="s">
        <v>75</v>
      </c>
    </row>
    <row r="22" spans="1:41">
      <c r="A22" s="7">
        <v>170</v>
      </c>
      <c r="C22" s="7" t="s">
        <v>4022</v>
      </c>
      <c r="D22" s="7">
        <v>445312813</v>
      </c>
      <c r="E22" s="20" t="s">
        <v>142</v>
      </c>
      <c r="F22" s="36">
        <v>3.71</v>
      </c>
      <c r="G22" s="36">
        <v>-672032.36859729898</v>
      </c>
      <c r="H22" s="36">
        <v>-669.50900000000001</v>
      </c>
      <c r="I22" s="20" t="s">
        <v>166</v>
      </c>
      <c r="J22" s="20" t="s">
        <v>166</v>
      </c>
      <c r="K22" s="7">
        <v>445312812</v>
      </c>
      <c r="L22" s="20" t="s">
        <v>74</v>
      </c>
      <c r="M22" s="36">
        <v>1</v>
      </c>
      <c r="N22" s="36">
        <v>2473079.1164380601</v>
      </c>
      <c r="O22" s="36">
        <v>2465.248</v>
      </c>
      <c r="P22" s="20" t="s">
        <v>98</v>
      </c>
      <c r="Q22" s="20" t="s">
        <v>136</v>
      </c>
      <c r="R22" s="51">
        <v>-18.631</v>
      </c>
      <c r="S22" s="20" t="s">
        <v>70</v>
      </c>
      <c r="T22" s="20" t="s">
        <v>70</v>
      </c>
      <c r="U22" s="7" t="s">
        <v>3967</v>
      </c>
      <c r="V22" s="7" t="s">
        <v>257</v>
      </c>
      <c r="W22" s="7" t="s">
        <v>4033</v>
      </c>
      <c r="X22" s="7" t="s">
        <v>4034</v>
      </c>
      <c r="Y22" s="7" t="s">
        <v>71</v>
      </c>
      <c r="Z22" s="63">
        <v>45441</v>
      </c>
      <c r="AA22" s="63">
        <v>45595</v>
      </c>
      <c r="AB22" s="7" t="s">
        <v>4020</v>
      </c>
      <c r="AC22" s="7" t="s">
        <v>4030</v>
      </c>
      <c r="AD22" s="7" t="s">
        <v>4007</v>
      </c>
      <c r="AE22" s="7" t="s">
        <v>4008</v>
      </c>
      <c r="AF22" s="7" t="s">
        <v>4020</v>
      </c>
      <c r="AG22" s="7" t="s">
        <v>4020</v>
      </c>
      <c r="AI22" s="64">
        <v>3.694</v>
      </c>
      <c r="AM22" s="7" t="s">
        <v>4011</v>
      </c>
      <c r="AN22" s="7" t="s">
        <v>166</v>
      </c>
      <c r="AO22" s="7" t="s">
        <v>166</v>
      </c>
    </row>
    <row r="23" spans="1:41">
      <c r="A23" s="7">
        <v>170</v>
      </c>
      <c r="C23" s="7" t="s">
        <v>4022</v>
      </c>
      <c r="D23" s="7">
        <v>445313367</v>
      </c>
      <c r="E23" s="20" t="s">
        <v>142</v>
      </c>
      <c r="F23" s="36">
        <v>3.71</v>
      </c>
      <c r="G23" s="36">
        <v>-5000000</v>
      </c>
      <c r="H23" s="36">
        <v>-4891.1419999999998</v>
      </c>
      <c r="I23" s="20" t="s">
        <v>173</v>
      </c>
      <c r="J23" s="20" t="s">
        <v>166</v>
      </c>
      <c r="K23" s="7">
        <v>445313366</v>
      </c>
      <c r="L23" s="20" t="s">
        <v>74</v>
      </c>
      <c r="M23" s="36">
        <v>1</v>
      </c>
      <c r="N23" s="36">
        <v>18030500</v>
      </c>
      <c r="O23" s="36">
        <v>17738.088</v>
      </c>
      <c r="P23" s="20" t="s">
        <v>185</v>
      </c>
      <c r="Q23" s="20" t="s">
        <v>1974</v>
      </c>
      <c r="R23" s="51">
        <v>-408.05</v>
      </c>
      <c r="S23" s="20" t="s">
        <v>70</v>
      </c>
      <c r="T23" s="20" t="s">
        <v>70</v>
      </c>
      <c r="U23" s="7" t="s">
        <v>3967</v>
      </c>
      <c r="V23" s="7" t="s">
        <v>257</v>
      </c>
      <c r="W23" s="7" t="s">
        <v>4033</v>
      </c>
      <c r="X23" s="7" t="s">
        <v>4034</v>
      </c>
      <c r="Y23" s="7" t="s">
        <v>71</v>
      </c>
      <c r="Z23" s="63">
        <v>45446</v>
      </c>
      <c r="AA23" s="63">
        <v>45756</v>
      </c>
      <c r="AB23" s="7" t="s">
        <v>4020</v>
      </c>
      <c r="AC23" s="7" t="s">
        <v>4030</v>
      </c>
      <c r="AD23" s="7" t="s">
        <v>4007</v>
      </c>
      <c r="AE23" s="7" t="s">
        <v>4008</v>
      </c>
      <c r="AF23" s="7" t="s">
        <v>4020</v>
      </c>
      <c r="AG23" s="7" t="s">
        <v>4020</v>
      </c>
      <c r="AI23" s="64">
        <v>3.661</v>
      </c>
      <c r="AM23" s="7" t="s">
        <v>4027</v>
      </c>
      <c r="AN23" s="7" t="s">
        <v>173</v>
      </c>
      <c r="AO23" s="7" t="s">
        <v>166</v>
      </c>
    </row>
    <row r="24" spans="1:41">
      <c r="A24" s="7">
        <v>170</v>
      </c>
      <c r="C24" s="7" t="s">
        <v>4022</v>
      </c>
      <c r="D24" s="7">
        <v>445314175</v>
      </c>
      <c r="E24" s="20" t="s">
        <v>74</v>
      </c>
      <c r="F24" s="36">
        <v>1</v>
      </c>
      <c r="G24" s="36">
        <v>-1246396.3242035999</v>
      </c>
      <c r="H24" s="36">
        <v>-1227.5239999999999</v>
      </c>
      <c r="I24" s="20" t="s">
        <v>75</v>
      </c>
      <c r="J24" s="20" t="s">
        <v>75</v>
      </c>
      <c r="K24" s="7">
        <v>445314174</v>
      </c>
      <c r="L24" s="20" t="s">
        <v>142</v>
      </c>
      <c r="M24" s="36">
        <v>3.71</v>
      </c>
      <c r="N24" s="36">
        <v>339571.26391597901</v>
      </c>
      <c r="O24" s="36">
        <v>332.64100000000002</v>
      </c>
      <c r="P24" s="20" t="s">
        <v>102</v>
      </c>
      <c r="Q24" s="20" t="s">
        <v>112</v>
      </c>
      <c r="R24" s="51">
        <v>6.5739999999999998</v>
      </c>
      <c r="S24" s="20" t="s">
        <v>70</v>
      </c>
      <c r="T24" s="20" t="s">
        <v>70</v>
      </c>
      <c r="U24" s="7" t="s">
        <v>3967</v>
      </c>
      <c r="V24" s="7" t="s">
        <v>257</v>
      </c>
      <c r="W24" s="7" t="s">
        <v>4033</v>
      </c>
      <c r="X24" s="7" t="s">
        <v>4034</v>
      </c>
      <c r="Y24" s="7" t="s">
        <v>71</v>
      </c>
      <c r="Z24" s="63">
        <v>45449</v>
      </c>
      <c r="AA24" s="63">
        <v>45742</v>
      </c>
      <c r="AB24" s="7" t="s">
        <v>4020</v>
      </c>
      <c r="AC24" s="7" t="s">
        <v>4030</v>
      </c>
      <c r="AD24" s="7" t="s">
        <v>4007</v>
      </c>
      <c r="AE24" s="7" t="s">
        <v>4008</v>
      </c>
      <c r="AF24" s="7" t="s">
        <v>4020</v>
      </c>
      <c r="AG24" s="7" t="s">
        <v>4020</v>
      </c>
      <c r="AI24" s="64">
        <v>3.7240000000000002</v>
      </c>
      <c r="AM24" s="7" t="s">
        <v>4011</v>
      </c>
      <c r="AN24" s="7" t="s">
        <v>75</v>
      </c>
      <c r="AO24" s="7" t="s">
        <v>75</v>
      </c>
    </row>
    <row r="25" spans="1:41">
      <c r="A25" s="7">
        <v>170</v>
      </c>
      <c r="C25" s="7" t="s">
        <v>4022</v>
      </c>
      <c r="D25" s="7">
        <v>445314199</v>
      </c>
      <c r="E25" s="20" t="s">
        <v>74</v>
      </c>
      <c r="F25" s="36">
        <v>1</v>
      </c>
      <c r="G25" s="36">
        <v>-2049369.17294359</v>
      </c>
      <c r="H25" s="36">
        <v>-2018.34</v>
      </c>
      <c r="I25" s="20" t="s">
        <v>75</v>
      </c>
      <c r="J25" s="20" t="s">
        <v>75</v>
      </c>
      <c r="K25" s="7">
        <v>445314198</v>
      </c>
      <c r="L25" s="20" t="s">
        <v>142</v>
      </c>
      <c r="M25" s="36">
        <v>3.71</v>
      </c>
      <c r="N25" s="36">
        <v>565952.10652663198</v>
      </c>
      <c r="O25" s="36">
        <v>554.40200000000004</v>
      </c>
      <c r="P25" s="20" t="s">
        <v>1369</v>
      </c>
      <c r="Q25" s="20" t="s">
        <v>152</v>
      </c>
      <c r="R25" s="51">
        <v>38.491</v>
      </c>
      <c r="S25" s="20" t="s">
        <v>70</v>
      </c>
      <c r="T25" s="20" t="s">
        <v>70</v>
      </c>
      <c r="U25" s="7" t="s">
        <v>3967</v>
      </c>
      <c r="V25" s="7" t="s">
        <v>257</v>
      </c>
      <c r="W25" s="7" t="s">
        <v>4033</v>
      </c>
      <c r="X25" s="7" t="s">
        <v>4034</v>
      </c>
      <c r="Y25" s="7" t="s">
        <v>71</v>
      </c>
      <c r="Z25" s="63">
        <v>45449</v>
      </c>
      <c r="AA25" s="63">
        <v>45742</v>
      </c>
      <c r="AB25" s="7" t="s">
        <v>4020</v>
      </c>
      <c r="AC25" s="7" t="s">
        <v>4030</v>
      </c>
      <c r="AD25" s="7" t="s">
        <v>4007</v>
      </c>
      <c r="AE25" s="7" t="s">
        <v>4008</v>
      </c>
      <c r="AF25" s="7" t="s">
        <v>4020</v>
      </c>
      <c r="AG25" s="7" t="s">
        <v>4020</v>
      </c>
      <c r="AI25" s="64">
        <v>3.7240000000000002</v>
      </c>
      <c r="AM25" s="7" t="s">
        <v>4011</v>
      </c>
      <c r="AN25" s="7" t="s">
        <v>75</v>
      </c>
      <c r="AO25" s="7" t="s">
        <v>75</v>
      </c>
    </row>
    <row r="26" spans="1:41">
      <c r="A26" s="7">
        <v>170</v>
      </c>
      <c r="C26" s="7" t="s">
        <v>4022</v>
      </c>
      <c r="D26" s="7">
        <v>445314861</v>
      </c>
      <c r="E26" s="20" t="s">
        <v>142</v>
      </c>
      <c r="F26" s="36">
        <v>3.71</v>
      </c>
      <c r="G26" s="36">
        <v>-1000000</v>
      </c>
      <c r="H26" s="36">
        <v>-983.85299999999995</v>
      </c>
      <c r="I26" s="20" t="s">
        <v>75</v>
      </c>
      <c r="J26" s="20" t="s">
        <v>75</v>
      </c>
      <c r="K26" s="7">
        <v>445314860</v>
      </c>
      <c r="L26" s="20" t="s">
        <v>74</v>
      </c>
      <c r="M26" s="36">
        <v>1</v>
      </c>
      <c r="N26" s="36">
        <v>3715000</v>
      </c>
      <c r="O26" s="36">
        <v>3670.3629999999998</v>
      </c>
      <c r="P26" s="20" t="s">
        <v>1739</v>
      </c>
      <c r="Q26" s="20" t="s">
        <v>501</v>
      </c>
      <c r="R26" s="51">
        <v>20.27</v>
      </c>
      <c r="S26" s="20" t="s">
        <v>70</v>
      </c>
      <c r="T26" s="20" t="s">
        <v>70</v>
      </c>
      <c r="U26" s="7" t="s">
        <v>3967</v>
      </c>
      <c r="V26" s="7" t="s">
        <v>257</v>
      </c>
      <c r="W26" s="7" t="s">
        <v>4033</v>
      </c>
      <c r="X26" s="7" t="s">
        <v>4034</v>
      </c>
      <c r="Y26" s="7" t="s">
        <v>71</v>
      </c>
      <c r="Z26" s="63">
        <v>45453</v>
      </c>
      <c r="AA26" s="63">
        <v>45700</v>
      </c>
      <c r="AB26" s="7" t="s">
        <v>4020</v>
      </c>
      <c r="AC26" s="7" t="s">
        <v>4030</v>
      </c>
      <c r="AD26" s="7" t="s">
        <v>4007</v>
      </c>
      <c r="AE26" s="7" t="s">
        <v>4008</v>
      </c>
      <c r="AF26" s="7" t="s">
        <v>4020</v>
      </c>
      <c r="AG26" s="7" t="s">
        <v>4020</v>
      </c>
      <c r="AI26" s="64">
        <v>3.7519999999999998</v>
      </c>
      <c r="AM26" s="7" t="s">
        <v>4027</v>
      </c>
      <c r="AN26" s="7" t="s">
        <v>75</v>
      </c>
      <c r="AO26" s="7" t="s">
        <v>75</v>
      </c>
    </row>
    <row r="27" spans="1:41">
      <c r="A27" s="7">
        <v>170</v>
      </c>
      <c r="C27" s="7" t="s">
        <v>4022</v>
      </c>
      <c r="D27" s="7">
        <v>445315257</v>
      </c>
      <c r="E27" s="20" t="s">
        <v>74</v>
      </c>
      <c r="F27" s="36">
        <v>1</v>
      </c>
      <c r="G27" s="36">
        <v>-90922.026339635006</v>
      </c>
      <c r="H27" s="36">
        <v>-90.634</v>
      </c>
      <c r="I27" s="20" t="s">
        <v>75</v>
      </c>
      <c r="J27" s="20" t="s">
        <v>75</v>
      </c>
      <c r="K27" s="7">
        <v>445315256</v>
      </c>
      <c r="L27" s="20" t="s">
        <v>142</v>
      </c>
      <c r="M27" s="36">
        <v>3.71</v>
      </c>
      <c r="N27" s="36">
        <v>24707.072374900999</v>
      </c>
      <c r="O27" s="36">
        <v>24.614000000000001</v>
      </c>
      <c r="P27" s="20" t="s">
        <v>87</v>
      </c>
      <c r="Q27" s="20" t="s">
        <v>94</v>
      </c>
      <c r="R27" s="51">
        <v>0.68500000000000005</v>
      </c>
      <c r="S27" s="20" t="s">
        <v>70</v>
      </c>
      <c r="T27" s="20" t="s">
        <v>70</v>
      </c>
      <c r="U27" s="7" t="s">
        <v>3967</v>
      </c>
      <c r="V27" s="7" t="s">
        <v>257</v>
      </c>
      <c r="W27" s="7" t="s">
        <v>4033</v>
      </c>
      <c r="X27" s="7" t="s">
        <v>4034</v>
      </c>
      <c r="Y27" s="7" t="s">
        <v>71</v>
      </c>
      <c r="Z27" s="63">
        <v>45456</v>
      </c>
      <c r="AA27" s="63">
        <v>45595</v>
      </c>
      <c r="AB27" s="7" t="s">
        <v>4020</v>
      </c>
      <c r="AC27" s="7" t="s">
        <v>4030</v>
      </c>
      <c r="AD27" s="7" t="s">
        <v>4007</v>
      </c>
      <c r="AE27" s="7" t="s">
        <v>4008</v>
      </c>
      <c r="AF27" s="7" t="s">
        <v>4020</v>
      </c>
      <c r="AG27" s="7" t="s">
        <v>4020</v>
      </c>
      <c r="AI27" s="64">
        <v>3.7149999999999999</v>
      </c>
      <c r="AM27" s="7" t="s">
        <v>4011</v>
      </c>
      <c r="AN27" s="7" t="s">
        <v>75</v>
      </c>
      <c r="AO27" s="7" t="s">
        <v>75</v>
      </c>
    </row>
    <row r="28" spans="1:41">
      <c r="A28" s="7">
        <v>170</v>
      </c>
      <c r="C28" s="7" t="s">
        <v>4022</v>
      </c>
      <c r="D28" s="7">
        <v>445315277</v>
      </c>
      <c r="E28" s="20" t="s">
        <v>74</v>
      </c>
      <c r="F28" s="36">
        <v>1</v>
      </c>
      <c r="G28" s="36">
        <v>-1284258.5201302301</v>
      </c>
      <c r="H28" s="36">
        <v>-1264.8109999999999</v>
      </c>
      <c r="I28" s="20" t="s">
        <v>75</v>
      </c>
      <c r="J28" s="20" t="s">
        <v>75</v>
      </c>
      <c r="K28" s="7">
        <v>445315276</v>
      </c>
      <c r="L28" s="20" t="s">
        <v>142</v>
      </c>
      <c r="M28" s="36">
        <v>3.71</v>
      </c>
      <c r="N28" s="36">
        <v>350890.30604651198</v>
      </c>
      <c r="O28" s="36">
        <v>343.72800000000001</v>
      </c>
      <c r="P28" s="20" t="s">
        <v>155</v>
      </c>
      <c r="Q28" s="20" t="s">
        <v>112</v>
      </c>
      <c r="R28" s="51">
        <v>10.422000000000001</v>
      </c>
      <c r="S28" s="20" t="s">
        <v>70</v>
      </c>
      <c r="T28" s="20" t="s">
        <v>70</v>
      </c>
      <c r="U28" s="7" t="s">
        <v>3967</v>
      </c>
      <c r="V28" s="7" t="s">
        <v>257</v>
      </c>
      <c r="W28" s="7" t="s">
        <v>4033</v>
      </c>
      <c r="X28" s="7" t="s">
        <v>4034</v>
      </c>
      <c r="Y28" s="7" t="s">
        <v>71</v>
      </c>
      <c r="Z28" s="63">
        <v>45456</v>
      </c>
      <c r="AA28" s="63">
        <v>45742</v>
      </c>
      <c r="AB28" s="7" t="s">
        <v>4020</v>
      </c>
      <c r="AC28" s="7" t="s">
        <v>4030</v>
      </c>
      <c r="AD28" s="7" t="s">
        <v>4007</v>
      </c>
      <c r="AE28" s="7" t="s">
        <v>4008</v>
      </c>
      <c r="AF28" s="7" t="s">
        <v>4020</v>
      </c>
      <c r="AG28" s="7" t="s">
        <v>4020</v>
      </c>
      <c r="AI28" s="64">
        <v>3.7149999999999999</v>
      </c>
      <c r="AM28" s="7" t="s">
        <v>4027</v>
      </c>
      <c r="AN28" s="7" t="s">
        <v>75</v>
      </c>
      <c r="AO28" s="7" t="s">
        <v>75</v>
      </c>
    </row>
    <row r="29" spans="1:41">
      <c r="A29" s="7">
        <v>170</v>
      </c>
      <c r="C29" s="7" t="s">
        <v>4022</v>
      </c>
      <c r="D29" s="7">
        <v>445315349</v>
      </c>
      <c r="E29" s="20" t="s">
        <v>74</v>
      </c>
      <c r="F29" s="36">
        <v>1</v>
      </c>
      <c r="G29" s="36">
        <v>-1670690.6184666201</v>
      </c>
      <c r="H29" s="36">
        <v>-1645.39</v>
      </c>
      <c r="I29" s="20" t="s">
        <v>75</v>
      </c>
      <c r="J29" s="20" t="s">
        <v>75</v>
      </c>
      <c r="K29" s="7">
        <v>445315348</v>
      </c>
      <c r="L29" s="20" t="s">
        <v>142</v>
      </c>
      <c r="M29" s="36">
        <v>3.71</v>
      </c>
      <c r="N29" s="36">
        <v>452761.68522130599</v>
      </c>
      <c r="O29" s="36">
        <v>443.52</v>
      </c>
      <c r="P29" s="20" t="s">
        <v>501</v>
      </c>
      <c r="Q29" s="20" t="s">
        <v>317</v>
      </c>
      <c r="R29" s="51">
        <v>7.0999999999999994E-2</v>
      </c>
      <c r="S29" s="20" t="s">
        <v>70</v>
      </c>
      <c r="T29" s="20" t="s">
        <v>70</v>
      </c>
      <c r="U29" s="7" t="s">
        <v>3967</v>
      </c>
      <c r="V29" s="7" t="s">
        <v>257</v>
      </c>
      <c r="W29" s="7" t="s">
        <v>4033</v>
      </c>
      <c r="X29" s="7" t="s">
        <v>4034</v>
      </c>
      <c r="Y29" s="7" t="s">
        <v>71</v>
      </c>
      <c r="Z29" s="63">
        <v>45460</v>
      </c>
      <c r="AA29" s="63">
        <v>45742</v>
      </c>
      <c r="AB29" s="7" t="s">
        <v>4020</v>
      </c>
      <c r="AC29" s="7" t="s">
        <v>4030</v>
      </c>
      <c r="AD29" s="7" t="s">
        <v>4007</v>
      </c>
      <c r="AE29" s="7" t="s">
        <v>4008</v>
      </c>
      <c r="AF29" s="7" t="s">
        <v>4020</v>
      </c>
      <c r="AG29" s="7" t="s">
        <v>4020</v>
      </c>
      <c r="AI29" s="64">
        <v>3.7320000000000002</v>
      </c>
      <c r="AM29" s="7" t="s">
        <v>4027</v>
      </c>
      <c r="AN29" s="7" t="s">
        <v>75</v>
      </c>
      <c r="AO29" s="7" t="s">
        <v>75</v>
      </c>
    </row>
    <row r="30" spans="1:41">
      <c r="A30" s="7">
        <v>170</v>
      </c>
      <c r="C30" s="7" t="s">
        <v>4022</v>
      </c>
      <c r="D30" s="7">
        <v>445315353</v>
      </c>
      <c r="E30" s="20" t="s">
        <v>74</v>
      </c>
      <c r="F30" s="36">
        <v>1</v>
      </c>
      <c r="G30" s="36">
        <v>-91737.359728006006</v>
      </c>
      <c r="H30" s="36">
        <v>-91.447000000000003</v>
      </c>
      <c r="I30" s="20" t="s">
        <v>166</v>
      </c>
      <c r="J30" s="20" t="s">
        <v>166</v>
      </c>
      <c r="K30" s="7">
        <v>445315352</v>
      </c>
      <c r="L30" s="20" t="s">
        <v>142</v>
      </c>
      <c r="M30" s="36">
        <v>3.71</v>
      </c>
      <c r="N30" s="36">
        <v>24707.072374900999</v>
      </c>
      <c r="O30" s="36">
        <v>24.614000000000001</v>
      </c>
      <c r="P30" s="20" t="s">
        <v>87</v>
      </c>
      <c r="Q30" s="20" t="s">
        <v>94</v>
      </c>
      <c r="R30" s="51">
        <v>-0.128</v>
      </c>
      <c r="S30" s="20" t="s">
        <v>70</v>
      </c>
      <c r="T30" s="20" t="s">
        <v>70</v>
      </c>
      <c r="U30" s="7" t="s">
        <v>3967</v>
      </c>
      <c r="V30" s="7" t="s">
        <v>257</v>
      </c>
      <c r="W30" s="7" t="s">
        <v>4033</v>
      </c>
      <c r="X30" s="7" t="s">
        <v>4034</v>
      </c>
      <c r="Y30" s="7" t="s">
        <v>71</v>
      </c>
      <c r="Z30" s="63">
        <v>45460</v>
      </c>
      <c r="AA30" s="63">
        <v>45595</v>
      </c>
      <c r="AB30" s="7" t="s">
        <v>4020</v>
      </c>
      <c r="AC30" s="7" t="s">
        <v>4030</v>
      </c>
      <c r="AD30" s="7" t="s">
        <v>4007</v>
      </c>
      <c r="AE30" s="7" t="s">
        <v>4008</v>
      </c>
      <c r="AF30" s="7" t="s">
        <v>4020</v>
      </c>
      <c r="AG30" s="7" t="s">
        <v>4020</v>
      </c>
      <c r="AI30" s="64">
        <v>3.7320000000000002</v>
      </c>
      <c r="AM30" s="7" t="s">
        <v>4011</v>
      </c>
      <c r="AN30" s="7" t="s">
        <v>166</v>
      </c>
      <c r="AO30" s="7" t="s">
        <v>166</v>
      </c>
    </row>
    <row r="31" spans="1:41">
      <c r="A31" s="7">
        <v>170</v>
      </c>
      <c r="C31" s="7" t="s">
        <v>4022</v>
      </c>
      <c r="D31" s="7">
        <v>445315633</v>
      </c>
      <c r="E31" s="20" t="s">
        <v>142</v>
      </c>
      <c r="F31" s="36">
        <v>3.71</v>
      </c>
      <c r="G31" s="36">
        <v>-11146000</v>
      </c>
      <c r="H31" s="36">
        <v>-10903.298000000001</v>
      </c>
      <c r="I31" s="20" t="s">
        <v>166</v>
      </c>
      <c r="J31" s="20" t="s">
        <v>166</v>
      </c>
      <c r="K31" s="7">
        <v>445315632</v>
      </c>
      <c r="L31" s="20" t="s">
        <v>74</v>
      </c>
      <c r="M31" s="36">
        <v>1</v>
      </c>
      <c r="N31" s="36">
        <v>40951407.140000001</v>
      </c>
      <c r="O31" s="36">
        <v>40287.131000000001</v>
      </c>
      <c r="P31" s="20" t="s">
        <v>4045</v>
      </c>
      <c r="Q31" s="20" t="s">
        <v>4046</v>
      </c>
      <c r="R31" s="51">
        <v>-164.10499999999999</v>
      </c>
      <c r="S31" s="20" t="s">
        <v>70</v>
      </c>
      <c r="T31" s="20" t="s">
        <v>70</v>
      </c>
      <c r="U31" s="7" t="s">
        <v>3967</v>
      </c>
      <c r="V31" s="7" t="s">
        <v>257</v>
      </c>
      <c r="W31" s="7" t="s">
        <v>4033</v>
      </c>
      <c r="X31" s="7" t="s">
        <v>4034</v>
      </c>
      <c r="Y31" s="7" t="s">
        <v>71</v>
      </c>
      <c r="Z31" s="63">
        <v>45460</v>
      </c>
      <c r="AA31" s="63">
        <v>45756</v>
      </c>
      <c r="AB31" s="7" t="s">
        <v>4020</v>
      </c>
      <c r="AC31" s="7" t="s">
        <v>4030</v>
      </c>
      <c r="AD31" s="7" t="s">
        <v>4007</v>
      </c>
      <c r="AE31" s="7" t="s">
        <v>4008</v>
      </c>
      <c r="AF31" s="7" t="s">
        <v>4020</v>
      </c>
      <c r="AG31" s="7" t="s">
        <v>4020</v>
      </c>
      <c r="AI31" s="64">
        <v>3.7320000000000002</v>
      </c>
      <c r="AM31" s="7" t="s">
        <v>4011</v>
      </c>
      <c r="AN31" s="7" t="s">
        <v>166</v>
      </c>
      <c r="AO31" s="7" t="s">
        <v>166</v>
      </c>
    </row>
    <row r="32" spans="1:41">
      <c r="A32" s="7">
        <v>170</v>
      </c>
      <c r="C32" s="7" t="s">
        <v>4022</v>
      </c>
      <c r="D32" s="7">
        <v>445315671</v>
      </c>
      <c r="E32" s="20" t="s">
        <v>74</v>
      </c>
      <c r="F32" s="36">
        <v>1</v>
      </c>
      <c r="G32" s="36">
        <v>-1246905.68109948</v>
      </c>
      <c r="H32" s="36">
        <v>-1228.0229999999999</v>
      </c>
      <c r="I32" s="20" t="s">
        <v>75</v>
      </c>
      <c r="J32" s="20" t="s">
        <v>75</v>
      </c>
      <c r="K32" s="7">
        <v>445315670</v>
      </c>
      <c r="L32" s="20" t="s">
        <v>142</v>
      </c>
      <c r="M32" s="36">
        <v>3.71</v>
      </c>
      <c r="N32" s="36">
        <v>339571.26391597901</v>
      </c>
      <c r="O32" s="36">
        <v>332.64</v>
      </c>
      <c r="P32" s="20" t="s">
        <v>102</v>
      </c>
      <c r="Q32" s="20" t="s">
        <v>112</v>
      </c>
      <c r="R32" s="51">
        <v>6.0730000000000004</v>
      </c>
      <c r="S32" s="20" t="s">
        <v>70</v>
      </c>
      <c r="T32" s="20" t="s">
        <v>70</v>
      </c>
      <c r="U32" s="7" t="s">
        <v>3967</v>
      </c>
      <c r="V32" s="7" t="s">
        <v>257</v>
      </c>
      <c r="W32" s="7" t="s">
        <v>4033</v>
      </c>
      <c r="X32" s="7" t="s">
        <v>4034</v>
      </c>
      <c r="Y32" s="7" t="s">
        <v>71</v>
      </c>
      <c r="Z32" s="63">
        <v>45461</v>
      </c>
      <c r="AA32" s="63">
        <v>45742</v>
      </c>
      <c r="AB32" s="7" t="s">
        <v>4020</v>
      </c>
      <c r="AC32" s="7" t="s">
        <v>4030</v>
      </c>
      <c r="AD32" s="7" t="s">
        <v>4007</v>
      </c>
      <c r="AE32" s="7" t="s">
        <v>4008</v>
      </c>
      <c r="AF32" s="7" t="s">
        <v>4020</v>
      </c>
      <c r="AG32" s="7" t="s">
        <v>4020</v>
      </c>
      <c r="AI32" s="64">
        <v>3.722</v>
      </c>
      <c r="AM32" s="7" t="s">
        <v>4011</v>
      </c>
      <c r="AN32" s="7" t="s">
        <v>75</v>
      </c>
      <c r="AO32" s="7" t="s">
        <v>75</v>
      </c>
    </row>
    <row r="33" spans="1:41">
      <c r="A33" s="7">
        <v>170</v>
      </c>
      <c r="C33" s="7" t="s">
        <v>4022</v>
      </c>
      <c r="D33" s="7">
        <v>445315881</v>
      </c>
      <c r="E33" s="20" t="s">
        <v>142</v>
      </c>
      <c r="F33" s="36">
        <v>3.71</v>
      </c>
      <c r="G33" s="36">
        <v>-6295000</v>
      </c>
      <c r="H33" s="36">
        <v>-6157.9279999999999</v>
      </c>
      <c r="I33" s="20" t="s">
        <v>166</v>
      </c>
      <c r="J33" s="20" t="s">
        <v>166</v>
      </c>
      <c r="K33" s="7">
        <v>445315880</v>
      </c>
      <c r="L33" s="20" t="s">
        <v>74</v>
      </c>
      <c r="M33" s="36">
        <v>1</v>
      </c>
      <c r="N33" s="36">
        <v>23068027.5</v>
      </c>
      <c r="O33" s="36">
        <v>22693.839</v>
      </c>
      <c r="P33" s="20" t="s">
        <v>2573</v>
      </c>
      <c r="Q33" s="20" t="s">
        <v>705</v>
      </c>
      <c r="R33" s="51">
        <v>-152.07300000000001</v>
      </c>
      <c r="S33" s="20" t="s">
        <v>70</v>
      </c>
      <c r="T33" s="20" t="s">
        <v>70</v>
      </c>
      <c r="U33" s="7" t="s">
        <v>3967</v>
      </c>
      <c r="V33" s="7" t="s">
        <v>257</v>
      </c>
      <c r="W33" s="7" t="s">
        <v>4033</v>
      </c>
      <c r="X33" s="7" t="s">
        <v>4034</v>
      </c>
      <c r="Y33" s="7" t="s">
        <v>71</v>
      </c>
      <c r="Z33" s="63">
        <v>45462</v>
      </c>
      <c r="AA33" s="63">
        <v>45756</v>
      </c>
      <c r="AB33" s="7" t="s">
        <v>4020</v>
      </c>
      <c r="AC33" s="7" t="s">
        <v>4030</v>
      </c>
      <c r="AD33" s="7" t="s">
        <v>4007</v>
      </c>
      <c r="AE33" s="7" t="s">
        <v>4008</v>
      </c>
      <c r="AF33" s="7" t="s">
        <v>4020</v>
      </c>
      <c r="AG33" s="7" t="s">
        <v>4020</v>
      </c>
      <c r="AI33" s="64">
        <v>3.7160000000000002</v>
      </c>
      <c r="AM33" s="7" t="s">
        <v>4027</v>
      </c>
      <c r="AN33" s="7" t="s">
        <v>166</v>
      </c>
      <c r="AO33" s="7" t="s">
        <v>166</v>
      </c>
    </row>
    <row r="34" spans="1:41">
      <c r="A34" s="7">
        <v>170</v>
      </c>
      <c r="C34" s="7" t="s">
        <v>4022</v>
      </c>
      <c r="D34" s="7">
        <v>445315949</v>
      </c>
      <c r="E34" s="20" t="s">
        <v>74</v>
      </c>
      <c r="F34" s="36">
        <v>1</v>
      </c>
      <c r="G34" s="36">
        <v>-2514903.2485542898</v>
      </c>
      <c r="H34" s="36">
        <v>-2506.94</v>
      </c>
      <c r="I34" s="20" t="s">
        <v>75</v>
      </c>
      <c r="J34" s="20" t="s">
        <v>75</v>
      </c>
      <c r="K34" s="7">
        <v>445315948</v>
      </c>
      <c r="L34" s="20" t="s">
        <v>142</v>
      </c>
      <c r="M34" s="36">
        <v>3.71</v>
      </c>
      <c r="N34" s="36">
        <v>681915.19754725904</v>
      </c>
      <c r="O34" s="36">
        <v>679.35500000000002</v>
      </c>
      <c r="P34" s="20" t="s">
        <v>125</v>
      </c>
      <c r="Q34" s="20" t="s">
        <v>136</v>
      </c>
      <c r="R34" s="51">
        <v>13.467000000000001</v>
      </c>
      <c r="S34" s="20" t="s">
        <v>70</v>
      </c>
      <c r="T34" s="20" t="s">
        <v>70</v>
      </c>
      <c r="U34" s="7" t="s">
        <v>3967</v>
      </c>
      <c r="V34" s="7" t="s">
        <v>257</v>
      </c>
      <c r="W34" s="7" t="s">
        <v>4033</v>
      </c>
      <c r="X34" s="7" t="s">
        <v>4034</v>
      </c>
      <c r="Y34" s="7" t="s">
        <v>71</v>
      </c>
      <c r="Z34" s="63">
        <v>45463</v>
      </c>
      <c r="AA34" s="63">
        <v>45595</v>
      </c>
      <c r="AB34" s="7" t="s">
        <v>4020</v>
      </c>
      <c r="AC34" s="7" t="s">
        <v>4030</v>
      </c>
      <c r="AD34" s="7" t="s">
        <v>4007</v>
      </c>
      <c r="AE34" s="7" t="s">
        <v>4008</v>
      </c>
      <c r="AF34" s="7" t="s">
        <v>4020</v>
      </c>
      <c r="AG34" s="7" t="s">
        <v>4020</v>
      </c>
      <c r="AI34" s="64">
        <v>3.7189999999999999</v>
      </c>
      <c r="AM34" s="7" t="s">
        <v>4027</v>
      </c>
      <c r="AN34" s="7" t="s">
        <v>75</v>
      </c>
      <c r="AO34" s="7" t="s">
        <v>75</v>
      </c>
    </row>
    <row r="35" spans="1:41">
      <c r="A35" s="7">
        <v>170</v>
      </c>
      <c r="C35" s="7" t="s">
        <v>4022</v>
      </c>
      <c r="D35" s="7">
        <v>445316157</v>
      </c>
      <c r="E35" s="20" t="s">
        <v>74</v>
      </c>
      <c r="F35" s="36">
        <v>1</v>
      </c>
      <c r="G35" s="36">
        <v>-91514.996076632</v>
      </c>
      <c r="H35" s="36">
        <v>-91.224999999999994</v>
      </c>
      <c r="I35" s="20" t="s">
        <v>75</v>
      </c>
      <c r="J35" s="20" t="s">
        <v>75</v>
      </c>
      <c r="K35" s="7">
        <v>445316156</v>
      </c>
      <c r="L35" s="20" t="s">
        <v>142</v>
      </c>
      <c r="M35" s="36">
        <v>3.71</v>
      </c>
      <c r="N35" s="36">
        <v>24707.072374900999</v>
      </c>
      <c r="O35" s="36">
        <v>24.614000000000001</v>
      </c>
      <c r="P35" s="20" t="s">
        <v>87</v>
      </c>
      <c r="Q35" s="20" t="s">
        <v>94</v>
      </c>
      <c r="R35" s="51">
        <v>9.4E-2</v>
      </c>
      <c r="S35" s="20" t="s">
        <v>70</v>
      </c>
      <c r="T35" s="20" t="s">
        <v>70</v>
      </c>
      <c r="U35" s="7" t="s">
        <v>3967</v>
      </c>
      <c r="V35" s="7" t="s">
        <v>257</v>
      </c>
      <c r="W35" s="7" t="s">
        <v>4033</v>
      </c>
      <c r="X35" s="7" t="s">
        <v>4034</v>
      </c>
      <c r="Y35" s="7" t="s">
        <v>71</v>
      </c>
      <c r="Z35" s="63">
        <v>45468</v>
      </c>
      <c r="AA35" s="63">
        <v>45595</v>
      </c>
      <c r="AB35" s="7" t="s">
        <v>4020</v>
      </c>
      <c r="AC35" s="7" t="s">
        <v>4030</v>
      </c>
      <c r="AD35" s="7" t="s">
        <v>4007</v>
      </c>
      <c r="AE35" s="7" t="s">
        <v>4008</v>
      </c>
      <c r="AF35" s="7" t="s">
        <v>4020</v>
      </c>
      <c r="AG35" s="7" t="s">
        <v>4020</v>
      </c>
      <c r="AI35" s="64">
        <v>3.7250000000000001</v>
      </c>
      <c r="AM35" s="7" t="s">
        <v>4011</v>
      </c>
      <c r="AN35" s="7" t="s">
        <v>75</v>
      </c>
      <c r="AO35" s="7" t="s">
        <v>75</v>
      </c>
    </row>
    <row r="36" spans="1:41">
      <c r="A36" s="7">
        <v>170</v>
      </c>
      <c r="C36" s="7" t="s">
        <v>4022</v>
      </c>
      <c r="D36" s="7">
        <v>445316663</v>
      </c>
      <c r="E36" s="20" t="s">
        <v>74</v>
      </c>
      <c r="F36" s="36">
        <v>1</v>
      </c>
      <c r="G36" s="36">
        <v>-2521656.20584006</v>
      </c>
      <c r="H36" s="36">
        <v>-2483.4699999999998</v>
      </c>
      <c r="I36" s="20" t="s">
        <v>166</v>
      </c>
      <c r="J36" s="20" t="s">
        <v>166</v>
      </c>
      <c r="K36" s="7">
        <v>445316662</v>
      </c>
      <c r="L36" s="20" t="s">
        <v>142</v>
      </c>
      <c r="M36" s="36">
        <v>3.71</v>
      </c>
      <c r="N36" s="36">
        <v>679142.52783195802</v>
      </c>
      <c r="O36" s="36">
        <v>665.28099999999995</v>
      </c>
      <c r="P36" s="20" t="s">
        <v>98</v>
      </c>
      <c r="Q36" s="20" t="s">
        <v>136</v>
      </c>
      <c r="R36" s="51">
        <v>-15.278</v>
      </c>
      <c r="S36" s="20" t="s">
        <v>70</v>
      </c>
      <c r="T36" s="20" t="s">
        <v>70</v>
      </c>
      <c r="U36" s="7" t="s">
        <v>3967</v>
      </c>
      <c r="V36" s="7" t="s">
        <v>257</v>
      </c>
      <c r="W36" s="7" t="s">
        <v>4033</v>
      </c>
      <c r="X36" s="7" t="s">
        <v>4034</v>
      </c>
      <c r="Y36" s="7" t="s">
        <v>71</v>
      </c>
      <c r="Z36" s="63">
        <v>45470</v>
      </c>
      <c r="AA36" s="63">
        <v>45742</v>
      </c>
      <c r="AB36" s="7" t="s">
        <v>4020</v>
      </c>
      <c r="AC36" s="7" t="s">
        <v>4030</v>
      </c>
      <c r="AD36" s="7" t="s">
        <v>4007</v>
      </c>
      <c r="AE36" s="7" t="s">
        <v>4008</v>
      </c>
      <c r="AF36" s="7" t="s">
        <v>4020</v>
      </c>
      <c r="AG36" s="7" t="s">
        <v>4020</v>
      </c>
      <c r="AI36" s="64">
        <v>3.7549999999999999</v>
      </c>
      <c r="AM36" s="7" t="s">
        <v>4027</v>
      </c>
      <c r="AN36" s="7" t="s">
        <v>166</v>
      </c>
      <c r="AO36" s="7" t="s">
        <v>166</v>
      </c>
    </row>
    <row r="37" spans="1:41">
      <c r="A37" s="7">
        <v>170</v>
      </c>
      <c r="C37" s="7" t="s">
        <v>4022</v>
      </c>
      <c r="D37" s="7">
        <v>445317283</v>
      </c>
      <c r="E37" s="20" t="s">
        <v>74</v>
      </c>
      <c r="F37" s="36">
        <v>1</v>
      </c>
      <c r="G37" s="36">
        <v>-1684273.4690232601</v>
      </c>
      <c r="H37" s="36">
        <v>-1658.7719999999999</v>
      </c>
      <c r="I37" s="20" t="s">
        <v>166</v>
      </c>
      <c r="J37" s="20" t="s">
        <v>166</v>
      </c>
      <c r="K37" s="7">
        <v>445317282</v>
      </c>
      <c r="L37" s="20" t="s">
        <v>142</v>
      </c>
      <c r="M37" s="36">
        <v>3.71</v>
      </c>
      <c r="N37" s="36">
        <v>452761.68522130599</v>
      </c>
      <c r="O37" s="36">
        <v>443.52199999999999</v>
      </c>
      <c r="P37" s="20" t="s">
        <v>501</v>
      </c>
      <c r="Q37" s="20" t="s">
        <v>317</v>
      </c>
      <c r="R37" s="51">
        <v>-13.307</v>
      </c>
      <c r="S37" s="20" t="s">
        <v>70</v>
      </c>
      <c r="T37" s="20" t="s">
        <v>70</v>
      </c>
      <c r="U37" s="7" t="s">
        <v>3967</v>
      </c>
      <c r="V37" s="7" t="s">
        <v>257</v>
      </c>
      <c r="W37" s="7" t="s">
        <v>4033</v>
      </c>
      <c r="X37" s="7" t="s">
        <v>4034</v>
      </c>
      <c r="Y37" s="7" t="s">
        <v>71</v>
      </c>
      <c r="Z37" s="63">
        <v>45476</v>
      </c>
      <c r="AA37" s="63">
        <v>45742</v>
      </c>
      <c r="AB37" s="7" t="s">
        <v>4020</v>
      </c>
      <c r="AC37" s="7" t="s">
        <v>4030</v>
      </c>
      <c r="AD37" s="7" t="s">
        <v>4007</v>
      </c>
      <c r="AE37" s="7" t="s">
        <v>4008</v>
      </c>
      <c r="AF37" s="7" t="s">
        <v>4020</v>
      </c>
      <c r="AG37" s="7" t="s">
        <v>4020</v>
      </c>
      <c r="AI37" s="64">
        <v>3.7629999999999999</v>
      </c>
      <c r="AM37" s="7" t="s">
        <v>4027</v>
      </c>
      <c r="AN37" s="7" t="s">
        <v>166</v>
      </c>
      <c r="AO37" s="7" t="s">
        <v>166</v>
      </c>
    </row>
    <row r="38" spans="1:41">
      <c r="A38" s="7">
        <v>170</v>
      </c>
      <c r="C38" s="7" t="s">
        <v>4022</v>
      </c>
      <c r="D38" s="7">
        <v>445317635</v>
      </c>
      <c r="E38" s="20" t="s">
        <v>74</v>
      </c>
      <c r="F38" s="36">
        <v>1</v>
      </c>
      <c r="G38" s="36">
        <v>-991548.09063465905</v>
      </c>
      <c r="H38" s="36">
        <v>-976.53300000000002</v>
      </c>
      <c r="I38" s="20" t="s">
        <v>75</v>
      </c>
      <c r="J38" s="20" t="s">
        <v>75</v>
      </c>
      <c r="K38" s="7">
        <v>445317634</v>
      </c>
      <c r="L38" s="20" t="s">
        <v>142</v>
      </c>
      <c r="M38" s="36">
        <v>3.71</v>
      </c>
      <c r="N38" s="36">
        <v>271657.01113278302</v>
      </c>
      <c r="O38" s="36">
        <v>266.11200000000002</v>
      </c>
      <c r="P38" s="20" t="s">
        <v>540</v>
      </c>
      <c r="Q38" s="20" t="s">
        <v>379</v>
      </c>
      <c r="R38" s="51">
        <v>10.744</v>
      </c>
      <c r="S38" s="20" t="s">
        <v>70</v>
      </c>
      <c r="T38" s="20" t="s">
        <v>70</v>
      </c>
      <c r="U38" s="7" t="s">
        <v>3967</v>
      </c>
      <c r="V38" s="7" t="s">
        <v>257</v>
      </c>
      <c r="W38" s="7" t="s">
        <v>4033</v>
      </c>
      <c r="X38" s="7" t="s">
        <v>4034</v>
      </c>
      <c r="Y38" s="7" t="s">
        <v>71</v>
      </c>
      <c r="Z38" s="63">
        <v>45481</v>
      </c>
      <c r="AA38" s="63">
        <v>45742</v>
      </c>
      <c r="AB38" s="7" t="s">
        <v>4020</v>
      </c>
      <c r="AC38" s="7" t="s">
        <v>4030</v>
      </c>
      <c r="AD38" s="7" t="s">
        <v>4007</v>
      </c>
      <c r="AE38" s="7" t="s">
        <v>4008</v>
      </c>
      <c r="AF38" s="7" t="s">
        <v>4020</v>
      </c>
      <c r="AG38" s="7" t="s">
        <v>4020</v>
      </c>
      <c r="AI38" s="64">
        <v>3.6850000000000001</v>
      </c>
      <c r="AM38" s="7" t="s">
        <v>4027</v>
      </c>
      <c r="AN38" s="7" t="s">
        <v>75</v>
      </c>
      <c r="AO38" s="7" t="s">
        <v>75</v>
      </c>
    </row>
    <row r="39" spans="1:41">
      <c r="A39" s="7">
        <v>170</v>
      </c>
      <c r="C39" s="7" t="s">
        <v>4022</v>
      </c>
      <c r="D39" s="7">
        <v>445318121</v>
      </c>
      <c r="E39" s="20" t="s">
        <v>142</v>
      </c>
      <c r="F39" s="36">
        <v>3.71</v>
      </c>
      <c r="G39" s="36">
        <v>-15713000</v>
      </c>
      <c r="H39" s="36">
        <v>-15654.003000000001</v>
      </c>
      <c r="I39" s="20" t="s">
        <v>100</v>
      </c>
      <c r="J39" s="20" t="s">
        <v>166</v>
      </c>
      <c r="K39" s="7">
        <v>445318120</v>
      </c>
      <c r="L39" s="20" t="s">
        <v>74</v>
      </c>
      <c r="M39" s="36">
        <v>1</v>
      </c>
      <c r="N39" s="36">
        <v>57562375.68</v>
      </c>
      <c r="O39" s="36">
        <v>57380.1</v>
      </c>
      <c r="P39" s="20" t="s">
        <v>4047</v>
      </c>
      <c r="Q39" s="20" t="s">
        <v>2747</v>
      </c>
      <c r="R39" s="51">
        <v>-696.25</v>
      </c>
      <c r="S39" s="20" t="s">
        <v>70</v>
      </c>
      <c r="T39" s="20" t="s">
        <v>70</v>
      </c>
      <c r="U39" s="7" t="s">
        <v>3967</v>
      </c>
      <c r="V39" s="7" t="s">
        <v>257</v>
      </c>
      <c r="W39" s="7" t="s">
        <v>4033</v>
      </c>
      <c r="X39" s="7" t="s">
        <v>4034</v>
      </c>
      <c r="Y39" s="7" t="s">
        <v>71</v>
      </c>
      <c r="Z39" s="63">
        <v>45481</v>
      </c>
      <c r="AA39" s="63">
        <v>45595</v>
      </c>
      <c r="AB39" s="7" t="s">
        <v>4020</v>
      </c>
      <c r="AC39" s="7" t="s">
        <v>4030</v>
      </c>
      <c r="AD39" s="7" t="s">
        <v>4007</v>
      </c>
      <c r="AE39" s="7" t="s">
        <v>4008</v>
      </c>
      <c r="AF39" s="7" t="s">
        <v>4020</v>
      </c>
      <c r="AG39" s="7" t="s">
        <v>4020</v>
      </c>
      <c r="AI39" s="64">
        <v>3.6850000000000001</v>
      </c>
      <c r="AM39" s="7" t="s">
        <v>4027</v>
      </c>
      <c r="AN39" s="7" t="s">
        <v>100</v>
      </c>
      <c r="AO39" s="7" t="s">
        <v>166</v>
      </c>
    </row>
    <row r="40" spans="1:41">
      <c r="A40" s="7">
        <v>170</v>
      </c>
      <c r="C40" s="7" t="s">
        <v>4022</v>
      </c>
      <c r="D40" s="7">
        <v>445318359</v>
      </c>
      <c r="E40" s="20" t="s">
        <v>142</v>
      </c>
      <c r="F40" s="36">
        <v>3.71</v>
      </c>
      <c r="G40" s="36">
        <v>-7930000</v>
      </c>
      <c r="H40" s="36">
        <v>-7900.2259999999997</v>
      </c>
      <c r="I40" s="20" t="s">
        <v>173</v>
      </c>
      <c r="J40" s="20" t="s">
        <v>166</v>
      </c>
      <c r="K40" s="7">
        <v>445318358</v>
      </c>
      <c r="L40" s="20" t="s">
        <v>74</v>
      </c>
      <c r="M40" s="36">
        <v>1</v>
      </c>
      <c r="N40" s="36">
        <v>28969083</v>
      </c>
      <c r="O40" s="36">
        <v>28877.352999999999</v>
      </c>
      <c r="P40" s="20" t="s">
        <v>2412</v>
      </c>
      <c r="Q40" s="20" t="s">
        <v>4048</v>
      </c>
      <c r="R40" s="51">
        <v>-432.48599999999999</v>
      </c>
      <c r="S40" s="20" t="s">
        <v>70</v>
      </c>
      <c r="T40" s="20" t="s">
        <v>70</v>
      </c>
      <c r="U40" s="7" t="s">
        <v>3967</v>
      </c>
      <c r="V40" s="7" t="s">
        <v>257</v>
      </c>
      <c r="W40" s="7" t="s">
        <v>4033</v>
      </c>
      <c r="X40" s="7" t="s">
        <v>4034</v>
      </c>
      <c r="Y40" s="7" t="s">
        <v>71</v>
      </c>
      <c r="Z40" s="63">
        <v>45482</v>
      </c>
      <c r="AA40" s="63">
        <v>45595</v>
      </c>
      <c r="AB40" s="7" t="s">
        <v>4020</v>
      </c>
      <c r="AC40" s="7" t="s">
        <v>4030</v>
      </c>
      <c r="AD40" s="7" t="s">
        <v>4007</v>
      </c>
      <c r="AE40" s="7" t="s">
        <v>4008</v>
      </c>
      <c r="AF40" s="7" t="s">
        <v>4020</v>
      </c>
      <c r="AG40" s="7" t="s">
        <v>4020</v>
      </c>
      <c r="AI40" s="64">
        <v>3.673</v>
      </c>
      <c r="AM40" s="7" t="s">
        <v>4027</v>
      </c>
      <c r="AN40" s="7" t="s">
        <v>173</v>
      </c>
      <c r="AO40" s="7" t="s">
        <v>166</v>
      </c>
    </row>
    <row r="41" spans="1:41">
      <c r="A41" s="7">
        <v>170</v>
      </c>
      <c r="C41" s="7" t="s">
        <v>4022</v>
      </c>
      <c r="D41" s="7">
        <v>445318411</v>
      </c>
      <c r="E41" s="20" t="s">
        <v>74</v>
      </c>
      <c r="F41" s="36">
        <v>1</v>
      </c>
      <c r="G41" s="36">
        <v>-615048.45176781702</v>
      </c>
      <c r="H41" s="36">
        <v>-605.73500000000001</v>
      </c>
      <c r="I41" s="20" t="s">
        <v>75</v>
      </c>
      <c r="J41" s="20" t="s">
        <v>75</v>
      </c>
      <c r="K41" s="7">
        <v>445318410</v>
      </c>
      <c r="L41" s="20" t="s">
        <v>142</v>
      </c>
      <c r="M41" s="36">
        <v>3.71</v>
      </c>
      <c r="N41" s="36">
        <v>169785.63195799</v>
      </c>
      <c r="O41" s="36">
        <v>166.32</v>
      </c>
      <c r="P41" s="20" t="s">
        <v>140</v>
      </c>
      <c r="Q41" s="20" t="s">
        <v>130</v>
      </c>
      <c r="R41" s="51">
        <v>11.313000000000001</v>
      </c>
      <c r="S41" s="20" t="s">
        <v>70</v>
      </c>
      <c r="T41" s="20" t="s">
        <v>70</v>
      </c>
      <c r="U41" s="7" t="s">
        <v>3967</v>
      </c>
      <c r="V41" s="7" t="s">
        <v>257</v>
      </c>
      <c r="W41" s="7" t="s">
        <v>4033</v>
      </c>
      <c r="X41" s="7" t="s">
        <v>4034</v>
      </c>
      <c r="Y41" s="7" t="s">
        <v>71</v>
      </c>
      <c r="Z41" s="63">
        <v>45482</v>
      </c>
      <c r="AA41" s="63">
        <v>45742</v>
      </c>
      <c r="AB41" s="7" t="s">
        <v>4020</v>
      </c>
      <c r="AC41" s="7" t="s">
        <v>4030</v>
      </c>
      <c r="AD41" s="7" t="s">
        <v>4007</v>
      </c>
      <c r="AE41" s="7" t="s">
        <v>4008</v>
      </c>
      <c r="AF41" s="7" t="s">
        <v>4020</v>
      </c>
      <c r="AG41" s="7" t="s">
        <v>4020</v>
      </c>
      <c r="AI41" s="64">
        <v>3.673</v>
      </c>
      <c r="AM41" s="7" t="s">
        <v>4027</v>
      </c>
      <c r="AN41" s="7" t="s">
        <v>75</v>
      </c>
      <c r="AO41" s="7" t="s">
        <v>75</v>
      </c>
    </row>
    <row r="42" spans="1:41">
      <c r="A42" s="7">
        <v>170</v>
      </c>
      <c r="C42" s="7" t="s">
        <v>4022</v>
      </c>
      <c r="D42" s="7">
        <v>445318483</v>
      </c>
      <c r="E42" s="20" t="s">
        <v>142</v>
      </c>
      <c r="F42" s="36">
        <v>3.71</v>
      </c>
      <c r="G42" s="36">
        <v>-1143835.99730049</v>
      </c>
      <c r="H42" s="36">
        <v>-1117.4069999999999</v>
      </c>
      <c r="I42" s="20" t="s">
        <v>166</v>
      </c>
      <c r="J42" s="20" t="s">
        <v>166</v>
      </c>
      <c r="K42" s="7">
        <v>445318482</v>
      </c>
      <c r="L42" s="20" t="s">
        <v>74</v>
      </c>
      <c r="M42" s="36">
        <v>1</v>
      </c>
      <c r="N42" s="36">
        <v>4139542.4741200102</v>
      </c>
      <c r="O42" s="36">
        <v>4067.8029999999999</v>
      </c>
      <c r="P42" s="20" t="s">
        <v>1050</v>
      </c>
      <c r="Q42" s="20" t="s">
        <v>202</v>
      </c>
      <c r="R42" s="51">
        <v>-77.778000000000006</v>
      </c>
      <c r="S42" s="20" t="s">
        <v>70</v>
      </c>
      <c r="T42" s="20" t="s">
        <v>70</v>
      </c>
      <c r="U42" s="7" t="s">
        <v>3967</v>
      </c>
      <c r="V42" s="7" t="s">
        <v>257</v>
      </c>
      <c r="W42" s="7" t="s">
        <v>4033</v>
      </c>
      <c r="X42" s="7" t="s">
        <v>4034</v>
      </c>
      <c r="Y42" s="7" t="s">
        <v>71</v>
      </c>
      <c r="Z42" s="63">
        <v>45483</v>
      </c>
      <c r="AA42" s="63">
        <v>45770</v>
      </c>
      <c r="AB42" s="7" t="s">
        <v>4020</v>
      </c>
      <c r="AC42" s="7" t="s">
        <v>4030</v>
      </c>
      <c r="AD42" s="7" t="s">
        <v>4007</v>
      </c>
      <c r="AE42" s="7" t="s">
        <v>4008</v>
      </c>
      <c r="AF42" s="7" t="s">
        <v>4020</v>
      </c>
      <c r="AG42" s="7" t="s">
        <v>4020</v>
      </c>
      <c r="AI42" s="64">
        <v>3.6629999999999998</v>
      </c>
      <c r="AM42" s="7" t="s">
        <v>4011</v>
      </c>
      <c r="AN42" s="7" t="s">
        <v>166</v>
      </c>
      <c r="AO42" s="7" t="s">
        <v>166</v>
      </c>
    </row>
    <row r="43" spans="1:41">
      <c r="A43" s="7">
        <v>170</v>
      </c>
      <c r="C43" s="7" t="s">
        <v>4022</v>
      </c>
      <c r="D43" s="7">
        <v>445318591</v>
      </c>
      <c r="E43" s="20" t="s">
        <v>142</v>
      </c>
      <c r="F43" s="36">
        <v>3.71</v>
      </c>
      <c r="G43" s="36">
        <v>-9745000</v>
      </c>
      <c r="H43" s="36">
        <v>-9708.4110000000001</v>
      </c>
      <c r="I43" s="20" t="s">
        <v>100</v>
      </c>
      <c r="J43" s="20" t="s">
        <v>166</v>
      </c>
      <c r="K43" s="7">
        <v>445318590</v>
      </c>
      <c r="L43" s="20" t="s">
        <v>74</v>
      </c>
      <c r="M43" s="36">
        <v>1</v>
      </c>
      <c r="N43" s="36">
        <v>35433794.5</v>
      </c>
      <c r="O43" s="36">
        <v>35321.591</v>
      </c>
      <c r="P43" s="20" t="s">
        <v>4049</v>
      </c>
      <c r="Q43" s="20" t="s">
        <v>1453</v>
      </c>
      <c r="R43" s="51">
        <v>-696.61199999999997</v>
      </c>
      <c r="S43" s="20" t="s">
        <v>70</v>
      </c>
      <c r="T43" s="20" t="s">
        <v>70</v>
      </c>
      <c r="U43" s="7" t="s">
        <v>3967</v>
      </c>
      <c r="V43" s="7" t="s">
        <v>257</v>
      </c>
      <c r="W43" s="7" t="s">
        <v>4033</v>
      </c>
      <c r="X43" s="7" t="s">
        <v>4034</v>
      </c>
      <c r="Y43" s="7" t="s">
        <v>71</v>
      </c>
      <c r="Z43" s="63">
        <v>45483</v>
      </c>
      <c r="AA43" s="63">
        <v>45595</v>
      </c>
      <c r="AB43" s="7" t="s">
        <v>4020</v>
      </c>
      <c r="AC43" s="7" t="s">
        <v>4030</v>
      </c>
      <c r="AD43" s="7" t="s">
        <v>4007</v>
      </c>
      <c r="AE43" s="7" t="s">
        <v>4008</v>
      </c>
      <c r="AF43" s="7" t="s">
        <v>4020</v>
      </c>
      <c r="AG43" s="7" t="s">
        <v>4020</v>
      </c>
      <c r="AI43" s="64">
        <v>3.6629999999999998</v>
      </c>
      <c r="AM43" s="7" t="s">
        <v>4027</v>
      </c>
      <c r="AN43" s="7" t="s">
        <v>100</v>
      </c>
      <c r="AO43" s="7" t="s">
        <v>166</v>
      </c>
    </row>
    <row r="44" spans="1:41">
      <c r="A44" s="7">
        <v>170</v>
      </c>
      <c r="C44" s="7" t="s">
        <v>4022</v>
      </c>
      <c r="D44" s="7">
        <v>445318651</v>
      </c>
      <c r="E44" s="20" t="s">
        <v>142</v>
      </c>
      <c r="F44" s="36">
        <v>3.71</v>
      </c>
      <c r="G44" s="36">
        <v>-22000000</v>
      </c>
      <c r="H44" s="36">
        <v>-21491.594000000001</v>
      </c>
      <c r="I44" s="20" t="s">
        <v>199</v>
      </c>
      <c r="J44" s="20" t="s">
        <v>166</v>
      </c>
      <c r="K44" s="7">
        <v>445318650</v>
      </c>
      <c r="L44" s="20" t="s">
        <v>74</v>
      </c>
      <c r="M44" s="36">
        <v>1</v>
      </c>
      <c r="N44" s="36">
        <v>79090000</v>
      </c>
      <c r="O44" s="36">
        <v>77719.034</v>
      </c>
      <c r="P44" s="20" t="s">
        <v>4050</v>
      </c>
      <c r="Q44" s="20" t="s">
        <v>4051</v>
      </c>
      <c r="R44" s="51">
        <v>-2014.78</v>
      </c>
      <c r="S44" s="20" t="s">
        <v>70</v>
      </c>
      <c r="T44" s="20" t="s">
        <v>70</v>
      </c>
      <c r="U44" s="7" t="s">
        <v>3967</v>
      </c>
      <c r="V44" s="7" t="s">
        <v>257</v>
      </c>
      <c r="W44" s="7" t="s">
        <v>4033</v>
      </c>
      <c r="X44" s="7" t="s">
        <v>4034</v>
      </c>
      <c r="Y44" s="7" t="s">
        <v>71</v>
      </c>
      <c r="Z44" s="63">
        <v>45484</v>
      </c>
      <c r="AA44" s="63">
        <v>45770</v>
      </c>
      <c r="AB44" s="7" t="s">
        <v>4020</v>
      </c>
      <c r="AC44" s="7" t="s">
        <v>4030</v>
      </c>
      <c r="AD44" s="7" t="s">
        <v>4007</v>
      </c>
      <c r="AE44" s="7" t="s">
        <v>4008</v>
      </c>
      <c r="AF44" s="7" t="s">
        <v>4020</v>
      </c>
      <c r="AG44" s="7" t="s">
        <v>4020</v>
      </c>
      <c r="AI44" s="64">
        <v>3.641</v>
      </c>
      <c r="AM44" s="7" t="s">
        <v>4011</v>
      </c>
      <c r="AN44" s="7" t="s">
        <v>199</v>
      </c>
      <c r="AO44" s="7" t="s">
        <v>166</v>
      </c>
    </row>
    <row r="45" spans="1:41">
      <c r="A45" s="7">
        <v>170</v>
      </c>
      <c r="C45" s="7" t="s">
        <v>4022</v>
      </c>
      <c r="D45" s="7">
        <v>445319129</v>
      </c>
      <c r="E45" s="20" t="s">
        <v>74</v>
      </c>
      <c r="F45" s="36">
        <v>1</v>
      </c>
      <c r="G45" s="36">
        <v>-815197.41424096096</v>
      </c>
      <c r="H45" s="36">
        <v>-802.85400000000004</v>
      </c>
      <c r="I45" s="20" t="s">
        <v>75</v>
      </c>
      <c r="J45" s="20" t="s">
        <v>75</v>
      </c>
      <c r="K45" s="7">
        <v>445319128</v>
      </c>
      <c r="L45" s="20" t="s">
        <v>142</v>
      </c>
      <c r="M45" s="36">
        <v>3.71</v>
      </c>
      <c r="N45" s="36">
        <v>226380.842610653</v>
      </c>
      <c r="O45" s="36">
        <v>221.761</v>
      </c>
      <c r="P45" s="20" t="s">
        <v>86</v>
      </c>
      <c r="Q45" s="20" t="s">
        <v>138</v>
      </c>
      <c r="R45" s="51">
        <v>19.878</v>
      </c>
      <c r="S45" s="20" t="s">
        <v>70</v>
      </c>
      <c r="T45" s="20" t="s">
        <v>70</v>
      </c>
      <c r="U45" s="7" t="s">
        <v>3967</v>
      </c>
      <c r="V45" s="7" t="s">
        <v>257</v>
      </c>
      <c r="W45" s="7" t="s">
        <v>4033</v>
      </c>
      <c r="X45" s="7" t="s">
        <v>4034</v>
      </c>
      <c r="Y45" s="7" t="s">
        <v>71</v>
      </c>
      <c r="Z45" s="63">
        <v>45485</v>
      </c>
      <c r="AA45" s="63">
        <v>45742</v>
      </c>
      <c r="AB45" s="7" t="s">
        <v>4020</v>
      </c>
      <c r="AC45" s="7" t="s">
        <v>4030</v>
      </c>
      <c r="AD45" s="7" t="s">
        <v>4007</v>
      </c>
      <c r="AE45" s="7" t="s">
        <v>4008</v>
      </c>
      <c r="AF45" s="7" t="s">
        <v>4020</v>
      </c>
      <c r="AG45" s="7" t="s">
        <v>4020</v>
      </c>
      <c r="AI45" s="64">
        <v>3.6419999999999999</v>
      </c>
      <c r="AM45" s="7" t="s">
        <v>4027</v>
      </c>
      <c r="AN45" s="7" t="s">
        <v>75</v>
      </c>
      <c r="AO45" s="7" t="s">
        <v>75</v>
      </c>
    </row>
    <row r="46" spans="1:41">
      <c r="A46" s="7">
        <v>170</v>
      </c>
      <c r="C46" s="7" t="s">
        <v>4022</v>
      </c>
      <c r="D46" s="7">
        <v>445319337</v>
      </c>
      <c r="E46" s="20" t="s">
        <v>74</v>
      </c>
      <c r="F46" s="36">
        <v>1</v>
      </c>
      <c r="G46" s="36">
        <v>-1014469.15094899</v>
      </c>
      <c r="H46" s="36">
        <v>-999.10900000000004</v>
      </c>
      <c r="I46" s="20" t="s">
        <v>75</v>
      </c>
      <c r="J46" s="20" t="s">
        <v>75</v>
      </c>
      <c r="K46" s="7">
        <v>445319336</v>
      </c>
      <c r="L46" s="20" t="s">
        <v>142</v>
      </c>
      <c r="M46" s="36">
        <v>3.71</v>
      </c>
      <c r="N46" s="36">
        <v>282976.05326331599</v>
      </c>
      <c r="O46" s="36">
        <v>277.20100000000002</v>
      </c>
      <c r="P46" s="20" t="s">
        <v>206</v>
      </c>
      <c r="Q46" s="20" t="s">
        <v>1212</v>
      </c>
      <c r="R46" s="51">
        <v>29.306000000000001</v>
      </c>
      <c r="S46" s="20" t="s">
        <v>70</v>
      </c>
      <c r="T46" s="20" t="s">
        <v>70</v>
      </c>
      <c r="U46" s="7" t="s">
        <v>3967</v>
      </c>
      <c r="V46" s="7" t="s">
        <v>257</v>
      </c>
      <c r="W46" s="7" t="s">
        <v>4033</v>
      </c>
      <c r="X46" s="7" t="s">
        <v>4034</v>
      </c>
      <c r="Y46" s="7" t="s">
        <v>71</v>
      </c>
      <c r="Z46" s="63">
        <v>45490</v>
      </c>
      <c r="AA46" s="63">
        <v>45742</v>
      </c>
      <c r="AB46" s="7" t="s">
        <v>4020</v>
      </c>
      <c r="AC46" s="7" t="s">
        <v>4030</v>
      </c>
      <c r="AD46" s="7" t="s">
        <v>4007</v>
      </c>
      <c r="AE46" s="7" t="s">
        <v>4008</v>
      </c>
      <c r="AF46" s="7" t="s">
        <v>4020</v>
      </c>
      <c r="AG46" s="7" t="s">
        <v>4020</v>
      </c>
      <c r="AI46" s="64">
        <v>3.6269999999999998</v>
      </c>
      <c r="AM46" s="7" t="s">
        <v>4027</v>
      </c>
      <c r="AN46" s="7" t="s">
        <v>75</v>
      </c>
      <c r="AO46" s="7" t="s">
        <v>75</v>
      </c>
    </row>
    <row r="47" spans="1:41">
      <c r="A47" s="7">
        <v>170</v>
      </c>
      <c r="C47" s="7" t="s">
        <v>4022</v>
      </c>
      <c r="D47" s="7">
        <v>445319489</v>
      </c>
      <c r="E47" s="20" t="s">
        <v>142</v>
      </c>
      <c r="F47" s="36">
        <v>3.71</v>
      </c>
      <c r="G47" s="36">
        <v>-99150000</v>
      </c>
      <c r="H47" s="36">
        <v>-96604.035999999993</v>
      </c>
      <c r="I47" s="20" t="s">
        <v>4052</v>
      </c>
      <c r="J47" s="20" t="s">
        <v>166</v>
      </c>
      <c r="K47" s="7">
        <v>445319488</v>
      </c>
      <c r="L47" s="20" t="s">
        <v>74</v>
      </c>
      <c r="M47" s="36">
        <v>1</v>
      </c>
      <c r="N47" s="36">
        <v>357138300</v>
      </c>
      <c r="O47" s="36">
        <v>350187.49400000001</v>
      </c>
      <c r="P47" s="20" t="s">
        <v>4053</v>
      </c>
      <c r="Q47" s="20" t="s">
        <v>4054</v>
      </c>
      <c r="R47" s="51">
        <v>-8213.4779999999992</v>
      </c>
      <c r="S47" s="20" t="s">
        <v>70</v>
      </c>
      <c r="T47" s="20" t="s">
        <v>70</v>
      </c>
      <c r="U47" s="7" t="s">
        <v>3967</v>
      </c>
      <c r="V47" s="7" t="s">
        <v>257</v>
      </c>
      <c r="W47" s="7" t="s">
        <v>4033</v>
      </c>
      <c r="X47" s="7" t="s">
        <v>4034</v>
      </c>
      <c r="Y47" s="7" t="s">
        <v>71</v>
      </c>
      <c r="Z47" s="63">
        <v>45490</v>
      </c>
      <c r="AA47" s="63">
        <v>45798</v>
      </c>
      <c r="AB47" s="7" t="s">
        <v>4020</v>
      </c>
      <c r="AC47" s="7" t="s">
        <v>4030</v>
      </c>
      <c r="AD47" s="7" t="s">
        <v>4007</v>
      </c>
      <c r="AE47" s="7" t="s">
        <v>4008</v>
      </c>
      <c r="AF47" s="7" t="s">
        <v>4020</v>
      </c>
      <c r="AG47" s="7" t="s">
        <v>4020</v>
      </c>
      <c r="AI47" s="64">
        <v>3.6269999999999998</v>
      </c>
      <c r="AM47" s="7" t="s">
        <v>4027</v>
      </c>
      <c r="AN47" s="7" t="s">
        <v>4052</v>
      </c>
      <c r="AO47" s="7" t="s">
        <v>166</v>
      </c>
    </row>
    <row r="48" spans="1:41">
      <c r="A48" s="7">
        <v>170</v>
      </c>
      <c r="C48" s="7" t="s">
        <v>4022</v>
      </c>
      <c r="D48" s="7">
        <v>445319951</v>
      </c>
      <c r="E48" s="20" t="s">
        <v>74</v>
      </c>
      <c r="F48" s="36">
        <v>1</v>
      </c>
      <c r="G48" s="36">
        <v>-71551.681597711999</v>
      </c>
      <c r="H48" s="36">
        <v>-71.325000000000003</v>
      </c>
      <c r="I48" s="20" t="s">
        <v>75</v>
      </c>
      <c r="J48" s="20" t="s">
        <v>75</v>
      </c>
      <c r="K48" s="7">
        <v>445319950</v>
      </c>
      <c r="L48" s="20" t="s">
        <v>142</v>
      </c>
      <c r="M48" s="36">
        <v>3.71</v>
      </c>
      <c r="N48" s="36">
        <v>19765.657899921</v>
      </c>
      <c r="O48" s="36">
        <v>19.690999999999999</v>
      </c>
      <c r="P48" s="20" t="s">
        <v>87</v>
      </c>
      <c r="Q48" s="20" t="s">
        <v>94</v>
      </c>
      <c r="R48" s="51">
        <v>1.73</v>
      </c>
      <c r="S48" s="20" t="s">
        <v>70</v>
      </c>
      <c r="T48" s="20" t="s">
        <v>70</v>
      </c>
      <c r="U48" s="7" t="s">
        <v>3967</v>
      </c>
      <c r="V48" s="7" t="s">
        <v>257</v>
      </c>
      <c r="W48" s="7" t="s">
        <v>4033</v>
      </c>
      <c r="X48" s="7" t="s">
        <v>4034</v>
      </c>
      <c r="Y48" s="7" t="s">
        <v>71</v>
      </c>
      <c r="Z48" s="63">
        <v>45495</v>
      </c>
      <c r="AA48" s="63">
        <v>45595</v>
      </c>
      <c r="AB48" s="7" t="s">
        <v>4020</v>
      </c>
      <c r="AC48" s="7" t="s">
        <v>4030</v>
      </c>
      <c r="AD48" s="7" t="s">
        <v>4007</v>
      </c>
      <c r="AE48" s="7" t="s">
        <v>4008</v>
      </c>
      <c r="AF48" s="7" t="s">
        <v>4020</v>
      </c>
      <c r="AG48" s="7" t="s">
        <v>4020</v>
      </c>
      <c r="AI48" s="64">
        <v>3.6309999999999998</v>
      </c>
      <c r="AM48" s="7" t="s">
        <v>4021</v>
      </c>
      <c r="AN48" s="7" t="s">
        <v>75</v>
      </c>
      <c r="AO48" s="7" t="s">
        <v>75</v>
      </c>
    </row>
    <row r="49" spans="1:41">
      <c r="A49" s="7">
        <v>170</v>
      </c>
      <c r="C49" s="7" t="s">
        <v>4022</v>
      </c>
      <c r="D49" s="7">
        <v>445320065</v>
      </c>
      <c r="E49" s="20" t="s">
        <v>74</v>
      </c>
      <c r="F49" s="36">
        <v>1</v>
      </c>
      <c r="G49" s="36">
        <v>-1209397.9600023699</v>
      </c>
      <c r="H49" s="36">
        <v>-1188.433</v>
      </c>
      <c r="I49" s="20" t="s">
        <v>75</v>
      </c>
      <c r="J49" s="20" t="s">
        <v>75</v>
      </c>
      <c r="K49" s="7">
        <v>445320064</v>
      </c>
      <c r="L49" s="20" t="s">
        <v>142</v>
      </c>
      <c r="M49" s="36">
        <v>3.71</v>
      </c>
      <c r="N49" s="36">
        <v>337434.21221572201</v>
      </c>
      <c r="O49" s="36">
        <v>329.63600000000002</v>
      </c>
      <c r="P49" s="20" t="s">
        <v>102</v>
      </c>
      <c r="Q49" s="20" t="s">
        <v>112</v>
      </c>
      <c r="R49" s="51">
        <v>34.518000000000001</v>
      </c>
      <c r="S49" s="20" t="s">
        <v>70</v>
      </c>
      <c r="T49" s="20" t="s">
        <v>70</v>
      </c>
      <c r="U49" s="7" t="s">
        <v>3967</v>
      </c>
      <c r="V49" s="7" t="s">
        <v>257</v>
      </c>
      <c r="W49" s="7" t="s">
        <v>4033</v>
      </c>
      <c r="X49" s="7" t="s">
        <v>4034</v>
      </c>
      <c r="Y49" s="7" t="s">
        <v>71</v>
      </c>
      <c r="Z49" s="63">
        <v>45496</v>
      </c>
      <c r="AA49" s="63">
        <v>45770</v>
      </c>
      <c r="AB49" s="7" t="s">
        <v>4020</v>
      </c>
      <c r="AC49" s="7" t="s">
        <v>4030</v>
      </c>
      <c r="AD49" s="7" t="s">
        <v>4007</v>
      </c>
      <c r="AE49" s="7" t="s">
        <v>4008</v>
      </c>
      <c r="AF49" s="7" t="s">
        <v>4020</v>
      </c>
      <c r="AG49" s="7" t="s">
        <v>4020</v>
      </c>
      <c r="AI49" s="64">
        <v>3.6259999999999999</v>
      </c>
      <c r="AM49" s="7" t="s">
        <v>4011</v>
      </c>
      <c r="AN49" s="7" t="s">
        <v>75</v>
      </c>
      <c r="AO49" s="7" t="s">
        <v>75</v>
      </c>
    </row>
    <row r="50" spans="1:41">
      <c r="A50" s="7">
        <v>170</v>
      </c>
      <c r="C50" s="7" t="s">
        <v>4022</v>
      </c>
      <c r="D50" s="7">
        <v>445320267</v>
      </c>
      <c r="E50" s="20" t="s">
        <v>74</v>
      </c>
      <c r="F50" s="36">
        <v>1</v>
      </c>
      <c r="G50" s="36">
        <v>-53420.643606115002</v>
      </c>
      <c r="H50" s="36">
        <v>-53.250999999999998</v>
      </c>
      <c r="I50" s="20" t="s">
        <v>75</v>
      </c>
      <c r="J50" s="20" t="s">
        <v>75</v>
      </c>
      <c r="K50" s="7">
        <v>445320266</v>
      </c>
      <c r="L50" s="20" t="s">
        <v>142</v>
      </c>
      <c r="M50" s="36">
        <v>3.71</v>
      </c>
      <c r="N50" s="36">
        <v>14824.243424939999</v>
      </c>
      <c r="O50" s="36">
        <v>14.768000000000001</v>
      </c>
      <c r="P50" s="20" t="s">
        <v>94</v>
      </c>
      <c r="Q50" s="20" t="s">
        <v>94</v>
      </c>
      <c r="R50" s="51">
        <v>1.54</v>
      </c>
      <c r="S50" s="20" t="s">
        <v>70</v>
      </c>
      <c r="T50" s="20" t="s">
        <v>70</v>
      </c>
      <c r="U50" s="7" t="s">
        <v>3967</v>
      </c>
      <c r="V50" s="7" t="s">
        <v>257</v>
      </c>
      <c r="W50" s="7" t="s">
        <v>4033</v>
      </c>
      <c r="X50" s="7" t="s">
        <v>4034</v>
      </c>
      <c r="Y50" s="7" t="s">
        <v>71</v>
      </c>
      <c r="Z50" s="63">
        <v>45496</v>
      </c>
      <c r="AA50" s="63">
        <v>45595</v>
      </c>
      <c r="AB50" s="7" t="s">
        <v>4020</v>
      </c>
      <c r="AC50" s="7" t="s">
        <v>4030</v>
      </c>
      <c r="AD50" s="7" t="s">
        <v>4007</v>
      </c>
      <c r="AE50" s="7" t="s">
        <v>4008</v>
      </c>
      <c r="AF50" s="7" t="s">
        <v>4020</v>
      </c>
      <c r="AG50" s="7" t="s">
        <v>4020</v>
      </c>
      <c r="AI50" s="64">
        <v>3.6259999999999999</v>
      </c>
      <c r="AM50" s="7" t="s">
        <v>4021</v>
      </c>
      <c r="AN50" s="7" t="s">
        <v>75</v>
      </c>
      <c r="AO50" s="7" t="s">
        <v>75</v>
      </c>
    </row>
    <row r="51" spans="1:41">
      <c r="A51" s="7">
        <v>170</v>
      </c>
      <c r="C51" s="7" t="s">
        <v>4022</v>
      </c>
      <c r="D51" s="7">
        <v>445320271</v>
      </c>
      <c r="E51" s="20" t="s">
        <v>74</v>
      </c>
      <c r="F51" s="36">
        <v>1</v>
      </c>
      <c r="G51" s="36">
        <v>-611856.48188700702</v>
      </c>
      <c r="H51" s="36">
        <v>-609.91899999999998</v>
      </c>
      <c r="I51" s="20" t="s">
        <v>75</v>
      </c>
      <c r="J51" s="20" t="s">
        <v>75</v>
      </c>
      <c r="K51" s="7">
        <v>445320270</v>
      </c>
      <c r="L51" s="20" t="s">
        <v>142</v>
      </c>
      <c r="M51" s="36">
        <v>3.71</v>
      </c>
      <c r="N51" s="36">
        <v>169785.63195799</v>
      </c>
      <c r="O51" s="36">
        <v>169.148</v>
      </c>
      <c r="P51" s="20" t="s">
        <v>140</v>
      </c>
      <c r="Q51" s="20" t="s">
        <v>130</v>
      </c>
      <c r="R51" s="51">
        <v>17.620999999999999</v>
      </c>
      <c r="S51" s="20" t="s">
        <v>70</v>
      </c>
      <c r="T51" s="20" t="s">
        <v>70</v>
      </c>
      <c r="U51" s="7" t="s">
        <v>3967</v>
      </c>
      <c r="V51" s="7" t="s">
        <v>257</v>
      </c>
      <c r="W51" s="7" t="s">
        <v>4033</v>
      </c>
      <c r="X51" s="7" t="s">
        <v>4034</v>
      </c>
      <c r="Y51" s="7" t="s">
        <v>71</v>
      </c>
      <c r="Z51" s="63">
        <v>45496</v>
      </c>
      <c r="AA51" s="63">
        <v>45595</v>
      </c>
      <c r="AB51" s="7" t="s">
        <v>4020</v>
      </c>
      <c r="AC51" s="7" t="s">
        <v>4030</v>
      </c>
      <c r="AD51" s="7" t="s">
        <v>4007</v>
      </c>
      <c r="AE51" s="7" t="s">
        <v>4008</v>
      </c>
      <c r="AF51" s="7" t="s">
        <v>4020</v>
      </c>
      <c r="AG51" s="7" t="s">
        <v>4020</v>
      </c>
      <c r="AI51" s="64">
        <v>3.6259999999999999</v>
      </c>
      <c r="AM51" s="7" t="s">
        <v>4027</v>
      </c>
      <c r="AN51" s="7" t="s">
        <v>75</v>
      </c>
      <c r="AO51" s="7" t="s">
        <v>75</v>
      </c>
    </row>
    <row r="52" spans="1:41">
      <c r="A52" s="7">
        <v>170</v>
      </c>
      <c r="C52" s="7" t="s">
        <v>4022</v>
      </c>
      <c r="D52" s="7">
        <v>445320617</v>
      </c>
      <c r="E52" s="20" t="s">
        <v>74</v>
      </c>
      <c r="F52" s="36">
        <v>1</v>
      </c>
      <c r="G52" s="36">
        <v>-1031447.71414479</v>
      </c>
      <c r="H52" s="36">
        <v>-1015.828</v>
      </c>
      <c r="I52" s="20" t="s">
        <v>75</v>
      </c>
      <c r="J52" s="20" t="s">
        <v>75</v>
      </c>
      <c r="K52" s="7">
        <v>445320616</v>
      </c>
      <c r="L52" s="20" t="s">
        <v>142</v>
      </c>
      <c r="M52" s="36">
        <v>3.71</v>
      </c>
      <c r="N52" s="36">
        <v>282976.05326331599</v>
      </c>
      <c r="O52" s="36">
        <v>277.2</v>
      </c>
      <c r="P52" s="20" t="s">
        <v>206</v>
      </c>
      <c r="Q52" s="20" t="s">
        <v>1212</v>
      </c>
      <c r="R52" s="51">
        <v>12.585000000000001</v>
      </c>
      <c r="S52" s="20" t="s">
        <v>70</v>
      </c>
      <c r="T52" s="20" t="s">
        <v>70</v>
      </c>
      <c r="U52" s="7" t="s">
        <v>3967</v>
      </c>
      <c r="V52" s="7" t="s">
        <v>257</v>
      </c>
      <c r="W52" s="7" t="s">
        <v>4033</v>
      </c>
      <c r="X52" s="7" t="s">
        <v>4034</v>
      </c>
      <c r="Y52" s="7" t="s">
        <v>71</v>
      </c>
      <c r="Z52" s="63">
        <v>45502</v>
      </c>
      <c r="AA52" s="63">
        <v>45742</v>
      </c>
      <c r="AB52" s="7" t="s">
        <v>4020</v>
      </c>
      <c r="AC52" s="7" t="s">
        <v>4030</v>
      </c>
      <c r="AD52" s="7" t="s">
        <v>4007</v>
      </c>
      <c r="AE52" s="7" t="s">
        <v>4008</v>
      </c>
      <c r="AF52" s="7" t="s">
        <v>4020</v>
      </c>
      <c r="AG52" s="7" t="s">
        <v>4020</v>
      </c>
      <c r="AI52" s="64">
        <v>3.7330000000000001</v>
      </c>
      <c r="AM52" s="7" t="s">
        <v>4027</v>
      </c>
      <c r="AN52" s="7" t="s">
        <v>75</v>
      </c>
      <c r="AO52" s="7" t="s">
        <v>75</v>
      </c>
    </row>
    <row r="53" spans="1:41">
      <c r="A53" s="7">
        <v>170</v>
      </c>
      <c r="C53" s="7" t="s">
        <v>4022</v>
      </c>
      <c r="D53" s="7">
        <v>445320925</v>
      </c>
      <c r="E53" s="20" t="s">
        <v>74</v>
      </c>
      <c r="F53" s="36">
        <v>1</v>
      </c>
      <c r="G53" s="36">
        <v>-111700.67420692601</v>
      </c>
      <c r="H53" s="36">
        <v>-111.34699999999999</v>
      </c>
      <c r="I53" s="20" t="s">
        <v>166</v>
      </c>
      <c r="J53" s="20" t="s">
        <v>166</v>
      </c>
      <c r="K53" s="7">
        <v>445320924</v>
      </c>
      <c r="L53" s="20" t="s">
        <v>142</v>
      </c>
      <c r="M53" s="36">
        <v>3.71</v>
      </c>
      <c r="N53" s="36">
        <v>29648.486849880999</v>
      </c>
      <c r="O53" s="36">
        <v>29.536999999999999</v>
      </c>
      <c r="P53" s="20" t="s">
        <v>95</v>
      </c>
      <c r="Q53" s="20" t="s">
        <v>94</v>
      </c>
      <c r="R53" s="51">
        <v>-1.764</v>
      </c>
      <c r="S53" s="20" t="s">
        <v>70</v>
      </c>
      <c r="T53" s="20" t="s">
        <v>70</v>
      </c>
      <c r="U53" s="7" t="s">
        <v>3967</v>
      </c>
      <c r="V53" s="7" t="s">
        <v>257</v>
      </c>
      <c r="W53" s="7" t="s">
        <v>4033</v>
      </c>
      <c r="X53" s="7" t="s">
        <v>4034</v>
      </c>
      <c r="Y53" s="7" t="s">
        <v>71</v>
      </c>
      <c r="Z53" s="63">
        <v>45505</v>
      </c>
      <c r="AA53" s="63">
        <v>45595</v>
      </c>
      <c r="AB53" s="7" t="s">
        <v>4020</v>
      </c>
      <c r="AC53" s="7" t="s">
        <v>4030</v>
      </c>
      <c r="AD53" s="7" t="s">
        <v>4007</v>
      </c>
      <c r="AE53" s="7" t="s">
        <v>4008</v>
      </c>
      <c r="AF53" s="7" t="s">
        <v>4020</v>
      </c>
      <c r="AG53" s="7" t="s">
        <v>4020</v>
      </c>
      <c r="AI53" s="64">
        <v>3.7919999999999998</v>
      </c>
      <c r="AM53" s="7" t="s">
        <v>4011</v>
      </c>
      <c r="AN53" s="7" t="s">
        <v>166</v>
      </c>
      <c r="AO53" s="7" t="s">
        <v>166</v>
      </c>
    </row>
    <row r="54" spans="1:41">
      <c r="A54" s="7">
        <v>170</v>
      </c>
      <c r="C54" s="7" t="s">
        <v>4022</v>
      </c>
      <c r="D54" s="7">
        <v>445321121</v>
      </c>
      <c r="E54" s="20" t="s">
        <v>142</v>
      </c>
      <c r="F54" s="36">
        <v>3.71</v>
      </c>
      <c r="G54" s="36">
        <v>-62625.161399680997</v>
      </c>
      <c r="H54" s="36">
        <v>-61.177999999999997</v>
      </c>
      <c r="I54" s="20" t="s">
        <v>75</v>
      </c>
      <c r="J54" s="20" t="s">
        <v>75</v>
      </c>
      <c r="K54" s="7">
        <v>445321120</v>
      </c>
      <c r="L54" s="20" t="s">
        <v>74</v>
      </c>
      <c r="M54" s="36">
        <v>1</v>
      </c>
      <c r="N54" s="36">
        <v>237098.86097460901</v>
      </c>
      <c r="O54" s="36">
        <v>232.99</v>
      </c>
      <c r="P54" s="20" t="s">
        <v>133</v>
      </c>
      <c r="Q54" s="20" t="s">
        <v>87</v>
      </c>
      <c r="R54" s="51">
        <v>6.0190000000000001</v>
      </c>
      <c r="S54" s="20" t="s">
        <v>70</v>
      </c>
      <c r="T54" s="20" t="s">
        <v>70</v>
      </c>
      <c r="U54" s="7" t="s">
        <v>3967</v>
      </c>
      <c r="V54" s="7" t="s">
        <v>257</v>
      </c>
      <c r="W54" s="7" t="s">
        <v>4033</v>
      </c>
      <c r="X54" s="7" t="s">
        <v>4034</v>
      </c>
      <c r="Y54" s="7" t="s">
        <v>71</v>
      </c>
      <c r="Z54" s="63">
        <v>45509</v>
      </c>
      <c r="AA54" s="63">
        <v>45770</v>
      </c>
      <c r="AB54" s="7" t="s">
        <v>4020</v>
      </c>
      <c r="AC54" s="7" t="s">
        <v>4030</v>
      </c>
      <c r="AD54" s="7" t="s">
        <v>4007</v>
      </c>
      <c r="AE54" s="7" t="s">
        <v>4008</v>
      </c>
      <c r="AF54" s="7" t="s">
        <v>4020</v>
      </c>
      <c r="AG54" s="7" t="s">
        <v>4020</v>
      </c>
      <c r="AI54" s="64">
        <v>3.8239999999999998</v>
      </c>
      <c r="AM54" s="7" t="s">
        <v>4021</v>
      </c>
      <c r="AN54" s="7" t="s">
        <v>75</v>
      </c>
      <c r="AO54" s="7" t="s">
        <v>75</v>
      </c>
    </row>
    <row r="55" spans="1:41">
      <c r="A55" s="7">
        <v>170</v>
      </c>
      <c r="C55" s="7" t="s">
        <v>4022</v>
      </c>
      <c r="D55" s="7">
        <v>445321471</v>
      </c>
      <c r="E55" s="20" t="s">
        <v>74</v>
      </c>
      <c r="F55" s="36">
        <v>1</v>
      </c>
      <c r="G55" s="36">
        <v>-151128.22030279299</v>
      </c>
      <c r="H55" s="36">
        <v>-150.65</v>
      </c>
      <c r="I55" s="20" t="s">
        <v>166</v>
      </c>
      <c r="J55" s="20" t="s">
        <v>166</v>
      </c>
      <c r="K55" s="7">
        <v>445321470</v>
      </c>
      <c r="L55" s="20" t="s">
        <v>142</v>
      </c>
      <c r="M55" s="36">
        <v>3.71</v>
      </c>
      <c r="N55" s="36">
        <v>39531.315799841002</v>
      </c>
      <c r="O55" s="36">
        <v>39.383000000000003</v>
      </c>
      <c r="P55" s="20" t="s">
        <v>95</v>
      </c>
      <c r="Q55" s="20" t="s">
        <v>87</v>
      </c>
      <c r="R55" s="51">
        <v>-4.5389999999999997</v>
      </c>
      <c r="S55" s="20" t="s">
        <v>70</v>
      </c>
      <c r="T55" s="20" t="s">
        <v>70</v>
      </c>
      <c r="U55" s="7" t="s">
        <v>3967</v>
      </c>
      <c r="V55" s="7" t="s">
        <v>257</v>
      </c>
      <c r="W55" s="7" t="s">
        <v>4033</v>
      </c>
      <c r="X55" s="7" t="s">
        <v>4034</v>
      </c>
      <c r="Y55" s="7" t="s">
        <v>71</v>
      </c>
      <c r="Z55" s="63">
        <v>45510</v>
      </c>
      <c r="AA55" s="63">
        <v>45595</v>
      </c>
      <c r="AB55" s="7" t="s">
        <v>4020</v>
      </c>
      <c r="AC55" s="7" t="s">
        <v>4030</v>
      </c>
      <c r="AD55" s="7" t="s">
        <v>4007</v>
      </c>
      <c r="AE55" s="7" t="s">
        <v>4008</v>
      </c>
      <c r="AF55" s="7" t="s">
        <v>4020</v>
      </c>
      <c r="AG55" s="7" t="s">
        <v>4020</v>
      </c>
      <c r="AI55" s="64">
        <v>3.843</v>
      </c>
      <c r="AM55" s="7" t="s">
        <v>4011</v>
      </c>
      <c r="AN55" s="7" t="s">
        <v>166</v>
      </c>
      <c r="AO55" s="7" t="s">
        <v>166</v>
      </c>
    </row>
    <row r="56" spans="1:41">
      <c r="A56" s="7">
        <v>170</v>
      </c>
      <c r="C56" s="7" t="s">
        <v>4022</v>
      </c>
      <c r="D56" s="7">
        <v>445321635</v>
      </c>
      <c r="E56" s="20" t="s">
        <v>142</v>
      </c>
      <c r="F56" s="36">
        <v>3.71</v>
      </c>
      <c r="G56" s="36">
        <v>-12353.536187449999</v>
      </c>
      <c r="H56" s="36">
        <v>-12.307</v>
      </c>
      <c r="I56" s="20" t="s">
        <v>75</v>
      </c>
      <c r="J56" s="20" t="s">
        <v>75</v>
      </c>
      <c r="K56" s="7">
        <v>445321634</v>
      </c>
      <c r="L56" s="20" t="s">
        <v>74</v>
      </c>
      <c r="M56" s="36">
        <v>1</v>
      </c>
      <c r="N56" s="36">
        <v>46486.356673376002</v>
      </c>
      <c r="O56" s="36">
        <v>46.338999999999999</v>
      </c>
      <c r="P56" s="20" t="s">
        <v>94</v>
      </c>
      <c r="Q56" s="20" t="s">
        <v>75</v>
      </c>
      <c r="R56" s="51">
        <v>0.68</v>
      </c>
      <c r="S56" s="20" t="s">
        <v>70</v>
      </c>
      <c r="T56" s="20" t="s">
        <v>70</v>
      </c>
      <c r="U56" s="7" t="s">
        <v>3967</v>
      </c>
      <c r="V56" s="7" t="s">
        <v>257</v>
      </c>
      <c r="W56" s="7" t="s">
        <v>4033</v>
      </c>
      <c r="X56" s="7" t="s">
        <v>4034</v>
      </c>
      <c r="Y56" s="7" t="s">
        <v>71</v>
      </c>
      <c r="Z56" s="63">
        <v>45511</v>
      </c>
      <c r="AA56" s="63">
        <v>45595</v>
      </c>
      <c r="AB56" s="7" t="s">
        <v>4020</v>
      </c>
      <c r="AC56" s="7" t="s">
        <v>4030</v>
      </c>
      <c r="AD56" s="7" t="s">
        <v>4007</v>
      </c>
      <c r="AE56" s="7" t="s">
        <v>4008</v>
      </c>
      <c r="AF56" s="7" t="s">
        <v>4020</v>
      </c>
      <c r="AG56" s="7" t="s">
        <v>4020</v>
      </c>
      <c r="AI56" s="64">
        <v>3.7839999999999998</v>
      </c>
      <c r="AM56" s="7" t="s">
        <v>4040</v>
      </c>
      <c r="AN56" s="7" t="s">
        <v>75</v>
      </c>
      <c r="AO56" s="7" t="s">
        <v>75</v>
      </c>
    </row>
    <row r="57" spans="1:41">
      <c r="A57" s="7">
        <v>170</v>
      </c>
      <c r="C57" s="7" t="s">
        <v>4022</v>
      </c>
      <c r="D57" s="7">
        <v>445321785</v>
      </c>
      <c r="E57" s="20" t="s">
        <v>142</v>
      </c>
      <c r="F57" s="36">
        <v>3.71</v>
      </c>
      <c r="G57" s="36">
        <v>-1018713.79174794</v>
      </c>
      <c r="H57" s="36">
        <v>-1014.889</v>
      </c>
      <c r="I57" s="20" t="s">
        <v>75</v>
      </c>
      <c r="J57" s="20" t="s">
        <v>75</v>
      </c>
      <c r="K57" s="7">
        <v>445321784</v>
      </c>
      <c r="L57" s="20" t="s">
        <v>74</v>
      </c>
      <c r="M57" s="36">
        <v>1</v>
      </c>
      <c r="N57" s="36">
        <v>3847681.9914319599</v>
      </c>
      <c r="O57" s="36">
        <v>3835.498</v>
      </c>
      <c r="P57" s="20" t="s">
        <v>806</v>
      </c>
      <c r="Q57" s="20" t="s">
        <v>170</v>
      </c>
      <c r="R57" s="51">
        <v>70.260999999999996</v>
      </c>
      <c r="S57" s="20" t="s">
        <v>70</v>
      </c>
      <c r="T57" s="20" t="s">
        <v>70</v>
      </c>
      <c r="U57" s="7" t="s">
        <v>3967</v>
      </c>
      <c r="V57" s="7" t="s">
        <v>257</v>
      </c>
      <c r="W57" s="7" t="s">
        <v>4033</v>
      </c>
      <c r="X57" s="7" t="s">
        <v>4034</v>
      </c>
      <c r="Y57" s="7" t="s">
        <v>71</v>
      </c>
      <c r="Z57" s="63">
        <v>45512</v>
      </c>
      <c r="AA57" s="63">
        <v>45595</v>
      </c>
      <c r="AB57" s="7" t="s">
        <v>4020</v>
      </c>
      <c r="AC57" s="7" t="s">
        <v>4030</v>
      </c>
      <c r="AD57" s="7" t="s">
        <v>4007</v>
      </c>
      <c r="AE57" s="7" t="s">
        <v>4008</v>
      </c>
      <c r="AF57" s="7" t="s">
        <v>4020</v>
      </c>
      <c r="AG57" s="7" t="s">
        <v>4020</v>
      </c>
      <c r="AI57" s="64">
        <v>3.7919999999999998</v>
      </c>
      <c r="AM57" s="7" t="s">
        <v>4027</v>
      </c>
      <c r="AN57" s="7" t="s">
        <v>75</v>
      </c>
      <c r="AO57" s="7" t="s">
        <v>75</v>
      </c>
    </row>
    <row r="58" spans="1:41">
      <c r="A58" s="7">
        <v>170</v>
      </c>
      <c r="C58" s="7" t="s">
        <v>4022</v>
      </c>
      <c r="D58" s="7">
        <v>445321909</v>
      </c>
      <c r="E58" s="20" t="s">
        <v>74</v>
      </c>
      <c r="F58" s="36">
        <v>1</v>
      </c>
      <c r="G58" s="36">
        <v>-184789.13570635699</v>
      </c>
      <c r="H58" s="36">
        <v>-184.20400000000001</v>
      </c>
      <c r="I58" s="20" t="s">
        <v>166</v>
      </c>
      <c r="J58" s="20" t="s">
        <v>166</v>
      </c>
      <c r="K58" s="7">
        <v>445321908</v>
      </c>
      <c r="L58" s="20" t="s">
        <v>142</v>
      </c>
      <c r="M58" s="36">
        <v>3.71</v>
      </c>
      <c r="N58" s="36">
        <v>49414.144749801002</v>
      </c>
      <c r="O58" s="36">
        <v>49.228999999999999</v>
      </c>
      <c r="P58" s="20" t="s">
        <v>106</v>
      </c>
      <c r="Q58" s="20" t="s">
        <v>87</v>
      </c>
      <c r="R58" s="51">
        <v>-1.5660000000000001</v>
      </c>
      <c r="S58" s="20" t="s">
        <v>70</v>
      </c>
      <c r="T58" s="20" t="s">
        <v>70</v>
      </c>
      <c r="U58" s="7" t="s">
        <v>3967</v>
      </c>
      <c r="V58" s="7" t="s">
        <v>257</v>
      </c>
      <c r="W58" s="7" t="s">
        <v>4033</v>
      </c>
      <c r="X58" s="7" t="s">
        <v>4034</v>
      </c>
      <c r="Y58" s="7" t="s">
        <v>71</v>
      </c>
      <c r="Z58" s="63">
        <v>45516</v>
      </c>
      <c r="AA58" s="63">
        <v>45595</v>
      </c>
      <c r="AB58" s="7" t="s">
        <v>4020</v>
      </c>
      <c r="AC58" s="7" t="s">
        <v>4030</v>
      </c>
      <c r="AD58" s="7" t="s">
        <v>4007</v>
      </c>
      <c r="AE58" s="7" t="s">
        <v>4008</v>
      </c>
      <c r="AF58" s="7" t="s">
        <v>4020</v>
      </c>
      <c r="AG58" s="7" t="s">
        <v>4020</v>
      </c>
      <c r="AI58" s="64">
        <v>3.77</v>
      </c>
      <c r="AM58" s="7" t="s">
        <v>4021</v>
      </c>
      <c r="AN58" s="7" t="s">
        <v>166</v>
      </c>
      <c r="AO58" s="7" t="s">
        <v>166</v>
      </c>
    </row>
    <row r="59" spans="1:41">
      <c r="A59" s="7">
        <v>170</v>
      </c>
      <c r="C59" s="7" t="s">
        <v>4022</v>
      </c>
      <c r="D59" s="7">
        <v>445322501</v>
      </c>
      <c r="E59" s="20" t="s">
        <v>74</v>
      </c>
      <c r="F59" s="36">
        <v>1</v>
      </c>
      <c r="G59" s="36">
        <v>-1253017.9638499599</v>
      </c>
      <c r="H59" s="36">
        <v>-1249.05</v>
      </c>
      <c r="I59" s="20" t="s">
        <v>75</v>
      </c>
      <c r="J59" s="20" t="s">
        <v>75</v>
      </c>
      <c r="K59" s="7">
        <v>445322500</v>
      </c>
      <c r="L59" s="20" t="s">
        <v>142</v>
      </c>
      <c r="M59" s="36">
        <v>3.71</v>
      </c>
      <c r="N59" s="36">
        <v>339571.26391597901</v>
      </c>
      <c r="O59" s="36">
        <v>338.29599999999999</v>
      </c>
      <c r="P59" s="20" t="s">
        <v>155</v>
      </c>
      <c r="Q59" s="20" t="s">
        <v>112</v>
      </c>
      <c r="R59" s="51">
        <v>6.0289999999999999</v>
      </c>
      <c r="S59" s="20" t="s">
        <v>70</v>
      </c>
      <c r="T59" s="20" t="s">
        <v>70</v>
      </c>
      <c r="U59" s="7" t="s">
        <v>3967</v>
      </c>
      <c r="V59" s="7" t="s">
        <v>257</v>
      </c>
      <c r="W59" s="7" t="s">
        <v>4033</v>
      </c>
      <c r="X59" s="7" t="s">
        <v>4034</v>
      </c>
      <c r="Y59" s="7" t="s">
        <v>71</v>
      </c>
      <c r="Z59" s="63">
        <v>45523</v>
      </c>
      <c r="AA59" s="63">
        <v>45595</v>
      </c>
      <c r="AB59" s="7" t="s">
        <v>4020</v>
      </c>
      <c r="AC59" s="7" t="s">
        <v>4030</v>
      </c>
      <c r="AD59" s="7" t="s">
        <v>4007</v>
      </c>
      <c r="AE59" s="7" t="s">
        <v>4008</v>
      </c>
      <c r="AF59" s="7" t="s">
        <v>4020</v>
      </c>
      <c r="AG59" s="7" t="s">
        <v>4020</v>
      </c>
      <c r="AI59" s="64">
        <v>3.7010000000000001</v>
      </c>
      <c r="AM59" s="7" t="s">
        <v>4027</v>
      </c>
      <c r="AN59" s="7" t="s">
        <v>75</v>
      </c>
      <c r="AO59" s="7" t="s">
        <v>75</v>
      </c>
    </row>
    <row r="60" spans="1:41">
      <c r="A60" s="7">
        <v>170</v>
      </c>
      <c r="C60" s="7" t="s">
        <v>4022</v>
      </c>
      <c r="D60" s="7">
        <v>445322505</v>
      </c>
      <c r="E60" s="20" t="s">
        <v>74</v>
      </c>
      <c r="F60" s="36">
        <v>1</v>
      </c>
      <c r="G60" s="36">
        <v>-26560.765112632998</v>
      </c>
      <c r="H60" s="36">
        <v>-26.477</v>
      </c>
      <c r="I60" s="20" t="s">
        <v>75</v>
      </c>
      <c r="J60" s="20" t="s">
        <v>75</v>
      </c>
      <c r="K60" s="7">
        <v>445322504</v>
      </c>
      <c r="L60" s="20" t="s">
        <v>142</v>
      </c>
      <c r="M60" s="36">
        <v>3.71</v>
      </c>
      <c r="N60" s="36">
        <v>7188.2990832570003</v>
      </c>
      <c r="O60" s="36">
        <v>7.1609999999999996</v>
      </c>
      <c r="P60" s="20" t="s">
        <v>94</v>
      </c>
      <c r="Q60" s="20" t="s">
        <v>75</v>
      </c>
      <c r="R60" s="51">
        <v>9.1999999999999998E-2</v>
      </c>
      <c r="S60" s="20" t="s">
        <v>70</v>
      </c>
      <c r="T60" s="20" t="s">
        <v>70</v>
      </c>
      <c r="U60" s="7" t="s">
        <v>3967</v>
      </c>
      <c r="V60" s="7" t="s">
        <v>257</v>
      </c>
      <c r="W60" s="7" t="s">
        <v>4033</v>
      </c>
      <c r="X60" s="7" t="s">
        <v>4034</v>
      </c>
      <c r="Y60" s="7" t="s">
        <v>71</v>
      </c>
      <c r="Z60" s="63">
        <v>45523</v>
      </c>
      <c r="AA60" s="63">
        <v>45595</v>
      </c>
      <c r="AB60" s="7" t="s">
        <v>4020</v>
      </c>
      <c r="AC60" s="7" t="s">
        <v>4030</v>
      </c>
      <c r="AD60" s="7" t="s">
        <v>4007</v>
      </c>
      <c r="AE60" s="7" t="s">
        <v>4008</v>
      </c>
      <c r="AF60" s="7" t="s">
        <v>4020</v>
      </c>
      <c r="AG60" s="7" t="s">
        <v>4020</v>
      </c>
      <c r="AI60" s="64">
        <v>3.7010000000000001</v>
      </c>
      <c r="AM60" s="7" t="s">
        <v>4011</v>
      </c>
      <c r="AN60" s="7" t="s">
        <v>75</v>
      </c>
      <c r="AO60" s="7" t="s">
        <v>75</v>
      </c>
    </row>
    <row r="61" spans="1:41">
      <c r="A61" s="7">
        <v>170</v>
      </c>
      <c r="C61" s="7" t="s">
        <v>4022</v>
      </c>
      <c r="D61" s="7">
        <v>445322757</v>
      </c>
      <c r="E61" s="20" t="s">
        <v>74</v>
      </c>
      <c r="F61" s="36">
        <v>1</v>
      </c>
      <c r="G61" s="36">
        <v>-90468900</v>
      </c>
      <c r="H61" s="36">
        <v>-90117.914000000004</v>
      </c>
      <c r="I61" s="20" t="s">
        <v>173</v>
      </c>
      <c r="J61" s="20" t="s">
        <v>166</v>
      </c>
      <c r="K61" s="7">
        <v>445322756</v>
      </c>
      <c r="L61" s="20" t="s">
        <v>142</v>
      </c>
      <c r="M61" s="36">
        <v>3.71</v>
      </c>
      <c r="N61" s="36">
        <v>24300000</v>
      </c>
      <c r="O61" s="36">
        <v>24186.288</v>
      </c>
      <c r="P61" s="20" t="s">
        <v>3963</v>
      </c>
      <c r="Q61" s="20" t="s">
        <v>1138</v>
      </c>
      <c r="R61" s="51">
        <v>-386.78399999999999</v>
      </c>
      <c r="S61" s="20" t="s">
        <v>70</v>
      </c>
      <c r="T61" s="20" t="s">
        <v>70</v>
      </c>
      <c r="U61" s="7" t="s">
        <v>3967</v>
      </c>
      <c r="V61" s="7" t="s">
        <v>257</v>
      </c>
      <c r="W61" s="7" t="s">
        <v>4033</v>
      </c>
      <c r="X61" s="7" t="s">
        <v>4034</v>
      </c>
      <c r="Y61" s="7" t="s">
        <v>71</v>
      </c>
      <c r="Z61" s="63">
        <v>45526</v>
      </c>
      <c r="AA61" s="63">
        <v>45602</v>
      </c>
      <c r="AB61" s="7" t="s">
        <v>4020</v>
      </c>
      <c r="AC61" s="7" t="s">
        <v>4030</v>
      </c>
      <c r="AD61" s="7" t="s">
        <v>4007</v>
      </c>
      <c r="AE61" s="7" t="s">
        <v>4008</v>
      </c>
      <c r="AF61" s="7" t="s">
        <v>4020</v>
      </c>
      <c r="AG61" s="7" t="s">
        <v>4020</v>
      </c>
      <c r="AI61" s="64">
        <v>3.7240000000000002</v>
      </c>
      <c r="AM61" s="7" t="s">
        <v>4040</v>
      </c>
      <c r="AN61" s="7" t="s">
        <v>173</v>
      </c>
      <c r="AO61" s="7" t="s">
        <v>166</v>
      </c>
    </row>
    <row r="62" spans="1:41">
      <c r="A62" s="7">
        <v>170</v>
      </c>
      <c r="C62" s="7" t="s">
        <v>4022</v>
      </c>
      <c r="D62" s="7">
        <v>445322759</v>
      </c>
      <c r="E62" s="20" t="s">
        <v>142</v>
      </c>
      <c r="F62" s="36">
        <v>3.71</v>
      </c>
      <c r="G62" s="36">
        <v>-24300000</v>
      </c>
      <c r="H62" s="36">
        <v>-23315.409</v>
      </c>
      <c r="I62" s="20" t="s">
        <v>75</v>
      </c>
      <c r="J62" s="20" t="s">
        <v>75</v>
      </c>
      <c r="K62" s="7">
        <v>445322758</v>
      </c>
      <c r="L62" s="20" t="s">
        <v>74</v>
      </c>
      <c r="M62" s="36">
        <v>1</v>
      </c>
      <c r="N62" s="36">
        <v>89394840</v>
      </c>
      <c r="O62" s="36">
        <v>86600.97</v>
      </c>
      <c r="P62" s="20" t="s">
        <v>4055</v>
      </c>
      <c r="Q62" s="20" t="s">
        <v>4056</v>
      </c>
      <c r="R62" s="51">
        <v>100.80500000000001</v>
      </c>
      <c r="S62" s="20" t="s">
        <v>70</v>
      </c>
      <c r="T62" s="20" t="s">
        <v>70</v>
      </c>
      <c r="U62" s="7" t="s">
        <v>3967</v>
      </c>
      <c r="V62" s="7" t="s">
        <v>257</v>
      </c>
      <c r="W62" s="7" t="s">
        <v>4033</v>
      </c>
      <c r="X62" s="7" t="s">
        <v>4034</v>
      </c>
      <c r="Y62" s="7" t="s">
        <v>71</v>
      </c>
      <c r="Z62" s="63">
        <v>45526</v>
      </c>
      <c r="AA62" s="63">
        <v>45966</v>
      </c>
      <c r="AB62" s="7" t="s">
        <v>4020</v>
      </c>
      <c r="AC62" s="7" t="s">
        <v>4030</v>
      </c>
      <c r="AD62" s="7" t="s">
        <v>4007</v>
      </c>
      <c r="AE62" s="7" t="s">
        <v>4008</v>
      </c>
      <c r="AF62" s="7" t="s">
        <v>4020</v>
      </c>
      <c r="AG62" s="7" t="s">
        <v>4020</v>
      </c>
      <c r="AI62" s="64">
        <v>3.7240000000000002</v>
      </c>
      <c r="AM62" s="7" t="s">
        <v>4040</v>
      </c>
      <c r="AN62" s="7" t="s">
        <v>75</v>
      </c>
      <c r="AO62" s="7" t="s">
        <v>75</v>
      </c>
    </row>
    <row r="63" spans="1:41">
      <c r="A63" s="7">
        <v>170</v>
      </c>
      <c r="C63" s="7" t="s">
        <v>4022</v>
      </c>
      <c r="D63" s="7">
        <v>445323103</v>
      </c>
      <c r="E63" s="20" t="s">
        <v>142</v>
      </c>
      <c r="F63" s="36">
        <v>3.71</v>
      </c>
      <c r="G63" s="36">
        <v>-1858000</v>
      </c>
      <c r="H63" s="36">
        <v>-1851.0239999999999</v>
      </c>
      <c r="I63" s="20" t="s">
        <v>166</v>
      </c>
      <c r="J63" s="20" t="s">
        <v>166</v>
      </c>
      <c r="K63" s="7">
        <v>445323102</v>
      </c>
      <c r="L63" s="20" t="s">
        <v>74</v>
      </c>
      <c r="M63" s="36">
        <v>1</v>
      </c>
      <c r="N63" s="36">
        <v>6779284.5999999996</v>
      </c>
      <c r="O63" s="36">
        <v>6757.8180000000002</v>
      </c>
      <c r="P63" s="20" t="s">
        <v>1084</v>
      </c>
      <c r="Q63" s="20" t="s">
        <v>1075</v>
      </c>
      <c r="R63" s="51">
        <v>-109.48099999999999</v>
      </c>
      <c r="S63" s="20" t="s">
        <v>70</v>
      </c>
      <c r="T63" s="20" t="s">
        <v>70</v>
      </c>
      <c r="U63" s="7" t="s">
        <v>3967</v>
      </c>
      <c r="V63" s="7" t="s">
        <v>257</v>
      </c>
      <c r="W63" s="7" t="s">
        <v>4033</v>
      </c>
      <c r="X63" s="7" t="s">
        <v>4034</v>
      </c>
      <c r="Y63" s="7" t="s">
        <v>71</v>
      </c>
      <c r="Z63" s="63">
        <v>45530</v>
      </c>
      <c r="AA63" s="63">
        <v>45595</v>
      </c>
      <c r="AB63" s="7" t="s">
        <v>4020</v>
      </c>
      <c r="AC63" s="7" t="s">
        <v>4030</v>
      </c>
      <c r="AD63" s="7" t="s">
        <v>4007</v>
      </c>
      <c r="AE63" s="7" t="s">
        <v>4008</v>
      </c>
      <c r="AF63" s="7" t="s">
        <v>4020</v>
      </c>
      <c r="AG63" s="7" t="s">
        <v>4020</v>
      </c>
      <c r="AI63" s="64">
        <v>3.6659999999999999</v>
      </c>
      <c r="AM63" s="7" t="s">
        <v>4011</v>
      </c>
      <c r="AN63" s="7" t="s">
        <v>166</v>
      </c>
      <c r="AO63" s="7" t="s">
        <v>166</v>
      </c>
    </row>
    <row r="64" spans="1:41">
      <c r="A64" s="7">
        <v>170</v>
      </c>
      <c r="C64" s="7" t="s">
        <v>4022</v>
      </c>
      <c r="D64" s="7">
        <v>445323381</v>
      </c>
      <c r="E64" s="20" t="s">
        <v>74</v>
      </c>
      <c r="F64" s="36">
        <v>1</v>
      </c>
      <c r="G64" s="36">
        <v>-78849950</v>
      </c>
      <c r="H64" s="36">
        <v>-78544.040999999997</v>
      </c>
      <c r="I64" s="20" t="s">
        <v>87</v>
      </c>
      <c r="J64" s="20" t="s">
        <v>75</v>
      </c>
      <c r="K64" s="7">
        <v>445323380</v>
      </c>
      <c r="L64" s="20" t="s">
        <v>142</v>
      </c>
      <c r="M64" s="36">
        <v>3.71</v>
      </c>
      <c r="N64" s="36">
        <v>21485000</v>
      </c>
      <c r="O64" s="36">
        <v>21384.460999999999</v>
      </c>
      <c r="P64" s="20" t="s">
        <v>4057</v>
      </c>
      <c r="Q64" s="20" t="s">
        <v>4058</v>
      </c>
      <c r="R64" s="51">
        <v>792.31</v>
      </c>
      <c r="S64" s="20" t="s">
        <v>70</v>
      </c>
      <c r="T64" s="20" t="s">
        <v>70</v>
      </c>
      <c r="U64" s="7" t="s">
        <v>3967</v>
      </c>
      <c r="V64" s="7" t="s">
        <v>257</v>
      </c>
      <c r="W64" s="7" t="s">
        <v>4033</v>
      </c>
      <c r="X64" s="7" t="s">
        <v>4034</v>
      </c>
      <c r="Y64" s="7" t="s">
        <v>71</v>
      </c>
      <c r="Z64" s="63">
        <v>45531</v>
      </c>
      <c r="AA64" s="63">
        <v>45602</v>
      </c>
      <c r="AB64" s="7" t="s">
        <v>4020</v>
      </c>
      <c r="AC64" s="7" t="s">
        <v>4030</v>
      </c>
      <c r="AD64" s="7" t="s">
        <v>4007</v>
      </c>
      <c r="AE64" s="7" t="s">
        <v>4008</v>
      </c>
      <c r="AF64" s="7" t="s">
        <v>4020</v>
      </c>
      <c r="AG64" s="7" t="s">
        <v>4020</v>
      </c>
      <c r="AI64" s="64">
        <v>3.6840000000000002</v>
      </c>
      <c r="AM64" s="7" t="s">
        <v>4027</v>
      </c>
      <c r="AN64" s="7" t="s">
        <v>87</v>
      </c>
      <c r="AO64" s="7" t="s">
        <v>75</v>
      </c>
    </row>
    <row r="65" spans="1:41">
      <c r="A65" s="7">
        <v>170</v>
      </c>
      <c r="C65" s="7" t="s">
        <v>4022</v>
      </c>
      <c r="D65" s="7">
        <v>445323927</v>
      </c>
      <c r="E65" s="20" t="s">
        <v>74</v>
      </c>
      <c r="F65" s="36">
        <v>1</v>
      </c>
      <c r="G65" s="36">
        <v>-317985000</v>
      </c>
      <c r="H65" s="36">
        <v>-316978.07299999997</v>
      </c>
      <c r="I65" s="20" t="s">
        <v>379</v>
      </c>
      <c r="J65" s="20" t="s">
        <v>75</v>
      </c>
      <c r="K65" s="7">
        <v>445323926</v>
      </c>
      <c r="L65" s="20" t="s">
        <v>142</v>
      </c>
      <c r="M65" s="36">
        <v>3.71</v>
      </c>
      <c r="N65" s="36">
        <v>87000000</v>
      </c>
      <c r="O65" s="36">
        <v>86673.34</v>
      </c>
      <c r="P65" s="20" t="s">
        <v>4059</v>
      </c>
      <c r="Q65" s="20" t="s">
        <v>2322</v>
      </c>
      <c r="R65" s="51">
        <v>4580.0200000000004</v>
      </c>
      <c r="S65" s="20" t="s">
        <v>70</v>
      </c>
      <c r="T65" s="20" t="s">
        <v>70</v>
      </c>
      <c r="U65" s="7" t="s">
        <v>3967</v>
      </c>
      <c r="V65" s="7" t="s">
        <v>257</v>
      </c>
      <c r="W65" s="7" t="s">
        <v>4033</v>
      </c>
      <c r="X65" s="7" t="s">
        <v>4034</v>
      </c>
      <c r="Y65" s="7" t="s">
        <v>71</v>
      </c>
      <c r="Z65" s="63">
        <v>45537</v>
      </c>
      <c r="AA65" s="63">
        <v>45595</v>
      </c>
      <c r="AB65" s="7" t="s">
        <v>4020</v>
      </c>
      <c r="AC65" s="7" t="s">
        <v>4030</v>
      </c>
      <c r="AD65" s="7" t="s">
        <v>4007</v>
      </c>
      <c r="AE65" s="7" t="s">
        <v>4008</v>
      </c>
      <c r="AF65" s="7" t="s">
        <v>4020</v>
      </c>
      <c r="AG65" s="7" t="s">
        <v>4020</v>
      </c>
      <c r="AI65" s="64">
        <v>3.6539999999999999</v>
      </c>
      <c r="AM65" s="7" t="s">
        <v>4027</v>
      </c>
      <c r="AN65" s="7" t="s">
        <v>379</v>
      </c>
      <c r="AO65" s="7" t="s">
        <v>75</v>
      </c>
    </row>
    <row r="66" spans="1:41">
      <c r="A66" s="7">
        <v>170</v>
      </c>
      <c r="C66" s="7" t="s">
        <v>4022</v>
      </c>
      <c r="D66" s="7">
        <v>445323929</v>
      </c>
      <c r="E66" s="20" t="s">
        <v>142</v>
      </c>
      <c r="F66" s="36">
        <v>3.71</v>
      </c>
      <c r="G66" s="36">
        <v>-87000000</v>
      </c>
      <c r="H66" s="36">
        <v>-85659.527000000002</v>
      </c>
      <c r="I66" s="20" t="s">
        <v>109</v>
      </c>
      <c r="J66" s="20" t="s">
        <v>166</v>
      </c>
      <c r="K66" s="7">
        <v>445323928</v>
      </c>
      <c r="L66" s="20" t="s">
        <v>74</v>
      </c>
      <c r="M66" s="36">
        <v>1</v>
      </c>
      <c r="N66" s="36">
        <v>316677825</v>
      </c>
      <c r="O66" s="36">
        <v>313041.92099999997</v>
      </c>
      <c r="P66" s="20" t="s">
        <v>4060</v>
      </c>
      <c r="Q66" s="20" t="s">
        <v>4061</v>
      </c>
      <c r="R66" s="51">
        <v>-4754.9260000000004</v>
      </c>
      <c r="S66" s="20" t="s">
        <v>70</v>
      </c>
      <c r="T66" s="20" t="s">
        <v>70</v>
      </c>
      <c r="U66" s="7" t="s">
        <v>3967</v>
      </c>
      <c r="V66" s="7" t="s">
        <v>257</v>
      </c>
      <c r="W66" s="7" t="s">
        <v>4033</v>
      </c>
      <c r="X66" s="7" t="s">
        <v>4034</v>
      </c>
      <c r="Y66" s="7" t="s">
        <v>71</v>
      </c>
      <c r="Z66" s="63">
        <v>45537</v>
      </c>
      <c r="AA66" s="63">
        <v>45693</v>
      </c>
      <c r="AB66" s="7" t="s">
        <v>4020</v>
      </c>
      <c r="AC66" s="7" t="s">
        <v>4030</v>
      </c>
      <c r="AD66" s="7" t="s">
        <v>4007</v>
      </c>
      <c r="AE66" s="7" t="s">
        <v>4008</v>
      </c>
      <c r="AF66" s="7" t="s">
        <v>4020</v>
      </c>
      <c r="AG66" s="7" t="s">
        <v>4020</v>
      </c>
      <c r="AI66" s="64">
        <v>3.6539999999999999</v>
      </c>
      <c r="AM66" s="7" t="s">
        <v>4027</v>
      </c>
      <c r="AN66" s="7" t="s">
        <v>109</v>
      </c>
      <c r="AO66" s="7" t="s">
        <v>166</v>
      </c>
    </row>
    <row r="67" spans="1:41">
      <c r="A67" s="7">
        <v>170</v>
      </c>
      <c r="C67" s="7" t="s">
        <v>4022</v>
      </c>
      <c r="D67" s="7">
        <v>445324059</v>
      </c>
      <c r="E67" s="20" t="s">
        <v>74</v>
      </c>
      <c r="F67" s="36">
        <v>1</v>
      </c>
      <c r="G67" s="36">
        <v>-2976979.5938519901</v>
      </c>
      <c r="H67" s="36">
        <v>-2925.3879999999999</v>
      </c>
      <c r="I67" s="20" t="s">
        <v>75</v>
      </c>
      <c r="J67" s="20" t="s">
        <v>75</v>
      </c>
      <c r="K67" s="7">
        <v>445324058</v>
      </c>
      <c r="L67" s="20" t="s">
        <v>142</v>
      </c>
      <c r="M67" s="36">
        <v>3.71</v>
      </c>
      <c r="N67" s="36">
        <v>809842.10931773402</v>
      </c>
      <c r="O67" s="36">
        <v>791.13</v>
      </c>
      <c r="P67" s="20" t="s">
        <v>118</v>
      </c>
      <c r="Q67" s="20" t="s">
        <v>101</v>
      </c>
      <c r="R67" s="51">
        <v>9.7059999999999995</v>
      </c>
      <c r="S67" s="20" t="s">
        <v>70</v>
      </c>
      <c r="T67" s="20" t="s">
        <v>70</v>
      </c>
      <c r="U67" s="7" t="s">
        <v>3967</v>
      </c>
      <c r="V67" s="7" t="s">
        <v>257</v>
      </c>
      <c r="W67" s="7" t="s">
        <v>4033</v>
      </c>
      <c r="X67" s="7" t="s">
        <v>4034</v>
      </c>
      <c r="Y67" s="7" t="s">
        <v>71</v>
      </c>
      <c r="Z67" s="63">
        <v>45539</v>
      </c>
      <c r="AA67" s="63">
        <v>45770</v>
      </c>
      <c r="AB67" s="7" t="s">
        <v>4020</v>
      </c>
      <c r="AC67" s="7" t="s">
        <v>4030</v>
      </c>
      <c r="AD67" s="7" t="s">
        <v>4007</v>
      </c>
      <c r="AE67" s="7" t="s">
        <v>4008</v>
      </c>
      <c r="AF67" s="7" t="s">
        <v>4020</v>
      </c>
      <c r="AG67" s="7" t="s">
        <v>4020</v>
      </c>
      <c r="AI67" s="64">
        <v>3.722</v>
      </c>
      <c r="AM67" s="7" t="s">
        <v>4011</v>
      </c>
      <c r="AN67" s="7" t="s">
        <v>75</v>
      </c>
      <c r="AO67" s="7" t="s">
        <v>75</v>
      </c>
    </row>
    <row r="68" spans="1:41">
      <c r="A68" s="7">
        <v>170</v>
      </c>
      <c r="C68" s="7" t="s">
        <v>4022</v>
      </c>
      <c r="D68" s="7">
        <v>445324365</v>
      </c>
      <c r="E68" s="20" t="s">
        <v>74</v>
      </c>
      <c r="F68" s="36">
        <v>1</v>
      </c>
      <c r="G68" s="36">
        <v>-9214646.4000000004</v>
      </c>
      <c r="H68" s="36">
        <v>-9172.8590000000004</v>
      </c>
      <c r="I68" s="20" t="s">
        <v>166</v>
      </c>
      <c r="J68" s="20" t="s">
        <v>166</v>
      </c>
      <c r="K68" s="7">
        <v>445324364</v>
      </c>
      <c r="L68" s="20" t="s">
        <v>142</v>
      </c>
      <c r="M68" s="36">
        <v>3.71</v>
      </c>
      <c r="N68" s="36">
        <v>2484000</v>
      </c>
      <c r="O68" s="36">
        <v>2470.1590000000001</v>
      </c>
      <c r="P68" s="20" t="s">
        <v>2161</v>
      </c>
      <c r="Q68" s="20" t="s">
        <v>1717</v>
      </c>
      <c r="R68" s="51">
        <v>-8.5690000000000008</v>
      </c>
      <c r="S68" s="20" t="s">
        <v>70</v>
      </c>
      <c r="T68" s="20" t="s">
        <v>70</v>
      </c>
      <c r="U68" s="7" t="s">
        <v>3967</v>
      </c>
      <c r="V68" s="7" t="s">
        <v>257</v>
      </c>
      <c r="W68" s="7" t="s">
        <v>4033</v>
      </c>
      <c r="X68" s="7" t="s">
        <v>4034</v>
      </c>
      <c r="Y68" s="7" t="s">
        <v>71</v>
      </c>
      <c r="Z68" s="63">
        <v>45539</v>
      </c>
      <c r="AA68" s="63">
        <v>45609</v>
      </c>
      <c r="AB68" s="7" t="s">
        <v>4020</v>
      </c>
      <c r="AC68" s="7" t="s">
        <v>4030</v>
      </c>
      <c r="AD68" s="7" t="s">
        <v>4007</v>
      </c>
      <c r="AE68" s="7" t="s">
        <v>4008</v>
      </c>
      <c r="AF68" s="7" t="s">
        <v>4020</v>
      </c>
      <c r="AG68" s="7" t="s">
        <v>4020</v>
      </c>
      <c r="AI68" s="64">
        <v>3.722</v>
      </c>
      <c r="AM68" s="7" t="s">
        <v>4027</v>
      </c>
      <c r="AN68" s="7" t="s">
        <v>166</v>
      </c>
      <c r="AO68" s="7" t="s">
        <v>166</v>
      </c>
    </row>
    <row r="69" spans="1:41">
      <c r="A69" s="7">
        <v>170</v>
      </c>
      <c r="C69" s="7" t="s">
        <v>4022</v>
      </c>
      <c r="D69" s="7">
        <v>445324367</v>
      </c>
      <c r="E69" s="20" t="s">
        <v>142</v>
      </c>
      <c r="F69" s="36">
        <v>3.71</v>
      </c>
      <c r="G69" s="36">
        <v>-2484000</v>
      </c>
      <c r="H69" s="36">
        <v>-2311.346</v>
      </c>
      <c r="I69" s="20" t="s">
        <v>166</v>
      </c>
      <c r="J69" s="20" t="s">
        <v>166</v>
      </c>
      <c r="K69" s="7">
        <v>445324366</v>
      </c>
      <c r="L69" s="20" t="s">
        <v>74</v>
      </c>
      <c r="M69" s="36">
        <v>1</v>
      </c>
      <c r="N69" s="36">
        <v>9066600</v>
      </c>
      <c r="O69" s="36">
        <v>8571.51</v>
      </c>
      <c r="P69" s="20" t="s">
        <v>620</v>
      </c>
      <c r="Q69" s="20" t="s">
        <v>1257</v>
      </c>
      <c r="R69" s="51">
        <v>-3.5840000000000001</v>
      </c>
      <c r="S69" s="20" t="s">
        <v>70</v>
      </c>
      <c r="T69" s="20" t="s">
        <v>70</v>
      </c>
      <c r="U69" s="7" t="s">
        <v>3967</v>
      </c>
      <c r="V69" s="7" t="s">
        <v>257</v>
      </c>
      <c r="W69" s="7" t="s">
        <v>4033</v>
      </c>
      <c r="X69" s="7" t="s">
        <v>4034</v>
      </c>
      <c r="Y69" s="7" t="s">
        <v>71</v>
      </c>
      <c r="Z69" s="63">
        <v>45539</v>
      </c>
      <c r="AA69" s="63">
        <v>46338</v>
      </c>
      <c r="AB69" s="7" t="s">
        <v>4020</v>
      </c>
      <c r="AC69" s="7" t="s">
        <v>4030</v>
      </c>
      <c r="AD69" s="7" t="s">
        <v>4007</v>
      </c>
      <c r="AE69" s="7" t="s">
        <v>4008</v>
      </c>
      <c r="AF69" s="7" t="s">
        <v>4020</v>
      </c>
      <c r="AG69" s="7" t="s">
        <v>4020</v>
      </c>
      <c r="AI69" s="64">
        <v>3.722</v>
      </c>
      <c r="AM69" s="7" t="s">
        <v>4027</v>
      </c>
      <c r="AN69" s="7" t="s">
        <v>166</v>
      </c>
      <c r="AO69" s="7" t="s">
        <v>166</v>
      </c>
    </row>
    <row r="70" spans="1:41">
      <c r="A70" s="7">
        <v>170</v>
      </c>
      <c r="C70" s="7" t="s">
        <v>4022</v>
      </c>
      <c r="D70" s="7">
        <v>445324581</v>
      </c>
      <c r="E70" s="20" t="s">
        <v>74</v>
      </c>
      <c r="F70" s="36">
        <v>1</v>
      </c>
      <c r="G70" s="36">
        <v>-9204462</v>
      </c>
      <c r="H70" s="36">
        <v>-9162.7209999999995</v>
      </c>
      <c r="I70" s="20" t="s">
        <v>75</v>
      </c>
      <c r="J70" s="20" t="s">
        <v>75</v>
      </c>
      <c r="K70" s="7">
        <v>445324580</v>
      </c>
      <c r="L70" s="20" t="s">
        <v>142</v>
      </c>
      <c r="M70" s="36">
        <v>3.71</v>
      </c>
      <c r="N70" s="36">
        <v>2484000</v>
      </c>
      <c r="O70" s="36">
        <v>2470.1590000000001</v>
      </c>
      <c r="P70" s="20" t="s">
        <v>2161</v>
      </c>
      <c r="Q70" s="20" t="s">
        <v>1717</v>
      </c>
      <c r="R70" s="51">
        <v>1.569</v>
      </c>
      <c r="S70" s="20" t="s">
        <v>70</v>
      </c>
      <c r="T70" s="20" t="s">
        <v>70</v>
      </c>
      <c r="U70" s="7" t="s">
        <v>3967</v>
      </c>
      <c r="V70" s="7" t="s">
        <v>257</v>
      </c>
      <c r="W70" s="7" t="s">
        <v>4033</v>
      </c>
      <c r="X70" s="7" t="s">
        <v>4034</v>
      </c>
      <c r="Y70" s="7" t="s">
        <v>71</v>
      </c>
      <c r="Z70" s="63">
        <v>45539</v>
      </c>
      <c r="AA70" s="63">
        <v>45609</v>
      </c>
      <c r="AB70" s="7" t="s">
        <v>4020</v>
      </c>
      <c r="AC70" s="7" t="s">
        <v>4030</v>
      </c>
      <c r="AD70" s="7" t="s">
        <v>4007</v>
      </c>
      <c r="AE70" s="7" t="s">
        <v>4008</v>
      </c>
      <c r="AF70" s="7" t="s">
        <v>4020</v>
      </c>
      <c r="AG70" s="7" t="s">
        <v>4020</v>
      </c>
      <c r="AI70" s="64">
        <v>3.722</v>
      </c>
      <c r="AM70" s="7" t="s">
        <v>4011</v>
      </c>
      <c r="AN70" s="7" t="s">
        <v>75</v>
      </c>
      <c r="AO70" s="7" t="s">
        <v>75</v>
      </c>
    </row>
    <row r="71" spans="1:41">
      <c r="A71" s="7">
        <v>170</v>
      </c>
      <c r="C71" s="7" t="s">
        <v>4022</v>
      </c>
      <c r="D71" s="7">
        <v>445324583</v>
      </c>
      <c r="E71" s="20" t="s">
        <v>142</v>
      </c>
      <c r="F71" s="36">
        <v>3.71</v>
      </c>
      <c r="G71" s="36">
        <v>-2484000</v>
      </c>
      <c r="H71" s="36">
        <v>-2311.34</v>
      </c>
      <c r="I71" s="20" t="s">
        <v>166</v>
      </c>
      <c r="J71" s="20" t="s">
        <v>166</v>
      </c>
      <c r="K71" s="7">
        <v>445324582</v>
      </c>
      <c r="L71" s="20" t="s">
        <v>74</v>
      </c>
      <c r="M71" s="36">
        <v>1</v>
      </c>
      <c r="N71" s="36">
        <v>9055422</v>
      </c>
      <c r="O71" s="36">
        <v>8560.92</v>
      </c>
      <c r="P71" s="20" t="s">
        <v>620</v>
      </c>
      <c r="Q71" s="20" t="s">
        <v>1257</v>
      </c>
      <c r="R71" s="51">
        <v>-14.153</v>
      </c>
      <c r="S71" s="20" t="s">
        <v>70</v>
      </c>
      <c r="T71" s="20" t="s">
        <v>70</v>
      </c>
      <c r="U71" s="7" t="s">
        <v>3967</v>
      </c>
      <c r="V71" s="7" t="s">
        <v>257</v>
      </c>
      <c r="W71" s="7" t="s">
        <v>4033</v>
      </c>
      <c r="X71" s="7" t="s">
        <v>4034</v>
      </c>
      <c r="Y71" s="7" t="s">
        <v>71</v>
      </c>
      <c r="Z71" s="63">
        <v>45539</v>
      </c>
      <c r="AA71" s="63">
        <v>46338</v>
      </c>
      <c r="AB71" s="7" t="s">
        <v>4020</v>
      </c>
      <c r="AC71" s="7" t="s">
        <v>4030</v>
      </c>
      <c r="AD71" s="7" t="s">
        <v>4007</v>
      </c>
      <c r="AE71" s="7" t="s">
        <v>4008</v>
      </c>
      <c r="AF71" s="7" t="s">
        <v>4020</v>
      </c>
      <c r="AG71" s="7" t="s">
        <v>4020</v>
      </c>
      <c r="AI71" s="64">
        <v>3.722</v>
      </c>
      <c r="AM71" s="7" t="s">
        <v>4011</v>
      </c>
      <c r="AN71" s="7" t="s">
        <v>166</v>
      </c>
      <c r="AO71" s="7" t="s">
        <v>166</v>
      </c>
    </row>
    <row r="72" spans="1:41">
      <c r="A72" s="7">
        <v>170</v>
      </c>
      <c r="C72" s="7" t="s">
        <v>4022</v>
      </c>
      <c r="D72" s="7">
        <v>445324697</v>
      </c>
      <c r="E72" s="20" t="s">
        <v>142</v>
      </c>
      <c r="F72" s="36">
        <v>3.71</v>
      </c>
      <c r="G72" s="36">
        <v>-282976.05326331599</v>
      </c>
      <c r="H72" s="36">
        <v>-277.2</v>
      </c>
      <c r="I72" s="20" t="s">
        <v>166</v>
      </c>
      <c r="J72" s="20" t="s">
        <v>166</v>
      </c>
      <c r="K72" s="7">
        <v>445324696</v>
      </c>
      <c r="L72" s="20" t="s">
        <v>74</v>
      </c>
      <c r="M72" s="36">
        <v>1</v>
      </c>
      <c r="N72" s="36">
        <v>1033711.52257089</v>
      </c>
      <c r="O72" s="36">
        <v>1018.058</v>
      </c>
      <c r="P72" s="20" t="s">
        <v>540</v>
      </c>
      <c r="Q72" s="20" t="s">
        <v>1212</v>
      </c>
      <c r="R72" s="51">
        <v>-10.356</v>
      </c>
      <c r="S72" s="20" t="s">
        <v>70</v>
      </c>
      <c r="T72" s="20" t="s">
        <v>70</v>
      </c>
      <c r="U72" s="7" t="s">
        <v>3967</v>
      </c>
      <c r="V72" s="7" t="s">
        <v>257</v>
      </c>
      <c r="W72" s="7" t="s">
        <v>4033</v>
      </c>
      <c r="X72" s="7" t="s">
        <v>4034</v>
      </c>
      <c r="Y72" s="7" t="s">
        <v>71</v>
      </c>
      <c r="Z72" s="63">
        <v>45540</v>
      </c>
      <c r="AA72" s="63">
        <v>45742</v>
      </c>
      <c r="AB72" s="7" t="s">
        <v>4020</v>
      </c>
      <c r="AC72" s="7" t="s">
        <v>4030</v>
      </c>
      <c r="AD72" s="7" t="s">
        <v>4007</v>
      </c>
      <c r="AE72" s="7" t="s">
        <v>4008</v>
      </c>
      <c r="AF72" s="7" t="s">
        <v>4020</v>
      </c>
      <c r="AG72" s="7" t="s">
        <v>4020</v>
      </c>
      <c r="AI72" s="64">
        <v>3.6930000000000001</v>
      </c>
      <c r="AM72" s="7" t="s">
        <v>4011</v>
      </c>
      <c r="AN72" s="7" t="s">
        <v>166</v>
      </c>
      <c r="AO72" s="7" t="s">
        <v>166</v>
      </c>
    </row>
    <row r="73" spans="1:41">
      <c r="A73" s="7">
        <v>170</v>
      </c>
      <c r="C73" s="7" t="s">
        <v>4022</v>
      </c>
      <c r="D73" s="7">
        <v>445325027</v>
      </c>
      <c r="E73" s="20" t="s">
        <v>142</v>
      </c>
      <c r="F73" s="36">
        <v>3.71</v>
      </c>
      <c r="G73" s="36">
        <v>-226380.842610653</v>
      </c>
      <c r="H73" s="36">
        <v>-221.761</v>
      </c>
      <c r="I73" s="20" t="s">
        <v>166</v>
      </c>
      <c r="J73" s="20" t="s">
        <v>166</v>
      </c>
      <c r="K73" s="7">
        <v>445325026</v>
      </c>
      <c r="L73" s="20" t="s">
        <v>74</v>
      </c>
      <c r="M73" s="36">
        <v>1</v>
      </c>
      <c r="N73" s="36">
        <v>829685.78816804301</v>
      </c>
      <c r="O73" s="36">
        <v>817.12300000000005</v>
      </c>
      <c r="P73" s="20" t="s">
        <v>86</v>
      </c>
      <c r="Q73" s="20" t="s">
        <v>107</v>
      </c>
      <c r="R73" s="51">
        <v>-5.609</v>
      </c>
      <c r="S73" s="20" t="s">
        <v>70</v>
      </c>
      <c r="T73" s="20" t="s">
        <v>70</v>
      </c>
      <c r="U73" s="7" t="s">
        <v>3967</v>
      </c>
      <c r="V73" s="7" t="s">
        <v>257</v>
      </c>
      <c r="W73" s="7" t="s">
        <v>4033</v>
      </c>
      <c r="X73" s="7" t="s">
        <v>4034</v>
      </c>
      <c r="Y73" s="7" t="s">
        <v>71</v>
      </c>
      <c r="Z73" s="63">
        <v>45540</v>
      </c>
      <c r="AA73" s="63">
        <v>45742</v>
      </c>
      <c r="AB73" s="7" t="s">
        <v>4020</v>
      </c>
      <c r="AC73" s="7" t="s">
        <v>4030</v>
      </c>
      <c r="AD73" s="7" t="s">
        <v>4007</v>
      </c>
      <c r="AE73" s="7" t="s">
        <v>4008</v>
      </c>
      <c r="AF73" s="7" t="s">
        <v>4020</v>
      </c>
      <c r="AG73" s="7" t="s">
        <v>4020</v>
      </c>
      <c r="AI73" s="64">
        <v>3.6930000000000001</v>
      </c>
      <c r="AM73" s="7" t="s">
        <v>4027</v>
      </c>
      <c r="AN73" s="7" t="s">
        <v>166</v>
      </c>
      <c r="AO73" s="7" t="s">
        <v>166</v>
      </c>
    </row>
    <row r="74" spans="1:41">
      <c r="A74" s="7">
        <v>170</v>
      </c>
      <c r="C74" s="7" t="s">
        <v>4022</v>
      </c>
      <c r="D74" s="7">
        <v>445325589</v>
      </c>
      <c r="E74" s="20" t="s">
        <v>142</v>
      </c>
      <c r="F74" s="36">
        <v>3.71</v>
      </c>
      <c r="G74" s="36">
        <v>-113190.421305326</v>
      </c>
      <c r="H74" s="36">
        <v>-112.765</v>
      </c>
      <c r="I74" s="20" t="s">
        <v>75</v>
      </c>
      <c r="J74" s="20" t="s">
        <v>75</v>
      </c>
      <c r="K74" s="7">
        <v>445325588</v>
      </c>
      <c r="L74" s="20" t="s">
        <v>74</v>
      </c>
      <c r="M74" s="36">
        <v>1</v>
      </c>
      <c r="N74" s="36">
        <v>423332.17568192101</v>
      </c>
      <c r="O74" s="36">
        <v>421.99200000000002</v>
      </c>
      <c r="P74" s="20" t="s">
        <v>379</v>
      </c>
      <c r="Q74" s="20" t="s">
        <v>106</v>
      </c>
      <c r="R74" s="51">
        <v>3.6320000000000001</v>
      </c>
      <c r="S74" s="20" t="s">
        <v>70</v>
      </c>
      <c r="T74" s="20" t="s">
        <v>70</v>
      </c>
      <c r="U74" s="7" t="s">
        <v>3967</v>
      </c>
      <c r="V74" s="7" t="s">
        <v>257</v>
      </c>
      <c r="W74" s="7" t="s">
        <v>4033</v>
      </c>
      <c r="X74" s="7" t="s">
        <v>4034</v>
      </c>
      <c r="Y74" s="7" t="s">
        <v>71</v>
      </c>
      <c r="Z74" s="63">
        <v>45544</v>
      </c>
      <c r="AA74" s="63">
        <v>45595</v>
      </c>
      <c r="AB74" s="7" t="s">
        <v>4020</v>
      </c>
      <c r="AC74" s="7" t="s">
        <v>4030</v>
      </c>
      <c r="AD74" s="7" t="s">
        <v>4007</v>
      </c>
      <c r="AE74" s="7" t="s">
        <v>4008</v>
      </c>
      <c r="AF74" s="7" t="s">
        <v>4020</v>
      </c>
      <c r="AG74" s="7" t="s">
        <v>4020</v>
      </c>
      <c r="AI74" s="64">
        <v>3.7519999999999998</v>
      </c>
      <c r="AM74" s="7" t="s">
        <v>4027</v>
      </c>
      <c r="AN74" s="7" t="s">
        <v>75</v>
      </c>
      <c r="AO74" s="7" t="s">
        <v>75</v>
      </c>
    </row>
    <row r="75" spans="1:41">
      <c r="A75" s="7">
        <v>170</v>
      </c>
      <c r="C75" s="7" t="s">
        <v>4022</v>
      </c>
      <c r="D75" s="7">
        <v>445326173</v>
      </c>
      <c r="E75" s="20" t="s">
        <v>74</v>
      </c>
      <c r="F75" s="36">
        <v>1</v>
      </c>
      <c r="G75" s="36">
        <v>-18962868</v>
      </c>
      <c r="H75" s="36">
        <v>-18876.875</v>
      </c>
      <c r="I75" s="20" t="s">
        <v>173</v>
      </c>
      <c r="J75" s="20" t="s">
        <v>166</v>
      </c>
      <c r="K75" s="7">
        <v>445326172</v>
      </c>
      <c r="L75" s="20" t="s">
        <v>142</v>
      </c>
      <c r="M75" s="36">
        <v>3.71</v>
      </c>
      <c r="N75" s="36">
        <v>5046000</v>
      </c>
      <c r="O75" s="36">
        <v>5017.884</v>
      </c>
      <c r="P75" s="20" t="s">
        <v>1026</v>
      </c>
      <c r="Q75" s="20" t="s">
        <v>1221</v>
      </c>
      <c r="R75" s="51">
        <v>-260.52699999999999</v>
      </c>
      <c r="S75" s="20" t="s">
        <v>70</v>
      </c>
      <c r="T75" s="20" t="s">
        <v>70</v>
      </c>
      <c r="U75" s="7" t="s">
        <v>3967</v>
      </c>
      <c r="V75" s="7" t="s">
        <v>257</v>
      </c>
      <c r="W75" s="7" t="s">
        <v>4033</v>
      </c>
      <c r="X75" s="7" t="s">
        <v>4034</v>
      </c>
      <c r="Y75" s="7" t="s">
        <v>71</v>
      </c>
      <c r="Z75" s="63">
        <v>45544</v>
      </c>
      <c r="AA75" s="63">
        <v>45609</v>
      </c>
      <c r="AB75" s="7" t="s">
        <v>4020</v>
      </c>
      <c r="AC75" s="7" t="s">
        <v>4030</v>
      </c>
      <c r="AD75" s="7" t="s">
        <v>4007</v>
      </c>
      <c r="AE75" s="7" t="s">
        <v>4008</v>
      </c>
      <c r="AF75" s="7" t="s">
        <v>4020</v>
      </c>
      <c r="AG75" s="7" t="s">
        <v>4020</v>
      </c>
      <c r="AI75" s="64">
        <v>3.7519999999999998</v>
      </c>
      <c r="AM75" s="7" t="s">
        <v>4021</v>
      </c>
      <c r="AN75" s="7" t="s">
        <v>173</v>
      </c>
      <c r="AO75" s="7" t="s">
        <v>166</v>
      </c>
    </row>
    <row r="76" spans="1:41">
      <c r="A76" s="7">
        <v>170</v>
      </c>
      <c r="C76" s="7" t="s">
        <v>4022</v>
      </c>
      <c r="D76" s="7">
        <v>445326175</v>
      </c>
      <c r="E76" s="20" t="s">
        <v>142</v>
      </c>
      <c r="F76" s="36">
        <v>3.71</v>
      </c>
      <c r="G76" s="36">
        <v>-5046000</v>
      </c>
      <c r="H76" s="36">
        <v>-4695.4709999999995</v>
      </c>
      <c r="I76" s="20" t="s">
        <v>75</v>
      </c>
      <c r="J76" s="20" t="s">
        <v>75</v>
      </c>
      <c r="K76" s="7">
        <v>445326174</v>
      </c>
      <c r="L76" s="20" t="s">
        <v>74</v>
      </c>
      <c r="M76" s="36">
        <v>1</v>
      </c>
      <c r="N76" s="36">
        <v>18619740</v>
      </c>
      <c r="O76" s="36">
        <v>17603.475999999999</v>
      </c>
      <c r="P76" s="20" t="s">
        <v>1065</v>
      </c>
      <c r="Q76" s="20" t="s">
        <v>1521</v>
      </c>
      <c r="R76" s="51">
        <v>183.27699999999999</v>
      </c>
      <c r="S76" s="20" t="s">
        <v>70</v>
      </c>
      <c r="T76" s="20" t="s">
        <v>70</v>
      </c>
      <c r="U76" s="7" t="s">
        <v>3967</v>
      </c>
      <c r="V76" s="7" t="s">
        <v>257</v>
      </c>
      <c r="W76" s="7" t="s">
        <v>4033</v>
      </c>
      <c r="X76" s="7" t="s">
        <v>4034</v>
      </c>
      <c r="Y76" s="7" t="s">
        <v>71</v>
      </c>
      <c r="Z76" s="63">
        <v>45544</v>
      </c>
      <c r="AA76" s="63">
        <v>46338</v>
      </c>
      <c r="AB76" s="7" t="s">
        <v>4020</v>
      </c>
      <c r="AC76" s="7" t="s">
        <v>4030</v>
      </c>
      <c r="AD76" s="7" t="s">
        <v>4007</v>
      </c>
      <c r="AE76" s="7" t="s">
        <v>4008</v>
      </c>
      <c r="AF76" s="7" t="s">
        <v>4020</v>
      </c>
      <c r="AG76" s="7" t="s">
        <v>4020</v>
      </c>
      <c r="AI76" s="64">
        <v>3.7519999999999998</v>
      </c>
      <c r="AM76" s="7" t="s">
        <v>4021</v>
      </c>
      <c r="AN76" s="7" t="s">
        <v>75</v>
      </c>
      <c r="AO76" s="7" t="s">
        <v>75</v>
      </c>
    </row>
    <row r="77" spans="1:41">
      <c r="A77" s="7">
        <v>170</v>
      </c>
      <c r="C77" s="7" t="s">
        <v>4022</v>
      </c>
      <c r="D77" s="7">
        <v>445326261</v>
      </c>
      <c r="E77" s="20" t="s">
        <v>142</v>
      </c>
      <c r="F77" s="36">
        <v>3.71</v>
      </c>
      <c r="G77" s="36">
        <v>-169785.63195799</v>
      </c>
      <c r="H77" s="36">
        <v>-169.148</v>
      </c>
      <c r="I77" s="20" t="s">
        <v>75</v>
      </c>
      <c r="J77" s="20" t="s">
        <v>75</v>
      </c>
      <c r="K77" s="7">
        <v>445326260</v>
      </c>
      <c r="L77" s="20" t="s">
        <v>74</v>
      </c>
      <c r="M77" s="36">
        <v>1</v>
      </c>
      <c r="N77" s="36">
        <v>638903.33305791498</v>
      </c>
      <c r="O77" s="36">
        <v>636.88</v>
      </c>
      <c r="P77" s="20" t="s">
        <v>165</v>
      </c>
      <c r="Q77" s="20" t="s">
        <v>93</v>
      </c>
      <c r="R77" s="51">
        <v>9.3409999999999993</v>
      </c>
      <c r="S77" s="20" t="s">
        <v>70</v>
      </c>
      <c r="T77" s="20" t="s">
        <v>70</v>
      </c>
      <c r="U77" s="7" t="s">
        <v>3967</v>
      </c>
      <c r="V77" s="7" t="s">
        <v>257</v>
      </c>
      <c r="W77" s="7" t="s">
        <v>4033</v>
      </c>
      <c r="X77" s="7" t="s">
        <v>4034</v>
      </c>
      <c r="Y77" s="7" t="s">
        <v>71</v>
      </c>
      <c r="Z77" s="63">
        <v>45545</v>
      </c>
      <c r="AA77" s="63">
        <v>45595</v>
      </c>
      <c r="AB77" s="7" t="s">
        <v>4020</v>
      </c>
      <c r="AC77" s="7" t="s">
        <v>4030</v>
      </c>
      <c r="AD77" s="7" t="s">
        <v>4007</v>
      </c>
      <c r="AE77" s="7" t="s">
        <v>4008</v>
      </c>
      <c r="AF77" s="7" t="s">
        <v>4020</v>
      </c>
      <c r="AG77" s="7" t="s">
        <v>4020</v>
      </c>
      <c r="AI77" s="64">
        <v>3.7629999999999999</v>
      </c>
      <c r="AM77" s="7" t="s">
        <v>4027</v>
      </c>
      <c r="AN77" s="7" t="s">
        <v>75</v>
      </c>
      <c r="AO77" s="7" t="s">
        <v>75</v>
      </c>
    </row>
    <row r="78" spans="1:41">
      <c r="A78" s="7">
        <v>170</v>
      </c>
      <c r="C78" s="7" t="s">
        <v>4022</v>
      </c>
      <c r="D78" s="7">
        <v>445326709</v>
      </c>
      <c r="E78" s="20" t="s">
        <v>74</v>
      </c>
      <c r="F78" s="36">
        <v>1</v>
      </c>
      <c r="G78" s="36">
        <v>-9289422</v>
      </c>
      <c r="H78" s="36">
        <v>-9247.2939999999999</v>
      </c>
      <c r="I78" s="20" t="s">
        <v>166</v>
      </c>
      <c r="J78" s="20" t="s">
        <v>166</v>
      </c>
      <c r="K78" s="7">
        <v>445326708</v>
      </c>
      <c r="L78" s="20" t="s">
        <v>142</v>
      </c>
      <c r="M78" s="36">
        <v>3.71</v>
      </c>
      <c r="N78" s="36">
        <v>2466000</v>
      </c>
      <c r="O78" s="36">
        <v>2452.259</v>
      </c>
      <c r="P78" s="20" t="s">
        <v>481</v>
      </c>
      <c r="Q78" s="20" t="s">
        <v>1336</v>
      </c>
      <c r="R78" s="51">
        <v>-149.41300000000001</v>
      </c>
      <c r="S78" s="20" t="s">
        <v>70</v>
      </c>
      <c r="T78" s="20" t="s">
        <v>70</v>
      </c>
      <c r="U78" s="7" t="s">
        <v>3967</v>
      </c>
      <c r="V78" s="7" t="s">
        <v>257</v>
      </c>
      <c r="W78" s="7" t="s">
        <v>4033</v>
      </c>
      <c r="X78" s="7" t="s">
        <v>4034</v>
      </c>
      <c r="Y78" s="7" t="s">
        <v>71</v>
      </c>
      <c r="Z78" s="63">
        <v>45545</v>
      </c>
      <c r="AA78" s="63">
        <v>45609</v>
      </c>
      <c r="AB78" s="7" t="s">
        <v>4020</v>
      </c>
      <c r="AC78" s="7" t="s">
        <v>4030</v>
      </c>
      <c r="AD78" s="7" t="s">
        <v>4007</v>
      </c>
      <c r="AE78" s="7" t="s">
        <v>4008</v>
      </c>
      <c r="AF78" s="7" t="s">
        <v>4020</v>
      </c>
      <c r="AG78" s="7" t="s">
        <v>4020</v>
      </c>
      <c r="AI78" s="64">
        <v>3.7629999999999999</v>
      </c>
      <c r="AM78" s="7" t="s">
        <v>4027</v>
      </c>
      <c r="AN78" s="7" t="s">
        <v>166</v>
      </c>
      <c r="AO78" s="7" t="s">
        <v>166</v>
      </c>
    </row>
    <row r="79" spans="1:41">
      <c r="A79" s="7">
        <v>170</v>
      </c>
      <c r="C79" s="7" t="s">
        <v>4022</v>
      </c>
      <c r="D79" s="7">
        <v>445326711</v>
      </c>
      <c r="E79" s="20" t="s">
        <v>142</v>
      </c>
      <c r="F79" s="36">
        <v>3.71</v>
      </c>
      <c r="G79" s="36">
        <v>-2466000</v>
      </c>
      <c r="H79" s="36">
        <v>-2294.5949999999998</v>
      </c>
      <c r="I79" s="20" t="s">
        <v>75</v>
      </c>
      <c r="J79" s="20" t="s">
        <v>75</v>
      </c>
      <c r="K79" s="7">
        <v>445326710</v>
      </c>
      <c r="L79" s="20" t="s">
        <v>74</v>
      </c>
      <c r="M79" s="36">
        <v>1</v>
      </c>
      <c r="N79" s="36">
        <v>9129132</v>
      </c>
      <c r="O79" s="36">
        <v>8630.6139999999996</v>
      </c>
      <c r="P79" s="20" t="s">
        <v>736</v>
      </c>
      <c r="Q79" s="20" t="s">
        <v>1257</v>
      </c>
      <c r="R79" s="51">
        <v>117.667</v>
      </c>
      <c r="S79" s="20" t="s">
        <v>70</v>
      </c>
      <c r="T79" s="20" t="s">
        <v>70</v>
      </c>
      <c r="U79" s="7" t="s">
        <v>3967</v>
      </c>
      <c r="V79" s="7" t="s">
        <v>257</v>
      </c>
      <c r="W79" s="7" t="s">
        <v>4033</v>
      </c>
      <c r="X79" s="7" t="s">
        <v>4034</v>
      </c>
      <c r="Y79" s="7" t="s">
        <v>71</v>
      </c>
      <c r="Z79" s="63">
        <v>45545</v>
      </c>
      <c r="AA79" s="63">
        <v>46338</v>
      </c>
      <c r="AB79" s="7" t="s">
        <v>4020</v>
      </c>
      <c r="AC79" s="7" t="s">
        <v>4030</v>
      </c>
      <c r="AD79" s="7" t="s">
        <v>4007</v>
      </c>
      <c r="AE79" s="7" t="s">
        <v>4008</v>
      </c>
      <c r="AF79" s="7" t="s">
        <v>4020</v>
      </c>
      <c r="AG79" s="7" t="s">
        <v>4020</v>
      </c>
      <c r="AI79" s="64">
        <v>3.7629999999999999</v>
      </c>
      <c r="AM79" s="7" t="s">
        <v>4027</v>
      </c>
      <c r="AN79" s="7" t="s">
        <v>75</v>
      </c>
      <c r="AO79" s="7" t="s">
        <v>75</v>
      </c>
    </row>
    <row r="80" spans="1:41">
      <c r="A80" s="7">
        <v>170</v>
      </c>
      <c r="C80" s="7" t="s">
        <v>4022</v>
      </c>
      <c r="D80" s="7">
        <v>445326797</v>
      </c>
      <c r="E80" s="20" t="s">
        <v>142</v>
      </c>
      <c r="F80" s="36">
        <v>3.71</v>
      </c>
      <c r="G80" s="36">
        <v>-14824.243424939999</v>
      </c>
      <c r="H80" s="36">
        <v>-14.769</v>
      </c>
      <c r="I80" s="20" t="s">
        <v>75</v>
      </c>
      <c r="J80" s="20" t="s">
        <v>75</v>
      </c>
      <c r="K80" s="7">
        <v>445326796</v>
      </c>
      <c r="L80" s="20" t="s">
        <v>74</v>
      </c>
      <c r="M80" s="36">
        <v>1</v>
      </c>
      <c r="N80" s="36">
        <v>55709.506790926003</v>
      </c>
      <c r="O80" s="36">
        <v>55.533000000000001</v>
      </c>
      <c r="P80" s="20" t="s">
        <v>94</v>
      </c>
      <c r="Q80" s="20" t="s">
        <v>94</v>
      </c>
      <c r="R80" s="51">
        <v>0.74199999999999999</v>
      </c>
      <c r="S80" s="20" t="s">
        <v>70</v>
      </c>
      <c r="T80" s="20" t="s">
        <v>70</v>
      </c>
      <c r="U80" s="7" t="s">
        <v>3967</v>
      </c>
      <c r="V80" s="7" t="s">
        <v>257</v>
      </c>
      <c r="W80" s="7" t="s">
        <v>4033</v>
      </c>
      <c r="X80" s="7" t="s">
        <v>4034</v>
      </c>
      <c r="Y80" s="7" t="s">
        <v>71</v>
      </c>
      <c r="Z80" s="63">
        <v>45546</v>
      </c>
      <c r="AA80" s="63">
        <v>45595</v>
      </c>
      <c r="AB80" s="7" t="s">
        <v>4020</v>
      </c>
      <c r="AC80" s="7" t="s">
        <v>4030</v>
      </c>
      <c r="AD80" s="7" t="s">
        <v>4007</v>
      </c>
      <c r="AE80" s="7" t="s">
        <v>4008</v>
      </c>
      <c r="AF80" s="7" t="s">
        <v>4020</v>
      </c>
      <c r="AG80" s="7" t="s">
        <v>4020</v>
      </c>
      <c r="AI80" s="64">
        <v>3.7679999999999998</v>
      </c>
      <c r="AM80" s="7" t="s">
        <v>4027</v>
      </c>
      <c r="AN80" s="7" t="s">
        <v>75</v>
      </c>
      <c r="AO80" s="7" t="s">
        <v>75</v>
      </c>
    </row>
    <row r="81" spans="1:41">
      <c r="A81" s="7">
        <v>170</v>
      </c>
      <c r="C81" s="7" t="s">
        <v>4022</v>
      </c>
      <c r="D81" s="7">
        <v>445327491</v>
      </c>
      <c r="E81" s="20" t="s">
        <v>74</v>
      </c>
      <c r="F81" s="36">
        <v>1</v>
      </c>
      <c r="G81" s="36">
        <v>-13373908</v>
      </c>
      <c r="H81" s="36">
        <v>-13313.258</v>
      </c>
      <c r="I81" s="20" t="s">
        <v>166</v>
      </c>
      <c r="J81" s="20" t="s">
        <v>166</v>
      </c>
      <c r="K81" s="7">
        <v>445327490</v>
      </c>
      <c r="L81" s="20" t="s">
        <v>142</v>
      </c>
      <c r="M81" s="36">
        <v>3.71</v>
      </c>
      <c r="N81" s="36">
        <v>3574000</v>
      </c>
      <c r="O81" s="36">
        <v>3554.085</v>
      </c>
      <c r="P81" s="20" t="s">
        <v>514</v>
      </c>
      <c r="Q81" s="20" t="s">
        <v>977</v>
      </c>
      <c r="R81" s="51">
        <v>-127.601</v>
      </c>
      <c r="S81" s="20" t="s">
        <v>70</v>
      </c>
      <c r="T81" s="20" t="s">
        <v>70</v>
      </c>
      <c r="U81" s="7" t="s">
        <v>3967</v>
      </c>
      <c r="V81" s="7" t="s">
        <v>257</v>
      </c>
      <c r="W81" s="7" t="s">
        <v>4033</v>
      </c>
      <c r="X81" s="7" t="s">
        <v>4034</v>
      </c>
      <c r="Y81" s="7" t="s">
        <v>71</v>
      </c>
      <c r="Z81" s="63">
        <v>45551</v>
      </c>
      <c r="AA81" s="63">
        <v>45609</v>
      </c>
      <c r="AB81" s="7" t="s">
        <v>4020</v>
      </c>
      <c r="AC81" s="7" t="s">
        <v>4030</v>
      </c>
      <c r="AD81" s="7" t="s">
        <v>4007</v>
      </c>
      <c r="AE81" s="7" t="s">
        <v>4008</v>
      </c>
      <c r="AF81" s="7" t="s">
        <v>4020</v>
      </c>
      <c r="AG81" s="7" t="s">
        <v>4020</v>
      </c>
      <c r="AI81" s="64">
        <v>3.742</v>
      </c>
      <c r="AM81" s="7" t="s">
        <v>4021</v>
      </c>
      <c r="AN81" s="7" t="s">
        <v>166</v>
      </c>
      <c r="AO81" s="7" t="s">
        <v>166</v>
      </c>
    </row>
    <row r="82" spans="1:41">
      <c r="A82" s="7">
        <v>170</v>
      </c>
      <c r="C82" s="7" t="s">
        <v>4022</v>
      </c>
      <c r="D82" s="7">
        <v>445327493</v>
      </c>
      <c r="E82" s="20" t="s">
        <v>142</v>
      </c>
      <c r="F82" s="36">
        <v>3.71</v>
      </c>
      <c r="G82" s="36">
        <v>-3574000</v>
      </c>
      <c r="H82" s="36">
        <v>-3325.5810000000001</v>
      </c>
      <c r="I82" s="20" t="s">
        <v>75</v>
      </c>
      <c r="J82" s="20" t="s">
        <v>75</v>
      </c>
      <c r="K82" s="7">
        <v>445327492</v>
      </c>
      <c r="L82" s="20" t="s">
        <v>74</v>
      </c>
      <c r="M82" s="36">
        <v>1</v>
      </c>
      <c r="N82" s="36">
        <v>13177338</v>
      </c>
      <c r="O82" s="36">
        <v>12457.759</v>
      </c>
      <c r="P82" s="20" t="s">
        <v>4062</v>
      </c>
      <c r="Q82" s="20" t="s">
        <v>579</v>
      </c>
      <c r="R82" s="51">
        <v>119.854</v>
      </c>
      <c r="S82" s="20" t="s">
        <v>70</v>
      </c>
      <c r="T82" s="20" t="s">
        <v>70</v>
      </c>
      <c r="U82" s="7" t="s">
        <v>3967</v>
      </c>
      <c r="V82" s="7" t="s">
        <v>257</v>
      </c>
      <c r="W82" s="7" t="s">
        <v>4033</v>
      </c>
      <c r="X82" s="7" t="s">
        <v>4034</v>
      </c>
      <c r="Y82" s="7" t="s">
        <v>71</v>
      </c>
      <c r="Z82" s="63">
        <v>45551</v>
      </c>
      <c r="AA82" s="63">
        <v>46338</v>
      </c>
      <c r="AB82" s="7" t="s">
        <v>4020</v>
      </c>
      <c r="AC82" s="7" t="s">
        <v>4030</v>
      </c>
      <c r="AD82" s="7" t="s">
        <v>4007</v>
      </c>
      <c r="AE82" s="7" t="s">
        <v>4008</v>
      </c>
      <c r="AF82" s="7" t="s">
        <v>4020</v>
      </c>
      <c r="AG82" s="7" t="s">
        <v>4020</v>
      </c>
      <c r="AI82" s="64">
        <v>3.742</v>
      </c>
      <c r="AM82" s="7" t="s">
        <v>4021</v>
      </c>
      <c r="AN82" s="7" t="s">
        <v>75</v>
      </c>
      <c r="AO82" s="7" t="s">
        <v>75</v>
      </c>
    </row>
    <row r="83" spans="1:41">
      <c r="A83" s="7">
        <v>170</v>
      </c>
      <c r="C83" s="7" t="s">
        <v>4022</v>
      </c>
      <c r="D83" s="7">
        <v>445328139</v>
      </c>
      <c r="E83" s="20" t="s">
        <v>74</v>
      </c>
      <c r="F83" s="36">
        <v>1</v>
      </c>
      <c r="G83" s="36">
        <v>-20546110.199999999</v>
      </c>
      <c r="H83" s="36">
        <v>-20452.937000000002</v>
      </c>
      <c r="I83" s="20" t="s">
        <v>166</v>
      </c>
      <c r="J83" s="20" t="s">
        <v>166</v>
      </c>
      <c r="K83" s="7">
        <v>445328138</v>
      </c>
      <c r="L83" s="20" t="s">
        <v>142</v>
      </c>
      <c r="M83" s="36">
        <v>3.71</v>
      </c>
      <c r="N83" s="36">
        <v>5511000</v>
      </c>
      <c r="O83" s="36">
        <v>5480.2920000000004</v>
      </c>
      <c r="P83" s="20" t="s">
        <v>2118</v>
      </c>
      <c r="Q83" s="20" t="s">
        <v>2161</v>
      </c>
      <c r="R83" s="51">
        <v>-121.05200000000001</v>
      </c>
      <c r="S83" s="20" t="s">
        <v>70</v>
      </c>
      <c r="T83" s="20" t="s">
        <v>70</v>
      </c>
      <c r="U83" s="7" t="s">
        <v>3967</v>
      </c>
      <c r="V83" s="7" t="s">
        <v>257</v>
      </c>
      <c r="W83" s="7" t="s">
        <v>4033</v>
      </c>
      <c r="X83" s="7" t="s">
        <v>4034</v>
      </c>
      <c r="Y83" s="7" t="s">
        <v>71</v>
      </c>
      <c r="Z83" s="63">
        <v>45551</v>
      </c>
      <c r="AA83" s="63">
        <v>45609</v>
      </c>
      <c r="AB83" s="7" t="s">
        <v>4020</v>
      </c>
      <c r="AC83" s="7" t="s">
        <v>4030</v>
      </c>
      <c r="AD83" s="7" t="s">
        <v>4007</v>
      </c>
      <c r="AE83" s="7" t="s">
        <v>4008</v>
      </c>
      <c r="AF83" s="7" t="s">
        <v>4020</v>
      </c>
      <c r="AG83" s="7" t="s">
        <v>4020</v>
      </c>
      <c r="AI83" s="64">
        <v>3.742</v>
      </c>
      <c r="AM83" s="7" t="s">
        <v>4011</v>
      </c>
      <c r="AN83" s="7" t="s">
        <v>166</v>
      </c>
      <c r="AO83" s="7" t="s">
        <v>166</v>
      </c>
    </row>
    <row r="84" spans="1:41">
      <c r="A84" s="7">
        <v>170</v>
      </c>
      <c r="C84" s="7" t="s">
        <v>4022</v>
      </c>
      <c r="D84" s="7">
        <v>445328141</v>
      </c>
      <c r="E84" s="20" t="s">
        <v>142</v>
      </c>
      <c r="F84" s="36">
        <v>3.71</v>
      </c>
      <c r="G84" s="36">
        <v>-5511000</v>
      </c>
      <c r="H84" s="36">
        <v>-5127.9470000000001</v>
      </c>
      <c r="I84" s="20" t="s">
        <v>75</v>
      </c>
      <c r="J84" s="20" t="s">
        <v>75</v>
      </c>
      <c r="K84" s="7">
        <v>445328140</v>
      </c>
      <c r="L84" s="20" t="s">
        <v>74</v>
      </c>
      <c r="M84" s="36">
        <v>1</v>
      </c>
      <c r="N84" s="36">
        <v>20187895.199999999</v>
      </c>
      <c r="O84" s="36">
        <v>19085.548999999999</v>
      </c>
      <c r="P84" s="20" t="s">
        <v>4063</v>
      </c>
      <c r="Q84" s="20" t="s">
        <v>736</v>
      </c>
      <c r="R84" s="51">
        <v>60.863999999999997</v>
      </c>
      <c r="S84" s="20" t="s">
        <v>70</v>
      </c>
      <c r="T84" s="20" t="s">
        <v>70</v>
      </c>
      <c r="U84" s="7" t="s">
        <v>3967</v>
      </c>
      <c r="V84" s="7" t="s">
        <v>257</v>
      </c>
      <c r="W84" s="7" t="s">
        <v>4033</v>
      </c>
      <c r="X84" s="7" t="s">
        <v>4034</v>
      </c>
      <c r="Y84" s="7" t="s">
        <v>71</v>
      </c>
      <c r="Z84" s="63">
        <v>45551</v>
      </c>
      <c r="AA84" s="63">
        <v>46338</v>
      </c>
      <c r="AB84" s="7" t="s">
        <v>4020</v>
      </c>
      <c r="AC84" s="7" t="s">
        <v>4030</v>
      </c>
      <c r="AD84" s="7" t="s">
        <v>4007</v>
      </c>
      <c r="AE84" s="7" t="s">
        <v>4008</v>
      </c>
      <c r="AF84" s="7" t="s">
        <v>4020</v>
      </c>
      <c r="AG84" s="7" t="s">
        <v>4020</v>
      </c>
      <c r="AI84" s="64">
        <v>3.742</v>
      </c>
      <c r="AM84" s="7" t="s">
        <v>4011</v>
      </c>
      <c r="AN84" s="7" t="s">
        <v>75</v>
      </c>
      <c r="AO84" s="7" t="s">
        <v>75</v>
      </c>
    </row>
    <row r="85" spans="1:41">
      <c r="A85" s="7">
        <v>170</v>
      </c>
      <c r="C85" s="7" t="s">
        <v>4022</v>
      </c>
      <c r="D85" s="7">
        <v>445329561</v>
      </c>
      <c r="E85" s="20" t="s">
        <v>74</v>
      </c>
      <c r="F85" s="36">
        <v>1</v>
      </c>
      <c r="G85" s="36">
        <v>-12434260.9</v>
      </c>
      <c r="H85" s="36">
        <v>-12394.887000000001</v>
      </c>
      <c r="I85" s="20" t="s">
        <v>166</v>
      </c>
      <c r="J85" s="20" t="s">
        <v>166</v>
      </c>
      <c r="K85" s="7">
        <v>445329560</v>
      </c>
      <c r="L85" s="20" t="s">
        <v>142</v>
      </c>
      <c r="M85" s="36">
        <v>3.71</v>
      </c>
      <c r="N85" s="36">
        <v>3299000</v>
      </c>
      <c r="O85" s="36">
        <v>3286.6129999999998</v>
      </c>
      <c r="P85" s="20" t="s">
        <v>662</v>
      </c>
      <c r="Q85" s="20" t="s">
        <v>2111</v>
      </c>
      <c r="R85" s="51">
        <v>-201.55199999999999</v>
      </c>
      <c r="S85" s="20" t="s">
        <v>70</v>
      </c>
      <c r="T85" s="20" t="s">
        <v>70</v>
      </c>
      <c r="U85" s="7" t="s">
        <v>3967</v>
      </c>
      <c r="V85" s="7" t="s">
        <v>257</v>
      </c>
      <c r="W85" s="7" t="s">
        <v>4033</v>
      </c>
      <c r="X85" s="7" t="s">
        <v>4034</v>
      </c>
      <c r="Y85" s="7" t="s">
        <v>71</v>
      </c>
      <c r="Z85" s="63">
        <v>45553</v>
      </c>
      <c r="AA85" s="63">
        <v>45595</v>
      </c>
      <c r="AB85" s="7" t="s">
        <v>4020</v>
      </c>
      <c r="AC85" s="7" t="s">
        <v>4030</v>
      </c>
      <c r="AD85" s="7" t="s">
        <v>4007</v>
      </c>
      <c r="AE85" s="7" t="s">
        <v>4008</v>
      </c>
      <c r="AF85" s="7" t="s">
        <v>4020</v>
      </c>
      <c r="AG85" s="7" t="s">
        <v>4020</v>
      </c>
      <c r="AI85" s="64">
        <v>3.7730000000000001</v>
      </c>
      <c r="AM85" s="7" t="s">
        <v>4011</v>
      </c>
      <c r="AN85" s="7" t="s">
        <v>166</v>
      </c>
      <c r="AO85" s="7" t="s">
        <v>166</v>
      </c>
    </row>
    <row r="86" spans="1:41">
      <c r="A86" s="7">
        <v>170</v>
      </c>
      <c r="C86" s="7" t="s">
        <v>4022</v>
      </c>
      <c r="D86" s="7">
        <v>445329871</v>
      </c>
      <c r="E86" s="20" t="s">
        <v>74</v>
      </c>
      <c r="F86" s="36">
        <v>1</v>
      </c>
      <c r="G86" s="36">
        <v>-35626302.399999999</v>
      </c>
      <c r="H86" s="36">
        <v>-35513.489000000001</v>
      </c>
      <c r="I86" s="20" t="s">
        <v>173</v>
      </c>
      <c r="J86" s="20" t="s">
        <v>166</v>
      </c>
      <c r="K86" s="7">
        <v>445329870</v>
      </c>
      <c r="L86" s="20" t="s">
        <v>142</v>
      </c>
      <c r="M86" s="36">
        <v>3.71</v>
      </c>
      <c r="N86" s="36">
        <v>9463000</v>
      </c>
      <c r="O86" s="36">
        <v>9427.4689999999991</v>
      </c>
      <c r="P86" s="20" t="s">
        <v>4064</v>
      </c>
      <c r="Q86" s="20" t="s">
        <v>201</v>
      </c>
      <c r="R86" s="51">
        <v>-537.57899999999995</v>
      </c>
      <c r="S86" s="20" t="s">
        <v>70</v>
      </c>
      <c r="T86" s="20" t="s">
        <v>70</v>
      </c>
      <c r="U86" s="7" t="s">
        <v>3967</v>
      </c>
      <c r="V86" s="7" t="s">
        <v>257</v>
      </c>
      <c r="W86" s="7" t="s">
        <v>4033</v>
      </c>
      <c r="X86" s="7" t="s">
        <v>4034</v>
      </c>
      <c r="Y86" s="7" t="s">
        <v>71</v>
      </c>
      <c r="Z86" s="63">
        <v>45554</v>
      </c>
      <c r="AA86" s="63">
        <v>45595</v>
      </c>
      <c r="AB86" s="7" t="s">
        <v>4020</v>
      </c>
      <c r="AC86" s="7" t="s">
        <v>4030</v>
      </c>
      <c r="AD86" s="7" t="s">
        <v>4007</v>
      </c>
      <c r="AE86" s="7" t="s">
        <v>4008</v>
      </c>
      <c r="AF86" s="7" t="s">
        <v>4020</v>
      </c>
      <c r="AG86" s="7" t="s">
        <v>4020</v>
      </c>
      <c r="AI86" s="64">
        <v>3.7589999999999999</v>
      </c>
      <c r="AM86" s="7" t="s">
        <v>4027</v>
      </c>
      <c r="AN86" s="7" t="s">
        <v>173</v>
      </c>
      <c r="AO86" s="7" t="s">
        <v>166</v>
      </c>
    </row>
    <row r="87" spans="1:41">
      <c r="A87" s="7">
        <v>170</v>
      </c>
      <c r="C87" s="7" t="s">
        <v>4022</v>
      </c>
      <c r="D87" s="7">
        <v>445329949</v>
      </c>
      <c r="E87" s="20" t="s">
        <v>142</v>
      </c>
      <c r="F87" s="36">
        <v>3.71</v>
      </c>
      <c r="G87" s="36">
        <v>-17294.950662430001</v>
      </c>
      <c r="H87" s="36">
        <v>-17.23</v>
      </c>
      <c r="I87" s="20" t="s">
        <v>75</v>
      </c>
      <c r="J87" s="20" t="s">
        <v>75</v>
      </c>
      <c r="K87" s="7">
        <v>445329948</v>
      </c>
      <c r="L87" s="20" t="s">
        <v>74</v>
      </c>
      <c r="M87" s="36">
        <v>1</v>
      </c>
      <c r="N87" s="36">
        <v>65312.651681602998</v>
      </c>
      <c r="O87" s="36">
        <v>65.105999999999995</v>
      </c>
      <c r="P87" s="20" t="s">
        <v>94</v>
      </c>
      <c r="Q87" s="20" t="s">
        <v>94</v>
      </c>
      <c r="R87" s="51">
        <v>1.1819999999999999</v>
      </c>
      <c r="S87" s="20" t="s">
        <v>70</v>
      </c>
      <c r="T87" s="20" t="s">
        <v>70</v>
      </c>
      <c r="U87" s="7" t="s">
        <v>3967</v>
      </c>
      <c r="V87" s="7" t="s">
        <v>257</v>
      </c>
      <c r="W87" s="7" t="s">
        <v>4033</v>
      </c>
      <c r="X87" s="7" t="s">
        <v>4034</v>
      </c>
      <c r="Y87" s="7" t="s">
        <v>71</v>
      </c>
      <c r="Z87" s="63">
        <v>45558</v>
      </c>
      <c r="AA87" s="63">
        <v>45595</v>
      </c>
      <c r="AB87" s="7" t="s">
        <v>4020</v>
      </c>
      <c r="AC87" s="7" t="s">
        <v>4030</v>
      </c>
      <c r="AD87" s="7" t="s">
        <v>4007</v>
      </c>
      <c r="AE87" s="7" t="s">
        <v>4008</v>
      </c>
      <c r="AF87" s="7" t="s">
        <v>4020</v>
      </c>
      <c r="AG87" s="7" t="s">
        <v>4020</v>
      </c>
      <c r="AI87" s="64">
        <v>3.7789999999999999</v>
      </c>
      <c r="AM87" s="7" t="s">
        <v>4027</v>
      </c>
      <c r="AN87" s="7" t="s">
        <v>75</v>
      </c>
      <c r="AO87" s="7" t="s">
        <v>75</v>
      </c>
    </row>
    <row r="88" spans="1:41">
      <c r="A88" s="7">
        <v>170</v>
      </c>
      <c r="C88" s="7" t="s">
        <v>4022</v>
      </c>
      <c r="D88" s="7">
        <v>445330445</v>
      </c>
      <c r="E88" s="20" t="s">
        <v>142</v>
      </c>
      <c r="F88" s="36">
        <v>3.71</v>
      </c>
      <c r="G88" s="36">
        <v>-17294.950662430001</v>
      </c>
      <c r="H88" s="36">
        <v>-17.23</v>
      </c>
      <c r="I88" s="20" t="s">
        <v>75</v>
      </c>
      <c r="J88" s="20" t="s">
        <v>75</v>
      </c>
      <c r="K88" s="7">
        <v>445330444</v>
      </c>
      <c r="L88" s="20" t="s">
        <v>74</v>
      </c>
      <c r="M88" s="36">
        <v>1</v>
      </c>
      <c r="N88" s="36">
        <v>64925.244786764</v>
      </c>
      <c r="O88" s="36">
        <v>64.72</v>
      </c>
      <c r="P88" s="20" t="s">
        <v>94</v>
      </c>
      <c r="Q88" s="20" t="s">
        <v>94</v>
      </c>
      <c r="R88" s="51">
        <v>0.79600000000000004</v>
      </c>
      <c r="S88" s="20" t="s">
        <v>70</v>
      </c>
      <c r="T88" s="20" t="s">
        <v>70</v>
      </c>
      <c r="U88" s="7" t="s">
        <v>3967</v>
      </c>
      <c r="V88" s="7" t="s">
        <v>257</v>
      </c>
      <c r="W88" s="7" t="s">
        <v>4033</v>
      </c>
      <c r="X88" s="7" t="s">
        <v>4034</v>
      </c>
      <c r="Y88" s="7" t="s">
        <v>71</v>
      </c>
      <c r="Z88" s="63">
        <v>45560</v>
      </c>
      <c r="AA88" s="63">
        <v>45595</v>
      </c>
      <c r="AB88" s="7" t="s">
        <v>4020</v>
      </c>
      <c r="AC88" s="7" t="s">
        <v>4030</v>
      </c>
      <c r="AD88" s="7" t="s">
        <v>4007</v>
      </c>
      <c r="AE88" s="7" t="s">
        <v>4008</v>
      </c>
      <c r="AF88" s="7" t="s">
        <v>4020</v>
      </c>
      <c r="AG88" s="7" t="s">
        <v>4020</v>
      </c>
      <c r="AI88" s="64">
        <v>3.758</v>
      </c>
      <c r="AM88" s="7" t="s">
        <v>4040</v>
      </c>
      <c r="AN88" s="7" t="s">
        <v>75</v>
      </c>
      <c r="AO88" s="7" t="s">
        <v>75</v>
      </c>
    </row>
    <row r="89" spans="1:41">
      <c r="A89" s="7">
        <v>170</v>
      </c>
      <c r="C89" s="7" t="s">
        <v>4022</v>
      </c>
      <c r="D89" s="7">
        <v>445330907</v>
      </c>
      <c r="E89" s="20" t="s">
        <v>74</v>
      </c>
      <c r="F89" s="36">
        <v>1</v>
      </c>
      <c r="G89" s="36">
        <v>-12041083.08</v>
      </c>
      <c r="H89" s="36">
        <v>-11986.477999999999</v>
      </c>
      <c r="I89" s="20" t="s">
        <v>166</v>
      </c>
      <c r="J89" s="20" t="s">
        <v>166</v>
      </c>
      <c r="K89" s="7">
        <v>445330906</v>
      </c>
      <c r="L89" s="20" t="s">
        <v>142</v>
      </c>
      <c r="M89" s="36">
        <v>3.71</v>
      </c>
      <c r="N89" s="36">
        <v>3245400</v>
      </c>
      <c r="O89" s="36">
        <v>3227.3159999999998</v>
      </c>
      <c r="P89" s="20" t="s">
        <v>207</v>
      </c>
      <c r="Q89" s="20" t="s">
        <v>475</v>
      </c>
      <c r="R89" s="51">
        <v>-13.135</v>
      </c>
      <c r="S89" s="20" t="s">
        <v>70</v>
      </c>
      <c r="T89" s="20" t="s">
        <v>70</v>
      </c>
      <c r="U89" s="7" t="s">
        <v>3967</v>
      </c>
      <c r="V89" s="7" t="s">
        <v>257</v>
      </c>
      <c r="W89" s="7" t="s">
        <v>4033</v>
      </c>
      <c r="X89" s="7" t="s">
        <v>4034</v>
      </c>
      <c r="Y89" s="7" t="s">
        <v>71</v>
      </c>
      <c r="Z89" s="63">
        <v>45561</v>
      </c>
      <c r="AA89" s="63">
        <v>45609</v>
      </c>
      <c r="AB89" s="7" t="s">
        <v>4020</v>
      </c>
      <c r="AC89" s="7" t="s">
        <v>4030</v>
      </c>
      <c r="AD89" s="7" t="s">
        <v>4007</v>
      </c>
      <c r="AE89" s="7" t="s">
        <v>4008</v>
      </c>
      <c r="AF89" s="7" t="s">
        <v>4020</v>
      </c>
      <c r="AG89" s="7" t="s">
        <v>4020</v>
      </c>
      <c r="AI89" s="64">
        <v>3.694</v>
      </c>
      <c r="AM89" s="7" t="s">
        <v>4021</v>
      </c>
      <c r="AN89" s="7" t="s">
        <v>166</v>
      </c>
      <c r="AO89" s="7" t="s">
        <v>166</v>
      </c>
    </row>
    <row r="90" spans="1:41">
      <c r="A90" s="7">
        <v>170</v>
      </c>
      <c r="C90" s="7" t="s">
        <v>4022</v>
      </c>
      <c r="D90" s="7">
        <v>445330909</v>
      </c>
      <c r="E90" s="20" t="s">
        <v>142</v>
      </c>
      <c r="F90" s="36">
        <v>3.71</v>
      </c>
      <c r="G90" s="36">
        <v>-3245400</v>
      </c>
      <c r="H90" s="36">
        <v>-3019.953</v>
      </c>
      <c r="I90" s="20" t="s">
        <v>166</v>
      </c>
      <c r="J90" s="20" t="s">
        <v>166</v>
      </c>
      <c r="K90" s="7">
        <v>445330908</v>
      </c>
      <c r="L90" s="20" t="s">
        <v>74</v>
      </c>
      <c r="M90" s="36">
        <v>1</v>
      </c>
      <c r="N90" s="36">
        <v>11829483</v>
      </c>
      <c r="O90" s="36">
        <v>11183.831</v>
      </c>
      <c r="P90" s="20" t="s">
        <v>2104</v>
      </c>
      <c r="Q90" s="20" t="s">
        <v>131</v>
      </c>
      <c r="R90" s="51">
        <v>-20.195</v>
      </c>
      <c r="S90" s="20" t="s">
        <v>70</v>
      </c>
      <c r="T90" s="20" t="s">
        <v>70</v>
      </c>
      <c r="U90" s="7" t="s">
        <v>3967</v>
      </c>
      <c r="V90" s="7" t="s">
        <v>257</v>
      </c>
      <c r="W90" s="7" t="s">
        <v>4033</v>
      </c>
      <c r="X90" s="7" t="s">
        <v>4034</v>
      </c>
      <c r="Y90" s="7" t="s">
        <v>71</v>
      </c>
      <c r="Z90" s="63">
        <v>45561</v>
      </c>
      <c r="AA90" s="63">
        <v>46338</v>
      </c>
      <c r="AB90" s="7" t="s">
        <v>4020</v>
      </c>
      <c r="AC90" s="7" t="s">
        <v>4030</v>
      </c>
      <c r="AD90" s="7" t="s">
        <v>4007</v>
      </c>
      <c r="AE90" s="7" t="s">
        <v>4008</v>
      </c>
      <c r="AF90" s="7" t="s">
        <v>4020</v>
      </c>
      <c r="AG90" s="7" t="s">
        <v>4020</v>
      </c>
      <c r="AI90" s="64">
        <v>3.694</v>
      </c>
      <c r="AM90" s="7" t="s">
        <v>4021</v>
      </c>
      <c r="AN90" s="7" t="s">
        <v>166</v>
      </c>
      <c r="AO90" s="7" t="s">
        <v>166</v>
      </c>
    </row>
    <row r="91" spans="1:41">
      <c r="A91" s="7">
        <v>170</v>
      </c>
      <c r="C91" s="7" t="s">
        <v>4022</v>
      </c>
      <c r="D91" s="7">
        <v>445331371</v>
      </c>
      <c r="E91" s="20" t="s">
        <v>74</v>
      </c>
      <c r="F91" s="36">
        <v>1</v>
      </c>
      <c r="G91" s="36">
        <v>-50358950.159999996</v>
      </c>
      <c r="H91" s="36">
        <v>-50199.487000000001</v>
      </c>
      <c r="I91" s="20" t="s">
        <v>166</v>
      </c>
      <c r="J91" s="20" t="s">
        <v>166</v>
      </c>
      <c r="K91" s="7">
        <v>445331370</v>
      </c>
      <c r="L91" s="20" t="s">
        <v>142</v>
      </c>
      <c r="M91" s="36">
        <v>3.71</v>
      </c>
      <c r="N91" s="36">
        <v>13576000</v>
      </c>
      <c r="O91" s="36">
        <v>13525.027</v>
      </c>
      <c r="P91" s="20" t="s">
        <v>4065</v>
      </c>
      <c r="Q91" s="20" t="s">
        <v>2573</v>
      </c>
      <c r="R91" s="51">
        <v>-21.638000000000002</v>
      </c>
      <c r="S91" s="20" t="s">
        <v>70</v>
      </c>
      <c r="T91" s="20" t="s">
        <v>70</v>
      </c>
      <c r="U91" s="7" t="s">
        <v>3967</v>
      </c>
      <c r="V91" s="7" t="s">
        <v>257</v>
      </c>
      <c r="W91" s="7" t="s">
        <v>4033</v>
      </c>
      <c r="X91" s="7" t="s">
        <v>4034</v>
      </c>
      <c r="Y91" s="7" t="s">
        <v>71</v>
      </c>
      <c r="Z91" s="63">
        <v>45565</v>
      </c>
      <c r="AA91" s="63">
        <v>45595</v>
      </c>
      <c r="AB91" s="7" t="s">
        <v>4020</v>
      </c>
      <c r="AC91" s="7" t="s">
        <v>4030</v>
      </c>
      <c r="AD91" s="7" t="s">
        <v>4007</v>
      </c>
      <c r="AE91" s="7" t="s">
        <v>4008</v>
      </c>
      <c r="AF91" s="7" t="s">
        <v>4020</v>
      </c>
      <c r="AG91" s="7" t="s">
        <v>4020</v>
      </c>
      <c r="AI91" s="64">
        <v>3.71</v>
      </c>
      <c r="AM91" s="7" t="s">
        <v>4011</v>
      </c>
      <c r="AN91" s="7" t="s">
        <v>166</v>
      </c>
      <c r="AO91" s="7" t="s">
        <v>166</v>
      </c>
    </row>
    <row r="92" spans="1:41">
      <c r="A92" s="7">
        <v>170</v>
      </c>
      <c r="C92" s="7" t="s">
        <v>4002</v>
      </c>
      <c r="D92" s="7">
        <v>880000361</v>
      </c>
      <c r="E92" s="20" t="s">
        <v>142</v>
      </c>
      <c r="F92" s="36">
        <v>3.71</v>
      </c>
      <c r="G92" s="36">
        <v>67160.300977920997</v>
      </c>
      <c r="H92" s="36">
        <v>7628.7389999999996</v>
      </c>
      <c r="I92" s="20" t="s">
        <v>133</v>
      </c>
      <c r="J92" s="20" t="s">
        <v>75</v>
      </c>
      <c r="K92" s="7">
        <v>880000362</v>
      </c>
      <c r="L92" s="20" t="s">
        <v>142</v>
      </c>
      <c r="M92" s="36">
        <v>3.71</v>
      </c>
      <c r="N92" s="36">
        <v>-67160.300977920997</v>
      </c>
      <c r="O92" s="36">
        <v>-7028.3720000000003</v>
      </c>
      <c r="P92" s="20" t="s">
        <v>4066</v>
      </c>
      <c r="Q92" s="20" t="s">
        <v>4067</v>
      </c>
      <c r="R92" s="51">
        <v>2227.36</v>
      </c>
      <c r="S92" s="20" t="s">
        <v>204</v>
      </c>
      <c r="T92" s="20" t="s">
        <v>392</v>
      </c>
      <c r="U92" s="7" t="s">
        <v>3592</v>
      </c>
      <c r="V92" s="7" t="s">
        <v>4068</v>
      </c>
      <c r="W92" s="7" t="s">
        <v>4069</v>
      </c>
      <c r="X92" s="7" t="s">
        <v>4070</v>
      </c>
      <c r="Y92" s="7" t="s">
        <v>71</v>
      </c>
      <c r="Z92" s="63">
        <v>45295</v>
      </c>
      <c r="AA92" s="63">
        <v>45660</v>
      </c>
      <c r="AB92" s="7" t="s">
        <v>4005</v>
      </c>
      <c r="AC92" s="7" t="s">
        <v>4006</v>
      </c>
      <c r="AD92" s="7" t="s">
        <v>4007</v>
      </c>
      <c r="AE92" s="7" t="s">
        <v>4008</v>
      </c>
      <c r="AF92" s="7" t="s">
        <v>4071</v>
      </c>
      <c r="AG92" s="7" t="s">
        <v>4010</v>
      </c>
      <c r="AI92" s="64">
        <v>99.87</v>
      </c>
      <c r="AM92" s="7" t="s">
        <v>226</v>
      </c>
      <c r="AN92" s="7" t="s">
        <v>133</v>
      </c>
      <c r="AO92" s="7" t="s">
        <v>75</v>
      </c>
    </row>
    <row r="93" spans="1:41">
      <c r="A93" s="7">
        <v>170</v>
      </c>
      <c r="C93" s="7" t="s">
        <v>4002</v>
      </c>
      <c r="D93" s="7">
        <v>880000359</v>
      </c>
      <c r="E93" s="20" t="s">
        <v>142</v>
      </c>
      <c r="F93" s="36">
        <v>3.71</v>
      </c>
      <c r="G93" s="36">
        <v>4069.1881819539999</v>
      </c>
      <c r="H93" s="36">
        <v>51304.625999999997</v>
      </c>
      <c r="I93" s="20" t="s">
        <v>1596</v>
      </c>
      <c r="J93" s="20" t="s">
        <v>75</v>
      </c>
      <c r="K93" s="7">
        <v>880000360</v>
      </c>
      <c r="L93" s="20" t="s">
        <v>142</v>
      </c>
      <c r="M93" s="36">
        <v>3.71</v>
      </c>
      <c r="N93" s="36">
        <v>-4069.1881819539999</v>
      </c>
      <c r="O93" s="36">
        <v>-43149.752</v>
      </c>
      <c r="P93" s="20" t="s">
        <v>4072</v>
      </c>
      <c r="Q93" s="20" t="s">
        <v>4073</v>
      </c>
      <c r="R93" s="51">
        <v>30254.58</v>
      </c>
      <c r="S93" s="20" t="s">
        <v>204</v>
      </c>
      <c r="T93" s="20" t="s">
        <v>392</v>
      </c>
      <c r="U93" s="7" t="s">
        <v>3592</v>
      </c>
      <c r="V93" s="7" t="s">
        <v>4068</v>
      </c>
      <c r="W93" s="7" t="s">
        <v>4069</v>
      </c>
      <c r="X93" s="7" t="s">
        <v>4074</v>
      </c>
      <c r="Y93" s="7" t="s">
        <v>71</v>
      </c>
      <c r="Z93" s="63">
        <v>45294</v>
      </c>
      <c r="AA93" s="63">
        <v>45660</v>
      </c>
      <c r="AB93" s="7" t="s">
        <v>4005</v>
      </c>
      <c r="AC93" s="7" t="s">
        <v>4006</v>
      </c>
      <c r="AD93" s="7" t="s">
        <v>4007</v>
      </c>
      <c r="AE93" s="7" t="s">
        <v>4008</v>
      </c>
      <c r="AF93" s="7" t="s">
        <v>4071</v>
      </c>
      <c r="AG93" s="7" t="s">
        <v>4010</v>
      </c>
      <c r="AI93" s="64">
        <v>10187.790000000001</v>
      </c>
      <c r="AM93" s="7" t="s">
        <v>226</v>
      </c>
      <c r="AN93" s="7" t="s">
        <v>1596</v>
      </c>
      <c r="AO93" s="7" t="s">
        <v>75</v>
      </c>
    </row>
    <row r="94" spans="1:41">
      <c r="A94" s="7">
        <v>170</v>
      </c>
      <c r="C94" s="7" t="s">
        <v>4002</v>
      </c>
      <c r="D94" s="7">
        <v>880000373</v>
      </c>
      <c r="E94" s="20" t="s">
        <v>142</v>
      </c>
      <c r="F94" s="36">
        <v>3.71</v>
      </c>
      <c r="G94" s="36">
        <v>8168.144713531</v>
      </c>
      <c r="H94" s="36">
        <v>5111.4620000000004</v>
      </c>
      <c r="I94" s="20" t="s">
        <v>93</v>
      </c>
      <c r="J94" s="20" t="s">
        <v>75</v>
      </c>
      <c r="K94" s="7">
        <v>880000374</v>
      </c>
      <c r="L94" s="20" t="s">
        <v>142</v>
      </c>
      <c r="M94" s="36">
        <v>3.71</v>
      </c>
      <c r="N94" s="36">
        <v>-8168.144713531</v>
      </c>
      <c r="O94" s="36">
        <v>-4312.3959999999997</v>
      </c>
      <c r="P94" s="20" t="s">
        <v>4075</v>
      </c>
      <c r="Q94" s="20" t="s">
        <v>4076</v>
      </c>
      <c r="R94" s="51">
        <v>2964.5320000000002</v>
      </c>
      <c r="S94" s="20" t="s">
        <v>204</v>
      </c>
      <c r="T94" s="20" t="s">
        <v>4077</v>
      </c>
      <c r="U94" s="7" t="s">
        <v>3592</v>
      </c>
      <c r="V94" s="7" t="s">
        <v>4068</v>
      </c>
      <c r="W94" s="7" t="s">
        <v>4069</v>
      </c>
      <c r="X94" s="7" t="s">
        <v>4078</v>
      </c>
      <c r="Y94" s="7" t="s">
        <v>71</v>
      </c>
      <c r="Z94" s="63">
        <v>45323</v>
      </c>
      <c r="AA94" s="63">
        <v>45688</v>
      </c>
      <c r="AB94" s="7" t="s">
        <v>4005</v>
      </c>
      <c r="AC94" s="7" t="s">
        <v>4006</v>
      </c>
      <c r="AD94" s="7" t="s">
        <v>4007</v>
      </c>
      <c r="AE94" s="7" t="s">
        <v>4008</v>
      </c>
      <c r="AF94" s="7" t="s">
        <v>4071</v>
      </c>
      <c r="AG94" s="7" t="s">
        <v>4010</v>
      </c>
      <c r="AI94" s="64">
        <v>512.34</v>
      </c>
      <c r="AM94" s="7" t="s">
        <v>215</v>
      </c>
      <c r="AN94" s="7" t="s">
        <v>93</v>
      </c>
      <c r="AO94" s="7" t="s">
        <v>75</v>
      </c>
    </row>
    <row r="95" spans="1:41">
      <c r="A95" s="7">
        <v>170</v>
      </c>
      <c r="C95" s="7" t="s">
        <v>4002</v>
      </c>
      <c r="D95" s="7">
        <v>880000381</v>
      </c>
      <c r="E95" s="20" t="s">
        <v>142</v>
      </c>
      <c r="F95" s="36">
        <v>3.71</v>
      </c>
      <c r="G95" s="36">
        <v>44643.448717621002</v>
      </c>
      <c r="H95" s="36">
        <v>4410.7730000000001</v>
      </c>
      <c r="I95" s="20" t="s">
        <v>95</v>
      </c>
      <c r="J95" s="20" t="s">
        <v>75</v>
      </c>
      <c r="K95" s="7">
        <v>880000382</v>
      </c>
      <c r="L95" s="20" t="s">
        <v>142</v>
      </c>
      <c r="M95" s="36">
        <v>3.71</v>
      </c>
      <c r="N95" s="36">
        <v>-44643.448717621002</v>
      </c>
      <c r="O95" s="36">
        <v>-4115.97</v>
      </c>
      <c r="P95" s="20" t="s">
        <v>4079</v>
      </c>
      <c r="Q95" s="20" t="s">
        <v>4080</v>
      </c>
      <c r="R95" s="51">
        <v>1093.7180000000001</v>
      </c>
      <c r="S95" s="20" t="s">
        <v>204</v>
      </c>
      <c r="T95" s="20" t="s">
        <v>392</v>
      </c>
      <c r="U95" s="7" t="s">
        <v>3592</v>
      </c>
      <c r="V95" s="7" t="s">
        <v>4068</v>
      </c>
      <c r="W95" s="7" t="s">
        <v>4069</v>
      </c>
      <c r="X95" s="7" t="s">
        <v>3287</v>
      </c>
      <c r="Y95" s="7" t="s">
        <v>71</v>
      </c>
      <c r="Z95" s="63">
        <v>45323</v>
      </c>
      <c r="AA95" s="63">
        <v>45688</v>
      </c>
      <c r="AB95" s="7" t="s">
        <v>4005</v>
      </c>
      <c r="AC95" s="7" t="s">
        <v>4006</v>
      </c>
      <c r="AD95" s="7" t="s">
        <v>4007</v>
      </c>
      <c r="AE95" s="7" t="s">
        <v>4008</v>
      </c>
      <c r="AF95" s="7" t="s">
        <v>4071</v>
      </c>
      <c r="AG95" s="7" t="s">
        <v>4010</v>
      </c>
      <c r="AI95" s="64">
        <v>88.97</v>
      </c>
      <c r="AM95" s="7" t="s">
        <v>215</v>
      </c>
      <c r="AN95" s="7" t="s">
        <v>95</v>
      </c>
      <c r="AO95" s="7" t="s">
        <v>75</v>
      </c>
    </row>
    <row r="96" spans="1:41">
      <c r="A96" s="7">
        <v>170</v>
      </c>
      <c r="C96" s="7" t="s">
        <v>4002</v>
      </c>
      <c r="D96" s="7">
        <v>880000383</v>
      </c>
      <c r="E96" s="20" t="s">
        <v>142</v>
      </c>
      <c r="F96" s="36">
        <v>3.71</v>
      </c>
      <c r="G96" s="36">
        <v>99832.879832043996</v>
      </c>
      <c r="H96" s="36">
        <v>5851.2049999999999</v>
      </c>
      <c r="I96" s="20" t="s">
        <v>93</v>
      </c>
      <c r="J96" s="20" t="s">
        <v>75</v>
      </c>
      <c r="K96" s="7">
        <v>880000384</v>
      </c>
      <c r="L96" s="20" t="s">
        <v>142</v>
      </c>
      <c r="M96" s="36">
        <v>3.71</v>
      </c>
      <c r="N96" s="36">
        <v>-99832.879832043996</v>
      </c>
      <c r="O96" s="36">
        <v>-5046.75</v>
      </c>
      <c r="P96" s="20" t="s">
        <v>4081</v>
      </c>
      <c r="Q96" s="20" t="s">
        <v>4082</v>
      </c>
      <c r="R96" s="51">
        <v>2984.5259999999998</v>
      </c>
      <c r="S96" s="20" t="s">
        <v>204</v>
      </c>
      <c r="T96" s="20" t="s">
        <v>392</v>
      </c>
      <c r="U96" s="7" t="s">
        <v>3592</v>
      </c>
      <c r="V96" s="7" t="s">
        <v>4068</v>
      </c>
      <c r="W96" s="7" t="s">
        <v>4069</v>
      </c>
      <c r="X96" s="7" t="s">
        <v>3313</v>
      </c>
      <c r="Y96" s="7" t="s">
        <v>71</v>
      </c>
      <c r="Z96" s="63">
        <v>45323</v>
      </c>
      <c r="AA96" s="63">
        <v>45688</v>
      </c>
      <c r="AB96" s="7" t="s">
        <v>4005</v>
      </c>
      <c r="AC96" s="7" t="s">
        <v>4006</v>
      </c>
      <c r="AD96" s="7" t="s">
        <v>4007</v>
      </c>
      <c r="AE96" s="7" t="s">
        <v>4008</v>
      </c>
      <c r="AF96" s="7" t="s">
        <v>4071</v>
      </c>
      <c r="AG96" s="7" t="s">
        <v>4010</v>
      </c>
      <c r="AI96" s="64">
        <v>48.3</v>
      </c>
      <c r="AM96" s="7" t="s">
        <v>215</v>
      </c>
      <c r="AN96" s="7" t="s">
        <v>93</v>
      </c>
      <c r="AO96" s="7" t="s">
        <v>75</v>
      </c>
    </row>
    <row r="97" spans="1:41">
      <c r="A97" s="7">
        <v>170</v>
      </c>
      <c r="C97" s="7" t="s">
        <v>4002</v>
      </c>
      <c r="D97" s="7">
        <v>880000379</v>
      </c>
      <c r="E97" s="20" t="s">
        <v>142</v>
      </c>
      <c r="F97" s="36">
        <v>3.71</v>
      </c>
      <c r="G97" s="36">
        <v>2268.9290870919999</v>
      </c>
      <c r="H97" s="36">
        <v>14218.04</v>
      </c>
      <c r="I97" s="20" t="s">
        <v>130</v>
      </c>
      <c r="J97" s="20" t="s">
        <v>75</v>
      </c>
      <c r="K97" s="7">
        <v>880000380</v>
      </c>
      <c r="L97" s="20" t="s">
        <v>142</v>
      </c>
      <c r="M97" s="36">
        <v>3.71</v>
      </c>
      <c r="N97" s="36">
        <v>-2268.9290870919999</v>
      </c>
      <c r="O97" s="36">
        <v>-13463.052</v>
      </c>
      <c r="P97" s="20" t="s">
        <v>4083</v>
      </c>
      <c r="Q97" s="20" t="s">
        <v>4084</v>
      </c>
      <c r="R97" s="51">
        <v>2801.0059999999999</v>
      </c>
      <c r="S97" s="20" t="s">
        <v>204</v>
      </c>
      <c r="T97" s="20" t="s">
        <v>392</v>
      </c>
      <c r="U97" s="7" t="s">
        <v>3592</v>
      </c>
      <c r="V97" s="7" t="s">
        <v>4068</v>
      </c>
      <c r="W97" s="7" t="s">
        <v>4069</v>
      </c>
      <c r="X97" s="7" t="s">
        <v>4085</v>
      </c>
      <c r="Y97" s="7" t="s">
        <v>71</v>
      </c>
      <c r="Z97" s="63">
        <v>45323</v>
      </c>
      <c r="AA97" s="63">
        <v>45688</v>
      </c>
      <c r="AB97" s="7" t="s">
        <v>4005</v>
      </c>
      <c r="AC97" s="7" t="s">
        <v>4006</v>
      </c>
      <c r="AD97" s="7" t="s">
        <v>4007</v>
      </c>
      <c r="AE97" s="7" t="s">
        <v>4008</v>
      </c>
      <c r="AF97" s="7" t="s">
        <v>4071</v>
      </c>
      <c r="AG97" s="7" t="s">
        <v>4010</v>
      </c>
      <c r="AI97" s="64">
        <v>5716.34</v>
      </c>
      <c r="AM97" s="7" t="s">
        <v>226</v>
      </c>
      <c r="AN97" s="7" t="s">
        <v>130</v>
      </c>
      <c r="AO97" s="7" t="s">
        <v>75</v>
      </c>
    </row>
    <row r="98" spans="1:41">
      <c r="A98" s="7">
        <v>170</v>
      </c>
      <c r="C98" s="7" t="s">
        <v>4002</v>
      </c>
      <c r="D98" s="7">
        <v>880000403</v>
      </c>
      <c r="E98" s="20" t="s">
        <v>142</v>
      </c>
      <c r="F98" s="36">
        <v>3.71</v>
      </c>
      <c r="G98" s="36">
        <v>44471.010107002003</v>
      </c>
      <c r="H98" s="36">
        <v>8789.6949999999997</v>
      </c>
      <c r="I98" s="20" t="s">
        <v>172</v>
      </c>
      <c r="J98" s="20" t="s">
        <v>166</v>
      </c>
      <c r="K98" s="7">
        <v>880000404</v>
      </c>
      <c r="L98" s="20" t="s">
        <v>142</v>
      </c>
      <c r="M98" s="36">
        <v>3.71</v>
      </c>
      <c r="N98" s="36">
        <v>-44471.010107002003</v>
      </c>
      <c r="O98" s="36">
        <v>-9249.8019999999997</v>
      </c>
      <c r="P98" s="20" t="s">
        <v>4086</v>
      </c>
      <c r="Q98" s="20" t="s">
        <v>4087</v>
      </c>
      <c r="R98" s="51">
        <v>-1706.9960000000001</v>
      </c>
      <c r="S98" s="20" t="s">
        <v>204</v>
      </c>
      <c r="T98" s="20" t="s">
        <v>392</v>
      </c>
      <c r="U98" s="7" t="s">
        <v>3592</v>
      </c>
      <c r="V98" s="7" t="s">
        <v>4068</v>
      </c>
      <c r="W98" s="7" t="s">
        <v>4069</v>
      </c>
      <c r="X98" s="7" t="s">
        <v>4088</v>
      </c>
      <c r="Y98" s="7" t="s">
        <v>71</v>
      </c>
      <c r="Z98" s="63">
        <v>45356</v>
      </c>
      <c r="AA98" s="63">
        <v>45680</v>
      </c>
      <c r="AB98" s="7" t="s">
        <v>4005</v>
      </c>
      <c r="AC98" s="7" t="s">
        <v>4006</v>
      </c>
      <c r="AD98" s="7" t="s">
        <v>4007</v>
      </c>
      <c r="AE98" s="7" t="s">
        <v>4008</v>
      </c>
      <c r="AF98" s="7" t="s">
        <v>4071</v>
      </c>
      <c r="AG98" s="7" t="s">
        <v>4010</v>
      </c>
      <c r="AI98" s="64">
        <v>195.79</v>
      </c>
      <c r="AM98" s="7" t="s">
        <v>226</v>
      </c>
      <c r="AN98" s="7" t="s">
        <v>172</v>
      </c>
      <c r="AO98" s="7" t="s">
        <v>166</v>
      </c>
    </row>
    <row r="99" spans="1:41">
      <c r="A99" s="7">
        <v>170</v>
      </c>
      <c r="C99" s="7" t="s">
        <v>4002</v>
      </c>
      <c r="D99" s="7">
        <v>880000405</v>
      </c>
      <c r="E99" s="20" t="s">
        <v>142</v>
      </c>
      <c r="F99" s="36">
        <v>3.71</v>
      </c>
      <c r="G99" s="36">
        <v>2099.576220031</v>
      </c>
      <c r="H99" s="36">
        <v>26471.612000000001</v>
      </c>
      <c r="I99" s="20" t="s">
        <v>86</v>
      </c>
      <c r="J99" s="20" t="s">
        <v>75</v>
      </c>
      <c r="K99" s="7">
        <v>880000406</v>
      </c>
      <c r="L99" s="20" t="s">
        <v>142</v>
      </c>
      <c r="M99" s="36">
        <v>3.71</v>
      </c>
      <c r="N99" s="36">
        <v>-2099.576220031</v>
      </c>
      <c r="O99" s="36">
        <v>-24252.111000000001</v>
      </c>
      <c r="P99" s="20" t="s">
        <v>4089</v>
      </c>
      <c r="Q99" s="20" t="s">
        <v>4090</v>
      </c>
      <c r="R99" s="51">
        <v>8234.3520000000008</v>
      </c>
      <c r="S99" s="20" t="s">
        <v>204</v>
      </c>
      <c r="T99" s="20" t="s">
        <v>392</v>
      </c>
      <c r="U99" s="7" t="s">
        <v>3592</v>
      </c>
      <c r="V99" s="7" t="s">
        <v>4068</v>
      </c>
      <c r="W99" s="7" t="s">
        <v>4069</v>
      </c>
      <c r="X99" s="7" t="s">
        <v>4074</v>
      </c>
      <c r="Y99" s="7" t="s">
        <v>71</v>
      </c>
      <c r="Z99" s="63">
        <v>45369</v>
      </c>
      <c r="AA99" s="63">
        <v>45735</v>
      </c>
      <c r="AB99" s="7" t="s">
        <v>4005</v>
      </c>
      <c r="AC99" s="7" t="s">
        <v>4006</v>
      </c>
      <c r="AD99" s="7" t="s">
        <v>4007</v>
      </c>
      <c r="AE99" s="7" t="s">
        <v>4008</v>
      </c>
      <c r="AF99" s="7" t="s">
        <v>4071</v>
      </c>
      <c r="AG99" s="7" t="s">
        <v>4010</v>
      </c>
      <c r="AI99" s="64">
        <v>11186.037</v>
      </c>
      <c r="AM99" s="7" t="s">
        <v>226</v>
      </c>
      <c r="AN99" s="7" t="s">
        <v>86</v>
      </c>
      <c r="AO99" s="7" t="s">
        <v>75</v>
      </c>
    </row>
    <row r="100" spans="1:41">
      <c r="A100" s="7">
        <v>170</v>
      </c>
      <c r="C100" s="7" t="s">
        <v>4002</v>
      </c>
      <c r="D100" s="7">
        <v>880000415</v>
      </c>
      <c r="E100" s="20" t="s">
        <v>142</v>
      </c>
      <c r="F100" s="36">
        <v>3.71</v>
      </c>
      <c r="G100" s="36">
        <v>46376.910540158999</v>
      </c>
      <c r="H100" s="36">
        <v>2168.9580000000001</v>
      </c>
      <c r="I100" s="20" t="s">
        <v>199</v>
      </c>
      <c r="J100" s="20" t="s">
        <v>166</v>
      </c>
      <c r="K100" s="7">
        <v>880000416</v>
      </c>
      <c r="L100" s="20" t="s">
        <v>142</v>
      </c>
      <c r="M100" s="36">
        <v>3.71</v>
      </c>
      <c r="N100" s="36">
        <v>-46376.910540158999</v>
      </c>
      <c r="O100" s="36">
        <v>-2806.1179999999999</v>
      </c>
      <c r="P100" s="20" t="s">
        <v>4091</v>
      </c>
      <c r="Q100" s="20" t="s">
        <v>4092</v>
      </c>
      <c r="R100" s="51">
        <v>-2363.8629999999998</v>
      </c>
      <c r="S100" s="20" t="s">
        <v>204</v>
      </c>
      <c r="T100" s="20" t="s">
        <v>4093</v>
      </c>
      <c r="U100" s="7" t="s">
        <v>3592</v>
      </c>
      <c r="V100" s="7" t="s">
        <v>4068</v>
      </c>
      <c r="W100" s="7" t="s">
        <v>4069</v>
      </c>
      <c r="X100" s="7" t="s">
        <v>4094</v>
      </c>
      <c r="Y100" s="7" t="s">
        <v>71</v>
      </c>
      <c r="Z100" s="63">
        <v>45373</v>
      </c>
      <c r="AA100" s="63">
        <v>45740</v>
      </c>
      <c r="AB100" s="7" t="s">
        <v>4005</v>
      </c>
      <c r="AC100" s="7" t="s">
        <v>4006</v>
      </c>
      <c r="AD100" s="7" t="s">
        <v>4007</v>
      </c>
      <c r="AE100" s="7" t="s">
        <v>4008</v>
      </c>
      <c r="AF100" s="7" t="s">
        <v>4071</v>
      </c>
      <c r="AG100" s="7" t="s">
        <v>4010</v>
      </c>
      <c r="AI100" s="64">
        <v>58.87</v>
      </c>
      <c r="AM100" s="7" t="s">
        <v>226</v>
      </c>
      <c r="AN100" s="7" t="s">
        <v>199</v>
      </c>
      <c r="AO100" s="7" t="s">
        <v>166</v>
      </c>
    </row>
    <row r="101" spans="1:41">
      <c r="A101" s="7">
        <v>170</v>
      </c>
      <c r="C101" s="7" t="s">
        <v>4002</v>
      </c>
      <c r="D101" s="7">
        <v>880000455</v>
      </c>
      <c r="E101" s="20" t="s">
        <v>142</v>
      </c>
      <c r="F101" s="36">
        <v>3.71</v>
      </c>
      <c r="G101" s="36">
        <v>54363.540926722002</v>
      </c>
      <c r="H101" s="36">
        <v>4981.3310000000001</v>
      </c>
      <c r="I101" s="20" t="s">
        <v>199</v>
      </c>
      <c r="J101" s="20" t="s">
        <v>166</v>
      </c>
      <c r="K101" s="7">
        <v>880000456</v>
      </c>
      <c r="L101" s="20" t="s">
        <v>142</v>
      </c>
      <c r="M101" s="36">
        <v>3.71</v>
      </c>
      <c r="N101" s="36">
        <v>-54363.540926722002</v>
      </c>
      <c r="O101" s="36">
        <v>-5588.4989999999998</v>
      </c>
      <c r="P101" s="20" t="s">
        <v>4095</v>
      </c>
      <c r="Q101" s="20" t="s">
        <v>4096</v>
      </c>
      <c r="R101" s="51">
        <v>-2252.5940000000001</v>
      </c>
      <c r="S101" s="20" t="s">
        <v>204</v>
      </c>
      <c r="T101" s="20" t="s">
        <v>4093</v>
      </c>
      <c r="U101" s="7" t="s">
        <v>3592</v>
      </c>
      <c r="V101" s="7" t="s">
        <v>4068</v>
      </c>
      <c r="W101" s="7" t="s">
        <v>4069</v>
      </c>
      <c r="X101" s="7" t="s">
        <v>4097</v>
      </c>
      <c r="Y101" s="7" t="s">
        <v>71</v>
      </c>
      <c r="Z101" s="63">
        <v>45400</v>
      </c>
      <c r="AA101" s="63">
        <v>45765</v>
      </c>
      <c r="AB101" s="7" t="s">
        <v>4005</v>
      </c>
      <c r="AC101" s="7" t="s">
        <v>4006</v>
      </c>
      <c r="AD101" s="7" t="s">
        <v>4007</v>
      </c>
      <c r="AE101" s="7" t="s">
        <v>4008</v>
      </c>
      <c r="AF101" s="7" t="s">
        <v>4071</v>
      </c>
      <c r="AG101" s="7" t="s">
        <v>4098</v>
      </c>
      <c r="AI101" s="64">
        <v>93.79</v>
      </c>
      <c r="AM101" s="7" t="s">
        <v>4011</v>
      </c>
      <c r="AN101" s="7" t="s">
        <v>199</v>
      </c>
      <c r="AO101" s="7" t="s">
        <v>166</v>
      </c>
    </row>
    <row r="102" spans="1:41">
      <c r="A102" s="7">
        <v>170</v>
      </c>
      <c r="C102" s="7" t="s">
        <v>4002</v>
      </c>
      <c r="D102" s="7">
        <v>880000467</v>
      </c>
      <c r="E102" s="20" t="s">
        <v>142</v>
      </c>
      <c r="F102" s="36">
        <v>3.71</v>
      </c>
      <c r="G102" s="36">
        <v>8440.4162039820003</v>
      </c>
      <c r="H102" s="36">
        <v>1668.248</v>
      </c>
      <c r="I102" s="20" t="s">
        <v>75</v>
      </c>
      <c r="J102" s="20" t="s">
        <v>75</v>
      </c>
      <c r="K102" s="7">
        <v>880000468</v>
      </c>
      <c r="L102" s="20" t="s">
        <v>142</v>
      </c>
      <c r="M102" s="36">
        <v>3.71</v>
      </c>
      <c r="N102" s="36">
        <v>-8440.4162039820003</v>
      </c>
      <c r="O102" s="36">
        <v>-1631.942</v>
      </c>
      <c r="P102" s="20" t="s">
        <v>4099</v>
      </c>
      <c r="Q102" s="20" t="s">
        <v>4100</v>
      </c>
      <c r="R102" s="51">
        <v>134.696</v>
      </c>
      <c r="S102" s="20" t="s">
        <v>204</v>
      </c>
      <c r="T102" s="20" t="s">
        <v>392</v>
      </c>
      <c r="U102" s="7" t="s">
        <v>3592</v>
      </c>
      <c r="V102" s="7" t="s">
        <v>4068</v>
      </c>
      <c r="W102" s="7" t="s">
        <v>4069</v>
      </c>
      <c r="X102" s="7" t="s">
        <v>4088</v>
      </c>
      <c r="Y102" s="7" t="s">
        <v>71</v>
      </c>
      <c r="Z102" s="63">
        <v>45420</v>
      </c>
      <c r="AA102" s="63">
        <v>45680</v>
      </c>
      <c r="AB102" s="7" t="s">
        <v>4005</v>
      </c>
      <c r="AC102" s="7" t="s">
        <v>4006</v>
      </c>
      <c r="AD102" s="7" t="s">
        <v>4007</v>
      </c>
      <c r="AE102" s="7" t="s">
        <v>4008</v>
      </c>
      <c r="AF102" s="7" t="s">
        <v>4071</v>
      </c>
      <c r="AG102" s="7" t="s">
        <v>4010</v>
      </c>
      <c r="AI102" s="64">
        <v>188.85</v>
      </c>
      <c r="AM102" s="7" t="s">
        <v>226</v>
      </c>
      <c r="AN102" s="7" t="s">
        <v>75</v>
      </c>
      <c r="AO102" s="7" t="s">
        <v>75</v>
      </c>
    </row>
    <row r="103" spans="1:41">
      <c r="A103" s="7">
        <v>170</v>
      </c>
      <c r="C103" s="7" t="s">
        <v>4002</v>
      </c>
      <c r="D103" s="7">
        <v>880000493</v>
      </c>
      <c r="E103" s="20" t="s">
        <v>142</v>
      </c>
      <c r="F103" s="36">
        <v>3.71</v>
      </c>
      <c r="G103" s="36">
        <v>749.29114172100003</v>
      </c>
      <c r="H103" s="36">
        <v>9447.1180000000004</v>
      </c>
      <c r="I103" s="20" t="s">
        <v>106</v>
      </c>
      <c r="J103" s="20" t="s">
        <v>75</v>
      </c>
      <c r="K103" s="7">
        <v>880000494</v>
      </c>
      <c r="L103" s="20" t="s">
        <v>142</v>
      </c>
      <c r="M103" s="36">
        <v>3.71</v>
      </c>
      <c r="N103" s="36">
        <v>-749.29114172100003</v>
      </c>
      <c r="O103" s="36">
        <v>-8917.4419999999991</v>
      </c>
      <c r="P103" s="20" t="s">
        <v>4101</v>
      </c>
      <c r="Q103" s="20" t="s">
        <v>4102</v>
      </c>
      <c r="R103" s="51">
        <v>1965.098</v>
      </c>
      <c r="S103" s="20" t="s">
        <v>204</v>
      </c>
      <c r="T103" s="20" t="s">
        <v>392</v>
      </c>
      <c r="U103" s="7" t="s">
        <v>3592</v>
      </c>
      <c r="V103" s="7" t="s">
        <v>4068</v>
      </c>
      <c r="W103" s="7" t="s">
        <v>4069</v>
      </c>
      <c r="X103" s="7" t="s">
        <v>4074</v>
      </c>
      <c r="Y103" s="7" t="s">
        <v>71</v>
      </c>
      <c r="Z103" s="63">
        <v>45453</v>
      </c>
      <c r="AA103" s="63">
        <v>45819</v>
      </c>
      <c r="AB103" s="7" t="s">
        <v>4005</v>
      </c>
      <c r="AC103" s="7" t="s">
        <v>4006</v>
      </c>
      <c r="AD103" s="7" t="s">
        <v>4007</v>
      </c>
      <c r="AE103" s="7" t="s">
        <v>4008</v>
      </c>
      <c r="AF103" s="7" t="s">
        <v>4071</v>
      </c>
      <c r="AG103" s="7" t="s">
        <v>4010</v>
      </c>
      <c r="AI103" s="64">
        <v>11681.543</v>
      </c>
      <c r="AM103" s="7" t="s">
        <v>226</v>
      </c>
      <c r="AN103" s="7" t="s">
        <v>106</v>
      </c>
      <c r="AO103" s="7" t="s">
        <v>75</v>
      </c>
    </row>
    <row r="104" spans="1:41">
      <c r="A104" s="7">
        <v>170</v>
      </c>
      <c r="C104" s="7" t="s">
        <v>4002</v>
      </c>
      <c r="D104" s="7">
        <v>880000497</v>
      </c>
      <c r="E104" s="20" t="s">
        <v>142</v>
      </c>
      <c r="F104" s="36">
        <v>3.71</v>
      </c>
      <c r="G104" s="36">
        <v>1887.7490004599999</v>
      </c>
      <c r="H104" s="36">
        <v>11829.409</v>
      </c>
      <c r="I104" s="20" t="s">
        <v>133</v>
      </c>
      <c r="J104" s="20" t="s">
        <v>75</v>
      </c>
      <c r="K104" s="7">
        <v>880000498</v>
      </c>
      <c r="L104" s="20" t="s">
        <v>142</v>
      </c>
      <c r="M104" s="36">
        <v>3.71</v>
      </c>
      <c r="N104" s="36">
        <v>-1887.7490004599999</v>
      </c>
      <c r="O104" s="36">
        <v>-11288.199000000001</v>
      </c>
      <c r="P104" s="20" t="s">
        <v>4103</v>
      </c>
      <c r="Q104" s="20" t="s">
        <v>4104</v>
      </c>
      <c r="R104" s="51">
        <v>2007.89</v>
      </c>
      <c r="S104" s="20" t="s">
        <v>204</v>
      </c>
      <c r="T104" s="20" t="s">
        <v>392</v>
      </c>
      <c r="U104" s="7" t="s">
        <v>3592</v>
      </c>
      <c r="V104" s="7" t="s">
        <v>4068</v>
      </c>
      <c r="W104" s="7" t="s">
        <v>4069</v>
      </c>
      <c r="X104" s="7" t="s">
        <v>4085</v>
      </c>
      <c r="Y104" s="7" t="s">
        <v>71</v>
      </c>
      <c r="Z104" s="63">
        <v>45463</v>
      </c>
      <c r="AA104" s="63">
        <v>45828</v>
      </c>
      <c r="AB104" s="7" t="s">
        <v>4005</v>
      </c>
      <c r="AC104" s="7" t="s">
        <v>4006</v>
      </c>
      <c r="AD104" s="7" t="s">
        <v>4007</v>
      </c>
      <c r="AE104" s="7" t="s">
        <v>4008</v>
      </c>
      <c r="AF104" s="7" t="s">
        <v>4071</v>
      </c>
      <c r="AG104" s="7" t="s">
        <v>4010</v>
      </c>
      <c r="AI104" s="64">
        <v>5909.49</v>
      </c>
      <c r="AM104" s="7" t="s">
        <v>226</v>
      </c>
      <c r="AN104" s="7" t="s">
        <v>133</v>
      </c>
      <c r="AO104" s="7" t="s">
        <v>75</v>
      </c>
    </row>
    <row r="105" spans="1:41">
      <c r="A105" s="7">
        <v>170</v>
      </c>
      <c r="C105" s="7" t="s">
        <v>4002</v>
      </c>
      <c r="D105" s="7">
        <v>880000499</v>
      </c>
      <c r="E105" s="20" t="s">
        <v>149</v>
      </c>
      <c r="F105" s="36">
        <v>4.1520000000000001</v>
      </c>
      <c r="G105" s="36">
        <v>15610.232119192</v>
      </c>
      <c r="H105" s="36">
        <v>5719.2190000000001</v>
      </c>
      <c r="I105" s="20" t="s">
        <v>166</v>
      </c>
      <c r="J105" s="20" t="s">
        <v>166</v>
      </c>
      <c r="K105" s="7">
        <v>880000500</v>
      </c>
      <c r="L105" s="20" t="s">
        <v>149</v>
      </c>
      <c r="M105" s="36">
        <v>4.1524000000000001</v>
      </c>
      <c r="N105" s="36">
        <v>-15610.232119192</v>
      </c>
      <c r="O105" s="36">
        <v>-5748.0709999999999</v>
      </c>
      <c r="P105" s="20" t="s">
        <v>4105</v>
      </c>
      <c r="Q105" s="20" t="s">
        <v>4106</v>
      </c>
      <c r="R105" s="51">
        <v>-122.09399999999999</v>
      </c>
      <c r="S105" s="20" t="s">
        <v>204</v>
      </c>
      <c r="T105" s="20" t="s">
        <v>3183</v>
      </c>
      <c r="U105" s="7" t="s">
        <v>3592</v>
      </c>
      <c r="V105" s="7" t="s">
        <v>4068</v>
      </c>
      <c r="W105" s="7" t="s">
        <v>4069</v>
      </c>
      <c r="X105" s="7" t="s">
        <v>4107</v>
      </c>
      <c r="Y105" s="7" t="s">
        <v>71</v>
      </c>
      <c r="Z105" s="63">
        <v>45475</v>
      </c>
      <c r="AA105" s="63">
        <v>45828</v>
      </c>
      <c r="AB105" s="7" t="s">
        <v>4005</v>
      </c>
      <c r="AC105" s="7" t="s">
        <v>4006</v>
      </c>
      <c r="AD105" s="7" t="s">
        <v>4007</v>
      </c>
      <c r="AE105" s="7" t="s">
        <v>4008</v>
      </c>
      <c r="AF105" s="7" t="s">
        <v>4020</v>
      </c>
      <c r="AG105" s="7" t="s">
        <v>4020</v>
      </c>
      <c r="AI105" s="64">
        <v>359.26900000000001</v>
      </c>
      <c r="AM105" s="7" t="s">
        <v>226</v>
      </c>
      <c r="AN105" s="7" t="s">
        <v>166</v>
      </c>
      <c r="AO105" s="7" t="s">
        <v>166</v>
      </c>
    </row>
    <row r="106" spans="1:41">
      <c r="A106" s="7">
        <v>170</v>
      </c>
      <c r="C106" s="7" t="s">
        <v>4002</v>
      </c>
      <c r="D106" s="7">
        <v>880000505</v>
      </c>
      <c r="E106" s="20" t="s">
        <v>142</v>
      </c>
      <c r="F106" s="36">
        <v>3.71</v>
      </c>
      <c r="G106" s="36">
        <v>39297.851788432003</v>
      </c>
      <c r="H106" s="36">
        <v>1837.884</v>
      </c>
      <c r="I106" s="20" t="s">
        <v>4016</v>
      </c>
      <c r="J106" s="20" t="s">
        <v>166</v>
      </c>
      <c r="K106" s="7">
        <v>880000506</v>
      </c>
      <c r="L106" s="20" t="s">
        <v>142</v>
      </c>
      <c r="M106" s="36">
        <v>3.71</v>
      </c>
      <c r="N106" s="36">
        <v>-39297.851788432003</v>
      </c>
      <c r="O106" s="36">
        <v>-2526.92</v>
      </c>
      <c r="P106" s="20" t="s">
        <v>4108</v>
      </c>
      <c r="Q106" s="20" t="s">
        <v>4109</v>
      </c>
      <c r="R106" s="51">
        <v>-2556.3229999999999</v>
      </c>
      <c r="S106" s="20" t="s">
        <v>204</v>
      </c>
      <c r="T106" s="20" t="s">
        <v>4093</v>
      </c>
      <c r="U106" s="7" t="s">
        <v>3592</v>
      </c>
      <c r="V106" s="7" t="s">
        <v>4068</v>
      </c>
      <c r="W106" s="7" t="s">
        <v>4069</v>
      </c>
      <c r="X106" s="7" t="s">
        <v>4094</v>
      </c>
      <c r="Y106" s="7" t="s">
        <v>71</v>
      </c>
      <c r="Z106" s="63">
        <v>45482</v>
      </c>
      <c r="AA106" s="63">
        <v>45847</v>
      </c>
      <c r="AB106" s="7" t="s">
        <v>4005</v>
      </c>
      <c r="AC106" s="7" t="s">
        <v>4006</v>
      </c>
      <c r="AD106" s="7" t="s">
        <v>4007</v>
      </c>
      <c r="AE106" s="7" t="s">
        <v>4008</v>
      </c>
      <c r="AF106" s="7" t="s">
        <v>4071</v>
      </c>
      <c r="AG106" s="7" t="s">
        <v>4010</v>
      </c>
      <c r="AI106" s="64">
        <v>87800</v>
      </c>
      <c r="AM106" s="7" t="s">
        <v>226</v>
      </c>
      <c r="AN106" s="7" t="s">
        <v>4016</v>
      </c>
      <c r="AO106" s="7" t="s">
        <v>166</v>
      </c>
    </row>
    <row r="107" spans="1:41">
      <c r="A107" s="7">
        <v>170</v>
      </c>
      <c r="C107" s="7" t="s">
        <v>4002</v>
      </c>
      <c r="D107" s="7">
        <v>880000511</v>
      </c>
      <c r="E107" s="20" t="s">
        <v>142</v>
      </c>
      <c r="F107" s="36">
        <v>3.71</v>
      </c>
      <c r="G107" s="36">
        <v>9257.2306753350003</v>
      </c>
      <c r="H107" s="36">
        <v>960.90099999999995</v>
      </c>
      <c r="I107" s="20" t="s">
        <v>75</v>
      </c>
      <c r="J107" s="20" t="s">
        <v>75</v>
      </c>
      <c r="K107" s="7">
        <v>880000512</v>
      </c>
      <c r="L107" s="20" t="s">
        <v>142</v>
      </c>
      <c r="M107" s="36">
        <v>3.71</v>
      </c>
      <c r="N107" s="36">
        <v>-9257.2306753350003</v>
      </c>
      <c r="O107" s="36">
        <v>-935.34400000000005</v>
      </c>
      <c r="P107" s="20" t="s">
        <v>4110</v>
      </c>
      <c r="Q107" s="20" t="s">
        <v>4111</v>
      </c>
      <c r="R107" s="51">
        <v>94.813000000000002</v>
      </c>
      <c r="S107" s="20" t="s">
        <v>204</v>
      </c>
      <c r="T107" s="20" t="s">
        <v>392</v>
      </c>
      <c r="U107" s="7" t="s">
        <v>3592</v>
      </c>
      <c r="V107" s="7" t="s">
        <v>4068</v>
      </c>
      <c r="W107" s="7" t="s">
        <v>4069</v>
      </c>
      <c r="X107" s="7" t="s">
        <v>4112</v>
      </c>
      <c r="Y107" s="7" t="s">
        <v>71</v>
      </c>
      <c r="Z107" s="63">
        <v>45502</v>
      </c>
      <c r="AA107" s="63">
        <v>45867</v>
      </c>
      <c r="AB107" s="7" t="s">
        <v>4005</v>
      </c>
      <c r="AC107" s="7" t="s">
        <v>4006</v>
      </c>
      <c r="AD107" s="7" t="s">
        <v>4007</v>
      </c>
      <c r="AE107" s="7" t="s">
        <v>4008</v>
      </c>
      <c r="AF107" s="7" t="s">
        <v>4071</v>
      </c>
      <c r="AG107" s="7" t="s">
        <v>4010</v>
      </c>
      <c r="AI107" s="64">
        <v>0</v>
      </c>
      <c r="AM107" s="7" t="s">
        <v>215</v>
      </c>
      <c r="AN107" s="7" t="s">
        <v>75</v>
      </c>
      <c r="AO107" s="7" t="s">
        <v>75</v>
      </c>
    </row>
    <row r="108" spans="1:41">
      <c r="A108" s="7">
        <v>170</v>
      </c>
      <c r="C108" s="7" t="s">
        <v>4022</v>
      </c>
      <c r="D108" s="7">
        <v>445308895</v>
      </c>
      <c r="E108" s="20" t="s">
        <v>142</v>
      </c>
      <c r="F108" s="36">
        <v>3.71</v>
      </c>
      <c r="G108" s="36">
        <v>-6772756.0957855703</v>
      </c>
      <c r="H108" s="36">
        <v>-6729.0659999999998</v>
      </c>
      <c r="I108" s="20" t="s">
        <v>106</v>
      </c>
      <c r="J108" s="20" t="s">
        <v>75</v>
      </c>
      <c r="K108" s="7">
        <v>445308894</v>
      </c>
      <c r="L108" s="20" t="s">
        <v>156</v>
      </c>
      <c r="M108" s="36">
        <v>2.6029E-2</v>
      </c>
      <c r="N108" s="36">
        <v>1022550715.30364</v>
      </c>
      <c r="O108" s="36">
        <v>1022590.4570000001</v>
      </c>
      <c r="P108" s="20" t="s">
        <v>1025</v>
      </c>
      <c r="Q108" s="20" t="s">
        <v>590</v>
      </c>
      <c r="R108" s="51">
        <v>1652.172</v>
      </c>
      <c r="S108" s="20" t="s">
        <v>204</v>
      </c>
      <c r="T108" s="20" t="s">
        <v>392</v>
      </c>
      <c r="U108" s="7" t="s">
        <v>3967</v>
      </c>
      <c r="V108" s="7" t="s">
        <v>257</v>
      </c>
      <c r="W108" s="7" t="s">
        <v>4028</v>
      </c>
      <c r="X108" s="7" t="s">
        <v>4113</v>
      </c>
      <c r="Y108" s="7" t="s">
        <v>71</v>
      </c>
      <c r="Z108" s="63">
        <v>45407</v>
      </c>
      <c r="AA108" s="63">
        <v>45616</v>
      </c>
      <c r="AB108" s="7" t="s">
        <v>4020</v>
      </c>
      <c r="AC108" s="7" t="s">
        <v>4030</v>
      </c>
      <c r="AD108" s="7" t="s">
        <v>4007</v>
      </c>
      <c r="AE108" s="7" t="s">
        <v>4008</v>
      </c>
      <c r="AF108" s="7" t="s">
        <v>4020</v>
      </c>
      <c r="AG108" s="7" t="s">
        <v>4020</v>
      </c>
      <c r="AI108" s="64">
        <v>1.5561936009999999</v>
      </c>
      <c r="AM108" s="7" t="s">
        <v>127</v>
      </c>
      <c r="AN108" s="7" t="s">
        <v>106</v>
      </c>
      <c r="AO108" s="7" t="s">
        <v>75</v>
      </c>
    </row>
    <row r="109" spans="1:41">
      <c r="A109" s="7">
        <v>170</v>
      </c>
      <c r="C109" s="7" t="s">
        <v>4022</v>
      </c>
      <c r="D109" s="7">
        <v>445309071</v>
      </c>
      <c r="E109" s="20" t="s">
        <v>142</v>
      </c>
      <c r="F109" s="36">
        <v>3.71</v>
      </c>
      <c r="G109" s="36">
        <v>-14944065.74</v>
      </c>
      <c r="H109" s="36">
        <v>-14847.662</v>
      </c>
      <c r="I109" s="20" t="s">
        <v>107</v>
      </c>
      <c r="J109" s="20" t="s">
        <v>75</v>
      </c>
      <c r="K109" s="7">
        <v>445309070</v>
      </c>
      <c r="L109" s="20" t="s">
        <v>156</v>
      </c>
      <c r="M109" s="36">
        <v>2.6029E-2</v>
      </c>
      <c r="N109" s="36">
        <v>2256255046</v>
      </c>
      <c r="O109" s="36">
        <v>2256342.5410000002</v>
      </c>
      <c r="P109" s="20" t="s">
        <v>3886</v>
      </c>
      <c r="Q109" s="20" t="s">
        <v>421</v>
      </c>
      <c r="R109" s="51">
        <v>3645.5120000000002</v>
      </c>
      <c r="S109" s="20" t="s">
        <v>204</v>
      </c>
      <c r="T109" s="20" t="s">
        <v>392</v>
      </c>
      <c r="U109" s="7" t="s">
        <v>3967</v>
      </c>
      <c r="V109" s="7" t="s">
        <v>257</v>
      </c>
      <c r="W109" s="7" t="s">
        <v>4028</v>
      </c>
      <c r="X109" s="7" t="s">
        <v>4113</v>
      </c>
      <c r="Y109" s="7" t="s">
        <v>71</v>
      </c>
      <c r="Z109" s="63">
        <v>45407</v>
      </c>
      <c r="AA109" s="63">
        <v>45616</v>
      </c>
      <c r="AB109" s="7" t="s">
        <v>4020</v>
      </c>
      <c r="AC109" s="7" t="s">
        <v>4030</v>
      </c>
      <c r="AD109" s="7" t="s">
        <v>4007</v>
      </c>
      <c r="AE109" s="7" t="s">
        <v>4008</v>
      </c>
      <c r="AF109" s="7" t="s">
        <v>4020</v>
      </c>
      <c r="AG109" s="7" t="s">
        <v>4020</v>
      </c>
      <c r="AI109" s="64">
        <v>1.5561936009999999</v>
      </c>
      <c r="AM109" s="7" t="s">
        <v>127</v>
      </c>
      <c r="AN109" s="7" t="s">
        <v>107</v>
      </c>
      <c r="AO109" s="7" t="s">
        <v>75</v>
      </c>
    </row>
    <row r="110" spans="1:41">
      <c r="A110" s="7">
        <v>170</v>
      </c>
      <c r="C110" s="7" t="s">
        <v>4022</v>
      </c>
      <c r="D110" s="7">
        <v>445321339</v>
      </c>
      <c r="E110" s="20" t="s">
        <v>156</v>
      </c>
      <c r="F110" s="36">
        <v>2.5999999999999999E-2</v>
      </c>
      <c r="G110" s="36">
        <v>-576571388</v>
      </c>
      <c r="H110" s="36">
        <v>-577236.86699999997</v>
      </c>
      <c r="I110" s="20" t="s">
        <v>75</v>
      </c>
      <c r="J110" s="20" t="s">
        <v>75</v>
      </c>
      <c r="K110" s="7">
        <v>445321338</v>
      </c>
      <c r="L110" s="20" t="s">
        <v>142</v>
      </c>
      <c r="M110" s="36">
        <v>3.71</v>
      </c>
      <c r="N110" s="36">
        <v>4098000</v>
      </c>
      <c r="O110" s="36">
        <v>4071.5639999999999</v>
      </c>
      <c r="P110" s="20" t="s">
        <v>200</v>
      </c>
      <c r="Q110" s="20" t="s">
        <v>353</v>
      </c>
      <c r="R110" s="51">
        <v>97.343999999999994</v>
      </c>
      <c r="S110" s="20" t="s">
        <v>204</v>
      </c>
      <c r="T110" s="20" t="s">
        <v>392</v>
      </c>
      <c r="U110" s="7" t="s">
        <v>3967</v>
      </c>
      <c r="V110" s="7" t="s">
        <v>257</v>
      </c>
      <c r="W110" s="7" t="s">
        <v>4028</v>
      </c>
      <c r="X110" s="7" t="s">
        <v>4113</v>
      </c>
      <c r="Y110" s="7" t="s">
        <v>71</v>
      </c>
      <c r="Z110" s="63">
        <v>45509</v>
      </c>
      <c r="AA110" s="63">
        <v>45616</v>
      </c>
      <c r="AB110" s="7" t="s">
        <v>4020</v>
      </c>
      <c r="AC110" s="7" t="s">
        <v>4030</v>
      </c>
      <c r="AD110" s="7" t="s">
        <v>4007</v>
      </c>
      <c r="AE110" s="7" t="s">
        <v>4008</v>
      </c>
      <c r="AF110" s="7" t="s">
        <v>4020</v>
      </c>
      <c r="AG110" s="7" t="s">
        <v>4020</v>
      </c>
      <c r="AI110" s="64">
        <v>1.425004658</v>
      </c>
      <c r="AM110" s="7" t="s">
        <v>127</v>
      </c>
      <c r="AN110" s="7" t="s">
        <v>75</v>
      </c>
      <c r="AO110" s="7" t="s">
        <v>75</v>
      </c>
    </row>
    <row r="111" spans="1:41">
      <c r="A111" s="7">
        <v>170</v>
      </c>
      <c r="C111" s="7" t="s">
        <v>4022</v>
      </c>
      <c r="D111" s="7">
        <v>445321555</v>
      </c>
      <c r="E111" s="20" t="s">
        <v>156</v>
      </c>
      <c r="F111" s="36">
        <v>2.5999999999999999E-2</v>
      </c>
      <c r="G111" s="36">
        <v>-1053521850</v>
      </c>
      <c r="H111" s="36">
        <v>-1054737.8770000001</v>
      </c>
      <c r="I111" s="20" t="s">
        <v>173</v>
      </c>
      <c r="J111" s="20" t="s">
        <v>166</v>
      </c>
      <c r="K111" s="7">
        <v>445321554</v>
      </c>
      <c r="L111" s="20" t="s">
        <v>142</v>
      </c>
      <c r="M111" s="36">
        <v>3.71</v>
      </c>
      <c r="N111" s="36">
        <v>7275000</v>
      </c>
      <c r="O111" s="36">
        <v>7228.07</v>
      </c>
      <c r="P111" s="20" t="s">
        <v>4114</v>
      </c>
      <c r="Q111" s="20" t="s">
        <v>2585</v>
      </c>
      <c r="R111" s="51">
        <v>-607.04600000000005</v>
      </c>
      <c r="S111" s="20" t="s">
        <v>204</v>
      </c>
      <c r="T111" s="20" t="s">
        <v>392</v>
      </c>
      <c r="U111" s="7" t="s">
        <v>3967</v>
      </c>
      <c r="V111" s="7" t="s">
        <v>257</v>
      </c>
      <c r="W111" s="7" t="s">
        <v>4028</v>
      </c>
      <c r="X111" s="7" t="s">
        <v>4113</v>
      </c>
      <c r="Y111" s="7" t="s">
        <v>71</v>
      </c>
      <c r="Z111" s="63">
        <v>45511</v>
      </c>
      <c r="AA111" s="63">
        <v>45616</v>
      </c>
      <c r="AB111" s="7" t="s">
        <v>4020</v>
      </c>
      <c r="AC111" s="7" t="s">
        <v>4030</v>
      </c>
      <c r="AD111" s="7" t="s">
        <v>4007</v>
      </c>
      <c r="AE111" s="7" t="s">
        <v>4008</v>
      </c>
      <c r="AF111" s="7" t="s">
        <v>4020</v>
      </c>
      <c r="AG111" s="7" t="s">
        <v>4020</v>
      </c>
      <c r="AI111" s="64">
        <v>1.4721444130000001</v>
      </c>
      <c r="AM111" s="7" t="s">
        <v>127</v>
      </c>
      <c r="AN111" s="7" t="s">
        <v>173</v>
      </c>
      <c r="AO111" s="7" t="s">
        <v>166</v>
      </c>
    </row>
    <row r="112" spans="1:41">
      <c r="A112" s="7">
        <v>170</v>
      </c>
      <c r="C112" s="7" t="s">
        <v>4022</v>
      </c>
      <c r="D112" s="7">
        <v>445325531</v>
      </c>
      <c r="E112" s="20" t="s">
        <v>149</v>
      </c>
      <c r="F112" s="36">
        <v>4.1520000000000001</v>
      </c>
      <c r="G112" s="36">
        <v>-5640347.9414020097</v>
      </c>
      <c r="H112" s="36">
        <v>-5545.8789999999999</v>
      </c>
      <c r="I112" s="20" t="s">
        <v>173</v>
      </c>
      <c r="J112" s="20" t="s">
        <v>166</v>
      </c>
      <c r="K112" s="7">
        <v>445325530</v>
      </c>
      <c r="L112" s="20" t="s">
        <v>142</v>
      </c>
      <c r="M112" s="36">
        <v>3.71</v>
      </c>
      <c r="N112" s="36">
        <v>6290601.0941744801</v>
      </c>
      <c r="O112" s="36">
        <v>6133.0389999999998</v>
      </c>
      <c r="P112" s="20" t="s">
        <v>4115</v>
      </c>
      <c r="Q112" s="20" t="s">
        <v>705</v>
      </c>
      <c r="R112" s="51">
        <v>-272.91399999999999</v>
      </c>
      <c r="S112" s="20" t="s">
        <v>204</v>
      </c>
      <c r="T112" s="20" t="s">
        <v>392</v>
      </c>
      <c r="U112" s="7" t="s">
        <v>3967</v>
      </c>
      <c r="V112" s="7" t="s">
        <v>257</v>
      </c>
      <c r="W112" s="7" t="s">
        <v>4028</v>
      </c>
      <c r="X112" s="7" t="s">
        <v>4029</v>
      </c>
      <c r="Y112" s="7" t="s">
        <v>71</v>
      </c>
      <c r="Z112" s="63">
        <v>45544</v>
      </c>
      <c r="AA112" s="63">
        <v>45791</v>
      </c>
      <c r="AB112" s="7" t="s">
        <v>4020</v>
      </c>
      <c r="AC112" s="7" t="s">
        <v>4030</v>
      </c>
      <c r="AD112" s="7" t="s">
        <v>4007</v>
      </c>
      <c r="AE112" s="7" t="s">
        <v>4008</v>
      </c>
      <c r="AF112" s="7" t="s">
        <v>4020</v>
      </c>
      <c r="AG112" s="7" t="s">
        <v>4020</v>
      </c>
      <c r="AI112" s="64">
        <v>1.1042110869999999</v>
      </c>
      <c r="AM112" s="7" t="s">
        <v>127</v>
      </c>
      <c r="AN112" s="7" t="s">
        <v>173</v>
      </c>
      <c r="AO112" s="7" t="s">
        <v>166</v>
      </c>
    </row>
    <row r="113" spans="1:41">
      <c r="A113" s="7">
        <v>170</v>
      </c>
      <c r="C113" s="7" t="s">
        <v>4022</v>
      </c>
      <c r="D113" s="7">
        <v>445325563</v>
      </c>
      <c r="E113" s="20" t="s">
        <v>149</v>
      </c>
      <c r="F113" s="36">
        <v>4.1520000000000001</v>
      </c>
      <c r="G113" s="36">
        <v>-7274186.6532166796</v>
      </c>
      <c r="H113" s="36">
        <v>-7152.3410000000003</v>
      </c>
      <c r="I113" s="20" t="s">
        <v>173</v>
      </c>
      <c r="J113" s="20" t="s">
        <v>166</v>
      </c>
      <c r="K113" s="7">
        <v>445325562</v>
      </c>
      <c r="L113" s="20" t="s">
        <v>142</v>
      </c>
      <c r="M113" s="36">
        <v>3.71</v>
      </c>
      <c r="N113" s="36">
        <v>8112798.5357194198</v>
      </c>
      <c r="O113" s="36">
        <v>7909.5529999999999</v>
      </c>
      <c r="P113" s="20" t="s">
        <v>775</v>
      </c>
      <c r="Q113" s="20" t="s">
        <v>3376</v>
      </c>
      <c r="R113" s="51">
        <v>-352.08</v>
      </c>
      <c r="S113" s="20" t="s">
        <v>204</v>
      </c>
      <c r="T113" s="20" t="s">
        <v>392</v>
      </c>
      <c r="U113" s="7" t="s">
        <v>3967</v>
      </c>
      <c r="V113" s="7" t="s">
        <v>257</v>
      </c>
      <c r="W113" s="7" t="s">
        <v>4028</v>
      </c>
      <c r="X113" s="7" t="s">
        <v>4029</v>
      </c>
      <c r="Y113" s="7" t="s">
        <v>71</v>
      </c>
      <c r="Z113" s="63">
        <v>45544</v>
      </c>
      <c r="AA113" s="63">
        <v>45791</v>
      </c>
      <c r="AB113" s="7" t="s">
        <v>4020</v>
      </c>
      <c r="AC113" s="7" t="s">
        <v>4030</v>
      </c>
      <c r="AD113" s="7" t="s">
        <v>4007</v>
      </c>
      <c r="AE113" s="7" t="s">
        <v>4008</v>
      </c>
      <c r="AF113" s="7" t="s">
        <v>4020</v>
      </c>
      <c r="AG113" s="7" t="s">
        <v>4020</v>
      </c>
      <c r="AI113" s="64">
        <v>1.1042110869999999</v>
      </c>
      <c r="AM113" s="7" t="s">
        <v>127</v>
      </c>
      <c r="AN113" s="7" t="s">
        <v>173</v>
      </c>
      <c r="AO113" s="7" t="s">
        <v>166</v>
      </c>
    </row>
    <row r="114" spans="1:41">
      <c r="A114" s="7">
        <v>170</v>
      </c>
      <c r="C114" s="7" t="s">
        <v>4022</v>
      </c>
      <c r="D114" s="7">
        <v>445328411</v>
      </c>
      <c r="E114" s="20" t="s">
        <v>154</v>
      </c>
      <c r="F114" s="36">
        <v>4.9749999999999996</v>
      </c>
      <c r="G114" s="36">
        <v>-7200000</v>
      </c>
      <c r="H114" s="36">
        <v>-7054.7139999999999</v>
      </c>
      <c r="I114" s="20" t="s">
        <v>173</v>
      </c>
      <c r="J114" s="20" t="s">
        <v>166</v>
      </c>
      <c r="K114" s="7">
        <v>445328410</v>
      </c>
      <c r="L114" s="20" t="s">
        <v>142</v>
      </c>
      <c r="M114" s="36">
        <v>3.71</v>
      </c>
      <c r="N114" s="36">
        <v>9504000</v>
      </c>
      <c r="O114" s="36">
        <v>9323.2759999999998</v>
      </c>
      <c r="P114" s="20" t="s">
        <v>3334</v>
      </c>
      <c r="Q114" s="20" t="s">
        <v>1595</v>
      </c>
      <c r="R114" s="51">
        <v>-507.84500000000003</v>
      </c>
      <c r="S114" s="20" t="s">
        <v>204</v>
      </c>
      <c r="T114" s="20" t="s">
        <v>392</v>
      </c>
      <c r="U114" s="7" t="s">
        <v>3967</v>
      </c>
      <c r="V114" s="7" t="s">
        <v>257</v>
      </c>
      <c r="W114" s="7" t="s">
        <v>4028</v>
      </c>
      <c r="X114" s="7" t="s">
        <v>4116</v>
      </c>
      <c r="Y114" s="7" t="s">
        <v>71</v>
      </c>
      <c r="Z114" s="63">
        <v>45553</v>
      </c>
      <c r="AA114" s="63">
        <v>45728</v>
      </c>
      <c r="AB114" s="7" t="s">
        <v>4020</v>
      </c>
      <c r="AC114" s="7" t="s">
        <v>4030</v>
      </c>
      <c r="AD114" s="7" t="s">
        <v>4007</v>
      </c>
      <c r="AE114" s="7" t="s">
        <v>4008</v>
      </c>
      <c r="AF114" s="7" t="s">
        <v>4020</v>
      </c>
      <c r="AG114" s="7" t="s">
        <v>4020</v>
      </c>
      <c r="AI114" s="64">
        <v>1.3210707660000001</v>
      </c>
      <c r="AM114" s="7" t="s">
        <v>127</v>
      </c>
      <c r="AN114" s="7" t="s">
        <v>173</v>
      </c>
      <c r="AO114" s="7" t="s">
        <v>166</v>
      </c>
    </row>
    <row r="115" spans="1:41">
      <c r="A115" s="7">
        <v>170</v>
      </c>
      <c r="C115" s="7" t="s">
        <v>4022</v>
      </c>
      <c r="D115" s="7">
        <v>445329639</v>
      </c>
      <c r="E115" s="20" t="s">
        <v>142</v>
      </c>
      <c r="F115" s="36">
        <v>3.71</v>
      </c>
      <c r="G115" s="36">
        <v>-634990.37124303798</v>
      </c>
      <c r="H115" s="36">
        <v>-619.08600000000001</v>
      </c>
      <c r="I115" s="20" t="s">
        <v>75</v>
      </c>
      <c r="J115" s="20" t="s">
        <v>75</v>
      </c>
      <c r="K115" s="7">
        <v>445329638</v>
      </c>
      <c r="L115" s="20" t="s">
        <v>149</v>
      </c>
      <c r="M115" s="36">
        <v>4.1524000000000001</v>
      </c>
      <c r="N115" s="36">
        <v>564034.79414020095</v>
      </c>
      <c r="O115" s="36">
        <v>554.53399999999999</v>
      </c>
      <c r="P115" s="20" t="s">
        <v>203</v>
      </c>
      <c r="Q115" s="20" t="s">
        <v>206</v>
      </c>
      <c r="R115" s="51">
        <v>5.8410000000000002</v>
      </c>
      <c r="S115" s="20" t="s">
        <v>204</v>
      </c>
      <c r="T115" s="20" t="s">
        <v>392</v>
      </c>
      <c r="U115" s="7" t="s">
        <v>3967</v>
      </c>
      <c r="V115" s="7" t="s">
        <v>257</v>
      </c>
      <c r="W115" s="7" t="s">
        <v>4028</v>
      </c>
      <c r="X115" s="7" t="s">
        <v>4029</v>
      </c>
      <c r="Y115" s="7" t="s">
        <v>71</v>
      </c>
      <c r="Z115" s="63">
        <v>45554</v>
      </c>
      <c r="AA115" s="63">
        <v>45791</v>
      </c>
      <c r="AB115" s="7" t="s">
        <v>4020</v>
      </c>
      <c r="AC115" s="7" t="s">
        <v>4030</v>
      </c>
      <c r="AD115" s="7" t="s">
        <v>4007</v>
      </c>
      <c r="AE115" s="7" t="s">
        <v>4008</v>
      </c>
      <c r="AF115" s="7" t="s">
        <v>4020</v>
      </c>
      <c r="AG115" s="7" t="s">
        <v>4020</v>
      </c>
      <c r="AI115" s="64">
        <v>0.89615219599999996</v>
      </c>
      <c r="AM115" s="7" t="s">
        <v>127</v>
      </c>
      <c r="AN115" s="7" t="s">
        <v>75</v>
      </c>
      <c r="AO115" s="7" t="s">
        <v>75</v>
      </c>
    </row>
    <row r="116" spans="1:41">
      <c r="A116" s="7">
        <v>170</v>
      </c>
      <c r="C116" s="7" t="s">
        <v>4022</v>
      </c>
      <c r="D116" s="7">
        <v>445330093</v>
      </c>
      <c r="E116" s="20" t="s">
        <v>154</v>
      </c>
      <c r="F116" s="36">
        <v>4.9749999999999996</v>
      </c>
      <c r="G116" s="36">
        <v>-9647070</v>
      </c>
      <c r="H116" s="36">
        <v>-9452.4050000000007</v>
      </c>
      <c r="I116" s="20" t="s">
        <v>173</v>
      </c>
      <c r="J116" s="20" t="s">
        <v>166</v>
      </c>
      <c r="K116" s="7">
        <v>445330092</v>
      </c>
      <c r="L116" s="20" t="s">
        <v>142</v>
      </c>
      <c r="M116" s="36">
        <v>3.71</v>
      </c>
      <c r="N116" s="36">
        <v>12772720.68</v>
      </c>
      <c r="O116" s="36">
        <v>12529.84</v>
      </c>
      <c r="P116" s="20" t="s">
        <v>4117</v>
      </c>
      <c r="Q116" s="20" t="s">
        <v>2830</v>
      </c>
      <c r="R116" s="51">
        <v>-540.00699999999995</v>
      </c>
      <c r="S116" s="20" t="s">
        <v>204</v>
      </c>
      <c r="T116" s="20" t="s">
        <v>392</v>
      </c>
      <c r="U116" s="7" t="s">
        <v>3967</v>
      </c>
      <c r="V116" s="7" t="s">
        <v>257</v>
      </c>
      <c r="W116" s="7" t="s">
        <v>4028</v>
      </c>
      <c r="X116" s="7" t="s">
        <v>4116</v>
      </c>
      <c r="Y116" s="7" t="s">
        <v>71</v>
      </c>
      <c r="Z116" s="63">
        <v>45558</v>
      </c>
      <c r="AA116" s="63">
        <v>45728</v>
      </c>
      <c r="AB116" s="7" t="s">
        <v>4020</v>
      </c>
      <c r="AC116" s="7" t="s">
        <v>4030</v>
      </c>
      <c r="AD116" s="7" t="s">
        <v>4007</v>
      </c>
      <c r="AE116" s="7" t="s">
        <v>4008</v>
      </c>
      <c r="AF116" s="7" t="s">
        <v>4020</v>
      </c>
      <c r="AG116" s="7" t="s">
        <v>4020</v>
      </c>
      <c r="AI116" s="64">
        <v>0.75178546599999996</v>
      </c>
      <c r="AM116" s="7" t="s">
        <v>127</v>
      </c>
      <c r="AN116" s="7" t="s">
        <v>173</v>
      </c>
      <c r="AO116" s="7" t="s">
        <v>166</v>
      </c>
    </row>
    <row r="117" spans="1:41">
      <c r="A117" s="7">
        <v>170</v>
      </c>
      <c r="C117" s="7" t="s">
        <v>4015</v>
      </c>
      <c r="D117" s="7">
        <v>880000469</v>
      </c>
      <c r="E117" s="20" t="s">
        <v>142</v>
      </c>
      <c r="F117" s="36">
        <v>3.71</v>
      </c>
      <c r="G117" s="36">
        <v>6948254.7104227599</v>
      </c>
      <c r="H117" s="36">
        <v>6832.3019999999997</v>
      </c>
      <c r="I117" s="20" t="s">
        <v>87</v>
      </c>
      <c r="J117" s="20" t="s">
        <v>75</v>
      </c>
      <c r="K117" s="7">
        <v>880000470</v>
      </c>
      <c r="L117" s="20" t="s">
        <v>142</v>
      </c>
      <c r="M117" s="36">
        <v>3.71</v>
      </c>
      <c r="N117" s="36">
        <v>-6948254.7104227599</v>
      </c>
      <c r="O117" s="36">
        <v>-6591.4009999999998</v>
      </c>
      <c r="P117" s="20" t="s">
        <v>4118</v>
      </c>
      <c r="Q117" s="20" t="s">
        <v>4119</v>
      </c>
      <c r="R117" s="51">
        <v>893.74400000000003</v>
      </c>
      <c r="S117" s="20" t="s">
        <v>204</v>
      </c>
      <c r="T117" s="20" t="s">
        <v>392</v>
      </c>
      <c r="U117" s="7" t="s">
        <v>4017</v>
      </c>
      <c r="V117" s="7" t="s">
        <v>257</v>
      </c>
      <c r="W117" s="7" t="s">
        <v>4018</v>
      </c>
      <c r="X117" s="7" t="s">
        <v>4120</v>
      </c>
      <c r="Y117" s="7" t="s">
        <v>71</v>
      </c>
      <c r="Z117" s="63">
        <v>45427</v>
      </c>
      <c r="AA117" s="63">
        <v>45611</v>
      </c>
      <c r="AB117" s="7" t="s">
        <v>4005</v>
      </c>
      <c r="AC117" s="7" t="s">
        <v>4006</v>
      </c>
      <c r="AD117" s="7" t="s">
        <v>4007</v>
      </c>
      <c r="AE117" s="7" t="s">
        <v>4008</v>
      </c>
      <c r="AF117" s="7" t="s">
        <v>4071</v>
      </c>
      <c r="AG117" s="7" t="s">
        <v>4010</v>
      </c>
      <c r="AI117" s="64">
        <v>92.671999999999997</v>
      </c>
      <c r="AM117" s="7" t="s">
        <v>215</v>
      </c>
      <c r="AN117" s="7" t="s">
        <v>87</v>
      </c>
      <c r="AO117" s="7" t="s">
        <v>75</v>
      </c>
    </row>
  </sheetData>
  <dataValidations count="2">
    <dataValidation type="list" allowBlank="1" showInputMessage="1" showErrorMessage="1" sqref="AB2:AB1048576 AG2:AG1048576" xr:uid="{00000000-0002-0000-1600-000000000000}">
      <formula1>Reset_Frequency</formula1>
    </dataValidation>
    <dataValidation type="list" allowBlank="1" showInputMessage="1" showErrorMessage="1" sqref="Y2:Y140 AL2:AL1048576 AD2:AD1048576" xr:uid="{00000000-0002-0000-1600-000002000000}">
      <formula1>Holding_Interest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500-00000C000000}">
          <x14:formula1>
            <xm:f>'P:\Documents\[קובץ דיווח נכס בודד נגזרים.xlsx]אפשרויות בחירה'!#REF!</xm:f>
          </x14:formula1>
          <xm:sqref>C2:C1048576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5E4D-3440-40D3-B2A8-EB3ED636D370}">
  <dimension ref="A1:BA319"/>
  <sheetViews>
    <sheetView rightToLeft="1" topLeftCell="J1" workbookViewId="0">
      <selection activeCell="N75" sqref="N75"/>
    </sheetView>
  </sheetViews>
  <sheetFormatPr defaultRowHeight="14.25"/>
  <cols>
    <col min="1" max="1" width="29.375" style="7" customWidth="1"/>
    <col min="2" max="2" width="11.125" style="7" customWidth="1"/>
    <col min="3" max="3" width="14" style="7" customWidth="1"/>
    <col min="4" max="4" width="16.75" style="7" customWidth="1"/>
    <col min="5" max="5" width="10.25" style="7" customWidth="1"/>
    <col min="6" max="6" width="11.875" style="7" customWidth="1"/>
    <col min="7" max="7" width="11.5" style="7" customWidth="1"/>
    <col min="8" max="8" width="34.25" style="7" customWidth="1"/>
    <col min="9" max="9" width="10.625" style="7" customWidth="1"/>
    <col min="10" max="10" width="19.875" style="7" customWidth="1"/>
    <col min="11" max="11" width="9.625" style="7" customWidth="1"/>
    <col min="12" max="12" width="15.125" style="7" customWidth="1"/>
    <col min="13" max="13" width="18" style="7" customWidth="1"/>
    <col min="14" max="14" width="22.375" style="7" customWidth="1"/>
    <col min="15" max="15" width="17.75" style="41" customWidth="1"/>
    <col min="16" max="17" width="9.125" style="7" customWidth="1"/>
    <col min="18" max="18" width="17.125" style="7" customWidth="1"/>
    <col min="19" max="19" width="11.75" style="20" customWidth="1"/>
    <col min="20" max="20" width="9.125" style="37" customWidth="1"/>
    <col min="21" max="21" width="10.375" style="7" customWidth="1"/>
    <col min="22" max="22" width="11.125" style="20" customWidth="1"/>
    <col min="23" max="23" width="10.25" style="7" customWidth="1"/>
    <col min="24" max="24" width="9.75" style="7" customWidth="1"/>
    <col min="25" max="25" width="26.875" style="20" customWidth="1"/>
    <col min="26" max="26" width="12.25" style="20" customWidth="1"/>
    <col min="27" max="27" width="11.625" style="41" customWidth="1"/>
    <col min="28" max="28" width="11.875" style="7" customWidth="1"/>
    <col min="29" max="29" width="9.875" style="7" customWidth="1"/>
    <col min="30" max="30" width="28.125" style="51" customWidth="1"/>
    <col min="31" max="31" width="18.125" style="34" customWidth="1"/>
    <col min="32" max="32" width="24.875" style="41" customWidth="1"/>
    <col min="33" max="33" width="9.75" style="20" customWidth="1"/>
    <col min="34" max="34" width="14.25" style="20" customWidth="1"/>
    <col min="35" max="35" width="10.75" style="20" customWidth="1"/>
    <col min="36" max="36" width="15.375" style="20" customWidth="1"/>
    <col min="37" max="38" width="14" style="20" customWidth="1"/>
    <col min="39" max="39" width="18.625" style="20" customWidth="1"/>
    <col min="40" max="40" width="16.375" style="41" customWidth="1"/>
    <col min="41" max="41" width="30" style="41" customWidth="1"/>
    <col min="42" max="42" width="31.375" style="60" customWidth="1"/>
    <col min="43" max="43" width="9.125" style="51" customWidth="1"/>
    <col min="44" max="44" width="11" style="51" customWidth="1"/>
    <col min="45" max="45" width="11.625" style="51" customWidth="1"/>
    <col min="46" max="46" width="17.875" style="51" customWidth="1"/>
    <col min="47" max="47" width="21.125" style="51" customWidth="1"/>
    <col min="48" max="48" width="21.375" style="51" customWidth="1"/>
    <col min="49" max="49" width="24.625" style="51" customWidth="1"/>
    <col min="50" max="50" width="17.5" customWidth="1"/>
    <col min="51" max="51" width="22" customWidth="1"/>
    <col min="52" max="52" width="21.75" customWidth="1"/>
    <col min="53" max="53" width="20.125" customWidth="1"/>
  </cols>
  <sheetData>
    <row r="1" spans="1:53" s="7" customFormat="1" ht="66.75" customHeight="1">
      <c r="A1" s="82" t="s">
        <v>49</v>
      </c>
      <c r="B1" s="82" t="s">
        <v>50</v>
      </c>
      <c r="C1" s="82" t="s">
        <v>4121</v>
      </c>
      <c r="D1" s="82" t="s">
        <v>4122</v>
      </c>
      <c r="E1" s="82" t="s">
        <v>4123</v>
      </c>
      <c r="F1" s="82" t="s">
        <v>4124</v>
      </c>
      <c r="G1" s="82" t="s">
        <v>54</v>
      </c>
      <c r="H1" s="82" t="s">
        <v>4125</v>
      </c>
      <c r="I1" s="82" t="s">
        <v>55</v>
      </c>
      <c r="J1" s="82" t="s">
        <v>240</v>
      </c>
      <c r="K1" s="82" t="s">
        <v>401</v>
      </c>
      <c r="L1" s="82" t="s">
        <v>56</v>
      </c>
      <c r="M1" s="82" t="s">
        <v>4126</v>
      </c>
      <c r="N1" s="82" t="s">
        <v>4127</v>
      </c>
      <c r="O1" s="82" t="s">
        <v>4128</v>
      </c>
      <c r="P1" s="82" t="s">
        <v>242</v>
      </c>
      <c r="Q1" s="82" t="s">
        <v>58</v>
      </c>
      <c r="R1" s="82" t="s">
        <v>4129</v>
      </c>
      <c r="S1" s="82" t="s">
        <v>59</v>
      </c>
      <c r="T1" s="84" t="s">
        <v>243</v>
      </c>
      <c r="U1" s="82" t="s">
        <v>4130</v>
      </c>
      <c r="V1" s="82" t="s">
        <v>62</v>
      </c>
      <c r="W1" s="82" t="s">
        <v>3673</v>
      </c>
      <c r="X1" s="82" t="s">
        <v>403</v>
      </c>
      <c r="Y1" s="82" t="s">
        <v>4131</v>
      </c>
      <c r="Z1" s="82" t="s">
        <v>245</v>
      </c>
      <c r="AA1" s="82" t="s">
        <v>244</v>
      </c>
      <c r="AB1" s="82" t="s">
        <v>404</v>
      </c>
      <c r="AC1" s="82" t="s">
        <v>4132</v>
      </c>
      <c r="AD1" s="83" t="s">
        <v>4133</v>
      </c>
      <c r="AE1" s="85" t="s">
        <v>4134</v>
      </c>
      <c r="AF1" s="82" t="s">
        <v>4135</v>
      </c>
      <c r="AG1" s="82" t="s">
        <v>4136</v>
      </c>
      <c r="AH1" s="82" t="s">
        <v>4137</v>
      </c>
      <c r="AI1" s="82" t="s">
        <v>4138</v>
      </c>
      <c r="AJ1" s="82" t="s">
        <v>4139</v>
      </c>
      <c r="AK1" s="82" t="s">
        <v>3679</v>
      </c>
      <c r="AL1" s="82" t="s">
        <v>3681</v>
      </c>
      <c r="AM1" s="82" t="s">
        <v>3680</v>
      </c>
      <c r="AN1" s="82" t="s">
        <v>3682</v>
      </c>
      <c r="AO1" s="82" t="s">
        <v>3683</v>
      </c>
      <c r="AP1" s="85" t="s">
        <v>4140</v>
      </c>
      <c r="AQ1" s="83" t="s">
        <v>4141</v>
      </c>
      <c r="AR1" s="83" t="s">
        <v>4142</v>
      </c>
      <c r="AS1" s="83" t="s">
        <v>61</v>
      </c>
      <c r="AT1" s="83" t="s">
        <v>63</v>
      </c>
      <c r="AU1" s="83" t="s">
        <v>4143</v>
      </c>
      <c r="AV1" s="83" t="s">
        <v>249</v>
      </c>
      <c r="AW1" s="83" t="s">
        <v>406</v>
      </c>
      <c r="AX1" s="82" t="s">
        <v>405</v>
      </c>
      <c r="AY1" s="82" t="s">
        <v>17</v>
      </c>
      <c r="AZ1" s="82" t="s">
        <v>64</v>
      </c>
      <c r="BA1" s="82" t="s">
        <v>65</v>
      </c>
    </row>
    <row r="2" spans="1:53" s="7" customFormat="1">
      <c r="A2" s="7">
        <v>170</v>
      </c>
      <c r="C2" s="7">
        <v>199</v>
      </c>
      <c r="D2" s="7" t="s">
        <v>1677</v>
      </c>
      <c r="E2" s="39" t="s">
        <v>4144</v>
      </c>
      <c r="F2" s="7">
        <v>20802644</v>
      </c>
      <c r="G2" s="7" t="s">
        <v>257</v>
      </c>
      <c r="I2" s="7" t="s">
        <v>70</v>
      </c>
      <c r="K2" s="7" t="s">
        <v>4145</v>
      </c>
      <c r="L2" s="7" t="s">
        <v>71</v>
      </c>
      <c r="M2" s="7" t="s">
        <v>71</v>
      </c>
      <c r="O2" s="41">
        <v>43587</v>
      </c>
      <c r="P2" s="7" t="s">
        <v>443</v>
      </c>
      <c r="Q2" s="7" t="s">
        <v>443</v>
      </c>
      <c r="R2" s="7" t="s">
        <v>443</v>
      </c>
      <c r="S2" s="20" t="s">
        <v>74</v>
      </c>
      <c r="T2" s="37">
        <v>4.5199999999999996</v>
      </c>
      <c r="U2" s="7" t="s">
        <v>257</v>
      </c>
      <c r="V2" s="20" t="s">
        <v>418</v>
      </c>
      <c r="Y2" s="20"/>
      <c r="Z2" s="20" t="s">
        <v>4146</v>
      </c>
      <c r="AA2" s="41">
        <v>49460</v>
      </c>
      <c r="AB2" s="7" t="s">
        <v>420</v>
      </c>
      <c r="AC2" s="39"/>
      <c r="AD2" s="51"/>
      <c r="AE2" s="34"/>
      <c r="AF2" s="41"/>
      <c r="AG2" s="20"/>
      <c r="AH2" s="20"/>
      <c r="AI2" s="20"/>
      <c r="AJ2" s="20" t="s">
        <v>71</v>
      </c>
      <c r="AK2" s="20" t="s">
        <v>257</v>
      </c>
      <c r="AL2" s="20"/>
      <c r="AM2" s="20" t="s">
        <v>3688</v>
      </c>
      <c r="AN2" s="41">
        <v>45532</v>
      </c>
      <c r="AO2" s="41"/>
      <c r="AP2" s="60"/>
      <c r="AQ2" s="51">
        <v>-2.0207810190000002</v>
      </c>
      <c r="AR2" s="51">
        <v>736.68</v>
      </c>
      <c r="AS2" s="51">
        <v>1</v>
      </c>
      <c r="AT2" s="51">
        <v>-1.489E-2</v>
      </c>
      <c r="AU2" s="51">
        <v>-1.4999999999999999E-2</v>
      </c>
      <c r="AV2" s="51"/>
      <c r="AW2" s="51"/>
      <c r="AY2" s="39"/>
      <c r="AZ2" s="7" t="s">
        <v>166</v>
      </c>
      <c r="BA2" s="7" t="s">
        <v>166</v>
      </c>
    </row>
    <row r="3" spans="1:53" s="7" customFormat="1">
      <c r="A3" s="7">
        <v>170</v>
      </c>
      <c r="C3" s="7">
        <v>199</v>
      </c>
      <c r="D3" s="7" t="s">
        <v>1677</v>
      </c>
      <c r="E3" s="39" t="s">
        <v>4144</v>
      </c>
      <c r="F3" s="7">
        <v>2080407</v>
      </c>
      <c r="G3" s="7" t="s">
        <v>257</v>
      </c>
      <c r="I3" s="7" t="s">
        <v>70</v>
      </c>
      <c r="K3" s="7" t="s">
        <v>4145</v>
      </c>
      <c r="L3" s="7" t="s">
        <v>71</v>
      </c>
      <c r="M3" s="7" t="s">
        <v>71</v>
      </c>
      <c r="O3" s="41">
        <v>43822</v>
      </c>
      <c r="P3" s="7" t="s">
        <v>443</v>
      </c>
      <c r="Q3" s="7" t="s">
        <v>443</v>
      </c>
      <c r="R3" s="7" t="s">
        <v>443</v>
      </c>
      <c r="S3" s="20" t="s">
        <v>74</v>
      </c>
      <c r="T3" s="37">
        <v>5.53</v>
      </c>
      <c r="U3" s="7" t="s">
        <v>4147</v>
      </c>
      <c r="V3" s="20" t="s">
        <v>1374</v>
      </c>
      <c r="Y3" s="20"/>
      <c r="Z3" s="20" t="s">
        <v>1342</v>
      </c>
      <c r="AA3" s="41">
        <v>53843</v>
      </c>
      <c r="AB3" s="7" t="s">
        <v>420</v>
      </c>
      <c r="AC3" s="39"/>
      <c r="AD3" s="51"/>
      <c r="AE3" s="34"/>
      <c r="AF3" s="41"/>
      <c r="AG3" s="20"/>
      <c r="AH3" s="20"/>
      <c r="AI3" s="20"/>
      <c r="AJ3" s="20" t="s">
        <v>71</v>
      </c>
      <c r="AK3" s="20" t="s">
        <v>3687</v>
      </c>
      <c r="AL3" s="20"/>
      <c r="AM3" s="20" t="s">
        <v>3688</v>
      </c>
      <c r="AN3" s="41">
        <v>45565</v>
      </c>
      <c r="AO3" s="41"/>
      <c r="AP3" s="60"/>
      <c r="AQ3" s="51">
        <v>213499.87002150199</v>
      </c>
      <c r="AR3" s="51">
        <v>98.43</v>
      </c>
      <c r="AS3" s="51">
        <v>1</v>
      </c>
      <c r="AT3" s="51">
        <v>210.14792</v>
      </c>
      <c r="AU3" s="51">
        <v>210.148</v>
      </c>
      <c r="AV3" s="51"/>
      <c r="AW3" s="51"/>
      <c r="AY3" s="39"/>
      <c r="AZ3" s="7" t="s">
        <v>806</v>
      </c>
      <c r="BA3" s="7" t="s">
        <v>87</v>
      </c>
    </row>
    <row r="4" spans="1:53" s="7" customFormat="1">
      <c r="A4" s="7">
        <v>170</v>
      </c>
      <c r="C4" s="7">
        <v>199</v>
      </c>
      <c r="D4" s="7" t="s">
        <v>1677</v>
      </c>
      <c r="E4" s="39" t="s">
        <v>4144</v>
      </c>
      <c r="F4" s="7">
        <v>2080408</v>
      </c>
      <c r="G4" s="7" t="s">
        <v>257</v>
      </c>
      <c r="I4" s="7" t="s">
        <v>70</v>
      </c>
      <c r="K4" s="7" t="s">
        <v>4145</v>
      </c>
      <c r="L4" s="7" t="s">
        <v>71</v>
      </c>
      <c r="M4" s="7" t="s">
        <v>71</v>
      </c>
      <c r="O4" s="41">
        <v>43822</v>
      </c>
      <c r="P4" s="7" t="s">
        <v>443</v>
      </c>
      <c r="Q4" s="7" t="s">
        <v>443</v>
      </c>
      <c r="R4" s="7" t="s">
        <v>443</v>
      </c>
      <c r="S4" s="20" t="s">
        <v>74</v>
      </c>
      <c r="T4" s="37">
        <v>6.91</v>
      </c>
      <c r="U4" s="7" t="s">
        <v>4148</v>
      </c>
      <c r="V4" s="20" t="s">
        <v>1574</v>
      </c>
      <c r="Y4" s="20"/>
      <c r="Z4" s="20" t="s">
        <v>4149</v>
      </c>
      <c r="AA4" s="41">
        <v>53873</v>
      </c>
      <c r="AB4" s="7" t="s">
        <v>420</v>
      </c>
      <c r="AC4" s="39"/>
      <c r="AD4" s="51"/>
      <c r="AE4" s="34"/>
      <c r="AF4" s="41"/>
      <c r="AG4" s="20"/>
      <c r="AH4" s="20"/>
      <c r="AI4" s="20"/>
      <c r="AJ4" s="20" t="s">
        <v>71</v>
      </c>
      <c r="AK4" s="20" t="s">
        <v>3687</v>
      </c>
      <c r="AL4" s="20"/>
      <c r="AM4" s="20" t="s">
        <v>3688</v>
      </c>
      <c r="AN4" s="41">
        <v>45565</v>
      </c>
      <c r="AO4" s="41"/>
      <c r="AP4" s="60"/>
      <c r="AQ4" s="51">
        <v>174952.44471149199</v>
      </c>
      <c r="AR4" s="51">
        <v>116.52</v>
      </c>
      <c r="AS4" s="51">
        <v>1</v>
      </c>
      <c r="AT4" s="51">
        <v>203.85459</v>
      </c>
      <c r="AU4" s="51">
        <v>203.85499999999999</v>
      </c>
      <c r="AV4" s="51"/>
      <c r="AW4" s="51"/>
      <c r="AY4" s="39"/>
      <c r="AZ4" s="7" t="s">
        <v>603</v>
      </c>
      <c r="BA4" s="7" t="s">
        <v>87</v>
      </c>
    </row>
    <row r="5" spans="1:53" s="7" customFormat="1">
      <c r="A5" s="7">
        <v>170</v>
      </c>
      <c r="C5" s="7">
        <v>199</v>
      </c>
      <c r="D5" s="7" t="s">
        <v>1677</v>
      </c>
      <c r="E5" s="39" t="s">
        <v>4144</v>
      </c>
      <c r="F5" s="7">
        <v>2080409</v>
      </c>
      <c r="G5" s="7" t="s">
        <v>257</v>
      </c>
      <c r="I5" s="7" t="s">
        <v>70</v>
      </c>
      <c r="K5" s="7" t="s">
        <v>4145</v>
      </c>
      <c r="L5" s="7" t="s">
        <v>71</v>
      </c>
      <c r="M5" s="7" t="s">
        <v>71</v>
      </c>
      <c r="O5" s="41">
        <v>43822</v>
      </c>
      <c r="P5" s="7" t="s">
        <v>443</v>
      </c>
      <c r="Q5" s="7" t="s">
        <v>443</v>
      </c>
      <c r="R5" s="7" t="s">
        <v>443</v>
      </c>
      <c r="S5" s="20" t="s">
        <v>74</v>
      </c>
      <c r="T5" s="37">
        <v>6.37</v>
      </c>
      <c r="U5" s="7" t="s">
        <v>4148</v>
      </c>
      <c r="V5" s="20" t="s">
        <v>566</v>
      </c>
      <c r="Y5" s="20"/>
      <c r="Z5" s="20" t="s">
        <v>1707</v>
      </c>
      <c r="AA5" s="41">
        <v>53812</v>
      </c>
      <c r="AB5" s="7" t="s">
        <v>420</v>
      </c>
      <c r="AC5" s="39"/>
      <c r="AD5" s="51"/>
      <c r="AE5" s="34"/>
      <c r="AF5" s="41"/>
      <c r="AG5" s="20"/>
      <c r="AH5" s="20"/>
      <c r="AI5" s="20"/>
      <c r="AJ5" s="20" t="s">
        <v>71</v>
      </c>
      <c r="AK5" s="20" t="s">
        <v>3687</v>
      </c>
      <c r="AL5" s="20"/>
      <c r="AM5" s="20" t="s">
        <v>3688</v>
      </c>
      <c r="AN5" s="41">
        <v>45565</v>
      </c>
      <c r="AO5" s="41"/>
      <c r="AP5" s="60"/>
      <c r="AQ5" s="51">
        <v>80925.138348845998</v>
      </c>
      <c r="AR5" s="51">
        <v>101.28</v>
      </c>
      <c r="AS5" s="51">
        <v>1</v>
      </c>
      <c r="AT5" s="51">
        <v>81.960980000000006</v>
      </c>
      <c r="AU5" s="51">
        <v>81.960999999999999</v>
      </c>
      <c r="AV5" s="51"/>
      <c r="AW5" s="51"/>
      <c r="AY5" s="39"/>
      <c r="AZ5" s="7" t="s">
        <v>359</v>
      </c>
      <c r="BA5" s="7" t="s">
        <v>94</v>
      </c>
    </row>
    <row r="6" spans="1:53" s="7" customFormat="1">
      <c r="A6" s="7">
        <v>170</v>
      </c>
      <c r="C6" s="7">
        <v>199</v>
      </c>
      <c r="D6" s="7" t="s">
        <v>1677</v>
      </c>
      <c r="E6" s="39" t="s">
        <v>4144</v>
      </c>
      <c r="F6" s="7">
        <v>2080410</v>
      </c>
      <c r="G6" s="7" t="s">
        <v>257</v>
      </c>
      <c r="I6" s="7" t="s">
        <v>70</v>
      </c>
      <c r="K6" s="7" t="s">
        <v>4145</v>
      </c>
      <c r="L6" s="7" t="s">
        <v>71</v>
      </c>
      <c r="M6" s="7" t="s">
        <v>71</v>
      </c>
      <c r="O6" s="41">
        <v>43822</v>
      </c>
      <c r="P6" s="7" t="s">
        <v>443</v>
      </c>
      <c r="Q6" s="7" t="s">
        <v>443</v>
      </c>
      <c r="R6" s="7" t="s">
        <v>443</v>
      </c>
      <c r="S6" s="20" t="s">
        <v>74</v>
      </c>
      <c r="T6" s="37">
        <v>6.59</v>
      </c>
      <c r="U6" s="7" t="s">
        <v>4148</v>
      </c>
      <c r="V6" s="20" t="s">
        <v>4150</v>
      </c>
      <c r="Y6" s="20"/>
      <c r="Z6" s="20" t="s">
        <v>2049</v>
      </c>
      <c r="AA6" s="41">
        <v>53873</v>
      </c>
      <c r="AB6" s="7" t="s">
        <v>420</v>
      </c>
      <c r="AC6" s="39"/>
      <c r="AD6" s="51"/>
      <c r="AE6" s="34"/>
      <c r="AF6" s="41"/>
      <c r="AG6" s="20"/>
      <c r="AH6" s="20"/>
      <c r="AI6" s="20"/>
      <c r="AJ6" s="20" t="s">
        <v>71</v>
      </c>
      <c r="AK6" s="20" t="s">
        <v>3687</v>
      </c>
      <c r="AL6" s="20"/>
      <c r="AM6" s="20" t="s">
        <v>3688</v>
      </c>
      <c r="AN6" s="41">
        <v>45565</v>
      </c>
      <c r="AO6" s="41"/>
      <c r="AP6" s="60"/>
      <c r="AQ6" s="51">
        <v>431847.480554379</v>
      </c>
      <c r="AR6" s="51">
        <v>108.08</v>
      </c>
      <c r="AS6" s="51">
        <v>1</v>
      </c>
      <c r="AT6" s="51">
        <v>466.74076000000002</v>
      </c>
      <c r="AU6" s="51">
        <v>466.74099999999999</v>
      </c>
      <c r="AV6" s="51"/>
      <c r="AW6" s="51"/>
      <c r="AY6" s="39"/>
      <c r="AZ6" s="7" t="s">
        <v>1244</v>
      </c>
      <c r="BA6" s="7" t="s">
        <v>133</v>
      </c>
    </row>
    <row r="7" spans="1:53" s="7" customFormat="1">
      <c r="A7" s="7">
        <v>170</v>
      </c>
      <c r="C7" s="7">
        <v>199</v>
      </c>
      <c r="D7" s="7" t="s">
        <v>1677</v>
      </c>
      <c r="E7" s="39" t="s">
        <v>4144</v>
      </c>
      <c r="F7" s="7">
        <v>2080496</v>
      </c>
      <c r="G7" s="7" t="s">
        <v>257</v>
      </c>
      <c r="I7" s="7" t="s">
        <v>70</v>
      </c>
      <c r="K7" s="7" t="s">
        <v>4145</v>
      </c>
      <c r="L7" s="7" t="s">
        <v>71</v>
      </c>
      <c r="M7" s="7" t="s">
        <v>71</v>
      </c>
      <c r="O7" s="41">
        <v>44105</v>
      </c>
      <c r="P7" s="7" t="s">
        <v>443</v>
      </c>
      <c r="Q7" s="7" t="s">
        <v>443</v>
      </c>
      <c r="R7" s="7" t="s">
        <v>443</v>
      </c>
      <c r="S7" s="20" t="s">
        <v>74</v>
      </c>
      <c r="T7" s="37">
        <v>6.66</v>
      </c>
      <c r="U7" s="7" t="s">
        <v>4147</v>
      </c>
      <c r="V7" s="20" t="s">
        <v>4151</v>
      </c>
      <c r="Y7" s="20"/>
      <c r="Z7" s="20" t="s">
        <v>2264</v>
      </c>
      <c r="AA7" s="41">
        <v>54438</v>
      </c>
      <c r="AB7" s="7" t="s">
        <v>420</v>
      </c>
      <c r="AC7" s="39"/>
      <c r="AD7" s="51"/>
      <c r="AE7" s="34"/>
      <c r="AF7" s="41"/>
      <c r="AG7" s="20"/>
      <c r="AH7" s="20"/>
      <c r="AI7" s="20"/>
      <c r="AJ7" s="20" t="s">
        <v>71</v>
      </c>
      <c r="AK7" s="20" t="s">
        <v>3687</v>
      </c>
      <c r="AL7" s="20"/>
      <c r="AM7" s="20" t="s">
        <v>3688</v>
      </c>
      <c r="AN7" s="41">
        <v>45565</v>
      </c>
      <c r="AO7" s="41"/>
      <c r="AP7" s="60"/>
      <c r="AQ7" s="51">
        <v>512712.727929855</v>
      </c>
      <c r="AR7" s="51">
        <v>94.56</v>
      </c>
      <c r="AS7" s="51">
        <v>1</v>
      </c>
      <c r="AT7" s="51">
        <v>484.82116000000002</v>
      </c>
      <c r="AU7" s="51">
        <v>484.82100000000003</v>
      </c>
      <c r="AV7" s="51"/>
      <c r="AW7" s="51"/>
      <c r="AY7" s="39"/>
      <c r="AZ7" s="7" t="s">
        <v>1672</v>
      </c>
      <c r="BA7" s="7" t="s">
        <v>133</v>
      </c>
    </row>
    <row r="8" spans="1:53" s="7" customFormat="1">
      <c r="A8" s="7">
        <v>170</v>
      </c>
      <c r="C8" s="7">
        <v>199</v>
      </c>
      <c r="D8" s="7" t="s">
        <v>1677</v>
      </c>
      <c r="E8" s="39" t="s">
        <v>4144</v>
      </c>
      <c r="F8" s="7">
        <v>2080497</v>
      </c>
      <c r="G8" s="7" t="s">
        <v>257</v>
      </c>
      <c r="I8" s="7" t="s">
        <v>70</v>
      </c>
      <c r="K8" s="7" t="s">
        <v>4145</v>
      </c>
      <c r="L8" s="7" t="s">
        <v>71</v>
      </c>
      <c r="M8" s="7" t="s">
        <v>71</v>
      </c>
      <c r="O8" s="41">
        <v>44105</v>
      </c>
      <c r="P8" s="7" t="s">
        <v>443</v>
      </c>
      <c r="Q8" s="7" t="s">
        <v>443</v>
      </c>
      <c r="R8" s="7" t="s">
        <v>443</v>
      </c>
      <c r="S8" s="20" t="s">
        <v>74</v>
      </c>
      <c r="T8" s="37">
        <v>7.39</v>
      </c>
      <c r="U8" s="7" t="s">
        <v>4148</v>
      </c>
      <c r="V8" s="20" t="s">
        <v>3705</v>
      </c>
      <c r="Y8" s="20"/>
      <c r="Z8" s="20" t="s">
        <v>1747</v>
      </c>
      <c r="AA8" s="41">
        <v>54438</v>
      </c>
      <c r="AB8" s="7" t="s">
        <v>420</v>
      </c>
      <c r="AC8" s="39"/>
      <c r="AD8" s="51"/>
      <c r="AE8" s="34"/>
      <c r="AF8" s="41"/>
      <c r="AG8" s="20"/>
      <c r="AH8" s="20"/>
      <c r="AI8" s="20"/>
      <c r="AJ8" s="20" t="s">
        <v>71</v>
      </c>
      <c r="AK8" s="20" t="s">
        <v>3687</v>
      </c>
      <c r="AL8" s="20"/>
      <c r="AM8" s="20" t="s">
        <v>3688</v>
      </c>
      <c r="AN8" s="41">
        <v>45565</v>
      </c>
      <c r="AO8" s="41"/>
      <c r="AP8" s="60"/>
      <c r="AQ8" s="51">
        <v>381366.96652629098</v>
      </c>
      <c r="AR8" s="51">
        <v>112.67</v>
      </c>
      <c r="AS8" s="51">
        <v>1</v>
      </c>
      <c r="AT8" s="51">
        <v>429.68615999999997</v>
      </c>
      <c r="AU8" s="51">
        <v>429.68599999999998</v>
      </c>
      <c r="AV8" s="51"/>
      <c r="AW8" s="51"/>
      <c r="AY8" s="39"/>
      <c r="AZ8" s="7" t="s">
        <v>1591</v>
      </c>
      <c r="BA8" s="7" t="s">
        <v>106</v>
      </c>
    </row>
    <row r="9" spans="1:53" s="7" customFormat="1">
      <c r="A9" s="7">
        <v>170</v>
      </c>
      <c r="C9" s="7">
        <v>199</v>
      </c>
      <c r="D9" s="7" t="s">
        <v>1677</v>
      </c>
      <c r="E9" s="39" t="s">
        <v>4144</v>
      </c>
      <c r="F9" s="7">
        <v>2080498</v>
      </c>
      <c r="G9" s="7" t="s">
        <v>257</v>
      </c>
      <c r="I9" s="7" t="s">
        <v>70</v>
      </c>
      <c r="K9" s="7" t="s">
        <v>4145</v>
      </c>
      <c r="L9" s="7" t="s">
        <v>71</v>
      </c>
      <c r="M9" s="7" t="s">
        <v>71</v>
      </c>
      <c r="O9" s="41">
        <v>44105</v>
      </c>
      <c r="P9" s="7" t="s">
        <v>443</v>
      </c>
      <c r="Q9" s="7" t="s">
        <v>443</v>
      </c>
      <c r="R9" s="7" t="s">
        <v>443</v>
      </c>
      <c r="S9" s="20" t="s">
        <v>74</v>
      </c>
      <c r="T9" s="37">
        <v>6.25</v>
      </c>
      <c r="U9" s="7" t="s">
        <v>4148</v>
      </c>
      <c r="V9" s="20" t="s">
        <v>595</v>
      </c>
      <c r="Y9" s="20"/>
      <c r="Z9" s="20" t="s">
        <v>4152</v>
      </c>
      <c r="AA9" s="41">
        <v>54193</v>
      </c>
      <c r="AB9" s="7" t="s">
        <v>420</v>
      </c>
      <c r="AC9" s="39"/>
      <c r="AD9" s="51"/>
      <c r="AE9" s="34"/>
      <c r="AF9" s="41"/>
      <c r="AG9" s="20"/>
      <c r="AH9" s="20"/>
      <c r="AI9" s="20"/>
      <c r="AJ9" s="20" t="s">
        <v>71</v>
      </c>
      <c r="AK9" s="20" t="s">
        <v>3687</v>
      </c>
      <c r="AL9" s="20"/>
      <c r="AM9" s="20" t="s">
        <v>3688</v>
      </c>
      <c r="AN9" s="41">
        <v>45565</v>
      </c>
      <c r="AO9" s="41"/>
      <c r="AP9" s="60"/>
      <c r="AQ9" s="51">
        <v>14691.996953162999</v>
      </c>
      <c r="AR9" s="51">
        <v>100.54</v>
      </c>
      <c r="AS9" s="51">
        <v>1</v>
      </c>
      <c r="AT9" s="51">
        <v>14.771330000000001</v>
      </c>
      <c r="AU9" s="51">
        <v>14.771000000000001</v>
      </c>
      <c r="AV9" s="51"/>
      <c r="AW9" s="51"/>
      <c r="AY9" s="39"/>
      <c r="AZ9" s="7" t="s">
        <v>130</v>
      </c>
      <c r="BA9" s="7" t="s">
        <v>75</v>
      </c>
    </row>
    <row r="10" spans="1:53" s="7" customFormat="1">
      <c r="A10" s="7">
        <v>170</v>
      </c>
      <c r="C10" s="7">
        <v>199</v>
      </c>
      <c r="D10" s="7" t="s">
        <v>1677</v>
      </c>
      <c r="E10" s="39" t="s">
        <v>4144</v>
      </c>
      <c r="F10" s="7">
        <v>2080500</v>
      </c>
      <c r="G10" s="7" t="s">
        <v>257</v>
      </c>
      <c r="I10" s="7" t="s">
        <v>70</v>
      </c>
      <c r="K10" s="7" t="s">
        <v>4145</v>
      </c>
      <c r="L10" s="7" t="s">
        <v>71</v>
      </c>
      <c r="M10" s="7" t="s">
        <v>71</v>
      </c>
      <c r="O10" s="41">
        <v>44105</v>
      </c>
      <c r="P10" s="7" t="s">
        <v>443</v>
      </c>
      <c r="Q10" s="7" t="s">
        <v>443</v>
      </c>
      <c r="R10" s="7" t="s">
        <v>443</v>
      </c>
      <c r="S10" s="20" t="s">
        <v>74</v>
      </c>
      <c r="T10" s="37">
        <v>6.96</v>
      </c>
      <c r="U10" s="7" t="s">
        <v>4148</v>
      </c>
      <c r="V10" s="20" t="s">
        <v>4153</v>
      </c>
      <c r="Y10" s="20"/>
      <c r="Z10" s="20" t="s">
        <v>4154</v>
      </c>
      <c r="AA10" s="41">
        <v>54438</v>
      </c>
      <c r="AB10" s="7" t="s">
        <v>420</v>
      </c>
      <c r="AC10" s="39"/>
      <c r="AD10" s="51"/>
      <c r="AE10" s="34"/>
      <c r="AF10" s="41"/>
      <c r="AG10" s="20"/>
      <c r="AH10" s="20"/>
      <c r="AI10" s="20"/>
      <c r="AJ10" s="20" t="s">
        <v>71</v>
      </c>
      <c r="AK10" s="20" t="s">
        <v>3687</v>
      </c>
      <c r="AL10" s="20"/>
      <c r="AM10" s="20" t="s">
        <v>3688</v>
      </c>
      <c r="AN10" s="41">
        <v>45565</v>
      </c>
      <c r="AO10" s="41"/>
      <c r="AP10" s="60"/>
      <c r="AQ10" s="51">
        <v>605021.11899542995</v>
      </c>
      <c r="AR10" s="51">
        <v>103.05</v>
      </c>
      <c r="AS10" s="51">
        <v>1</v>
      </c>
      <c r="AT10" s="51">
        <v>623.47425999999996</v>
      </c>
      <c r="AU10" s="51">
        <v>623.47400000000005</v>
      </c>
      <c r="AV10" s="51"/>
      <c r="AW10" s="51"/>
      <c r="AY10" s="39"/>
      <c r="AZ10" s="7" t="s">
        <v>4155</v>
      </c>
      <c r="BA10" s="7" t="s">
        <v>130</v>
      </c>
    </row>
    <row r="11" spans="1:53" s="7" customFormat="1">
      <c r="A11" s="7">
        <v>170</v>
      </c>
      <c r="C11" s="7">
        <v>199</v>
      </c>
      <c r="D11" s="7" t="s">
        <v>1677</v>
      </c>
      <c r="E11" s="39" t="s">
        <v>4144</v>
      </c>
      <c r="F11" s="7">
        <v>20802615</v>
      </c>
      <c r="G11" s="7" t="s">
        <v>257</v>
      </c>
      <c r="I11" s="7" t="s">
        <v>70</v>
      </c>
      <c r="K11" s="7" t="s">
        <v>4145</v>
      </c>
      <c r="L11" s="7" t="s">
        <v>71</v>
      </c>
      <c r="M11" s="7" t="s">
        <v>71</v>
      </c>
      <c r="O11" s="41">
        <v>44159</v>
      </c>
      <c r="P11" s="7" t="s">
        <v>443</v>
      </c>
      <c r="Q11" s="7" t="s">
        <v>443</v>
      </c>
      <c r="R11" s="7" t="s">
        <v>443</v>
      </c>
      <c r="S11" s="20" t="s">
        <v>74</v>
      </c>
      <c r="T11" s="37">
        <v>0</v>
      </c>
      <c r="U11" s="7" t="s">
        <v>257</v>
      </c>
      <c r="V11" s="20" t="s">
        <v>4156</v>
      </c>
      <c r="Y11" s="20"/>
      <c r="Z11" s="20" t="s">
        <v>4157</v>
      </c>
      <c r="AA11" s="41">
        <v>48945</v>
      </c>
      <c r="AB11" s="7" t="s">
        <v>420</v>
      </c>
      <c r="AC11" s="39"/>
      <c r="AD11" s="51"/>
      <c r="AE11" s="34"/>
      <c r="AF11" s="41"/>
      <c r="AG11" s="20"/>
      <c r="AH11" s="20"/>
      <c r="AI11" s="20"/>
      <c r="AJ11" s="20" t="s">
        <v>71</v>
      </c>
      <c r="AK11" s="20" t="s">
        <v>257</v>
      </c>
      <c r="AL11" s="20"/>
      <c r="AM11" s="20" t="s">
        <v>3688</v>
      </c>
      <c r="AN11" s="41">
        <v>45532</v>
      </c>
      <c r="AO11" s="41"/>
      <c r="AP11" s="60"/>
      <c r="AQ11" s="51">
        <v>-1.776703605</v>
      </c>
      <c r="AR11" s="51">
        <v>8750.67</v>
      </c>
      <c r="AS11" s="51">
        <v>1</v>
      </c>
      <c r="AT11" s="51">
        <v>-0.15548999999999999</v>
      </c>
      <c r="AU11" s="51">
        <v>-0.155</v>
      </c>
      <c r="AV11" s="51"/>
      <c r="AW11" s="51"/>
      <c r="AY11" s="39"/>
      <c r="AZ11" s="7" t="s">
        <v>166</v>
      </c>
      <c r="BA11" s="7" t="s">
        <v>166</v>
      </c>
    </row>
    <row r="12" spans="1:53" s="7" customFormat="1">
      <c r="A12" s="7">
        <v>170</v>
      </c>
      <c r="C12" s="7">
        <v>199</v>
      </c>
      <c r="D12" s="7" t="s">
        <v>1677</v>
      </c>
      <c r="E12" s="39" t="s">
        <v>4144</v>
      </c>
      <c r="F12" s="7">
        <v>20802616</v>
      </c>
      <c r="G12" s="7" t="s">
        <v>257</v>
      </c>
      <c r="I12" s="7" t="s">
        <v>70</v>
      </c>
      <c r="K12" s="7" t="s">
        <v>4145</v>
      </c>
      <c r="L12" s="7" t="s">
        <v>71</v>
      </c>
      <c r="M12" s="7" t="s">
        <v>71</v>
      </c>
      <c r="O12" s="41">
        <v>44159</v>
      </c>
      <c r="P12" s="7" t="s">
        <v>443</v>
      </c>
      <c r="Q12" s="7" t="s">
        <v>443</v>
      </c>
      <c r="R12" s="7" t="s">
        <v>443</v>
      </c>
      <c r="S12" s="20" t="s">
        <v>74</v>
      </c>
      <c r="T12" s="37">
        <v>0</v>
      </c>
      <c r="U12" s="7" t="s">
        <v>257</v>
      </c>
      <c r="V12" s="20" t="s">
        <v>4156</v>
      </c>
      <c r="Y12" s="20"/>
      <c r="Z12" s="20" t="s">
        <v>4157</v>
      </c>
      <c r="AA12" s="41">
        <v>48945</v>
      </c>
      <c r="AB12" s="7" t="s">
        <v>420</v>
      </c>
      <c r="AC12" s="39"/>
      <c r="AD12" s="51"/>
      <c r="AE12" s="34"/>
      <c r="AF12" s="41"/>
      <c r="AG12" s="20"/>
      <c r="AH12" s="20"/>
      <c r="AI12" s="20"/>
      <c r="AJ12" s="20" t="s">
        <v>71</v>
      </c>
      <c r="AK12" s="20" t="s">
        <v>257</v>
      </c>
      <c r="AL12" s="20"/>
      <c r="AM12" s="20" t="s">
        <v>3688</v>
      </c>
      <c r="AN12" s="41">
        <v>45532</v>
      </c>
      <c r="AO12" s="41"/>
      <c r="AP12" s="60"/>
      <c r="AQ12" s="51">
        <v>-1.776478649</v>
      </c>
      <c r="AR12" s="51">
        <v>6463.18</v>
      </c>
      <c r="AS12" s="51">
        <v>1</v>
      </c>
      <c r="AT12" s="51">
        <v>-0.11482000000000001</v>
      </c>
      <c r="AU12" s="51">
        <v>-0.115</v>
      </c>
      <c r="AV12" s="51"/>
      <c r="AW12" s="51"/>
      <c r="AY12" s="39"/>
      <c r="AZ12" s="7" t="s">
        <v>166</v>
      </c>
      <c r="BA12" s="7" t="s">
        <v>166</v>
      </c>
    </row>
    <row r="13" spans="1:53" s="7" customFormat="1">
      <c r="A13" s="7">
        <v>170</v>
      </c>
      <c r="C13" s="7">
        <v>199</v>
      </c>
      <c r="D13" s="7" t="s">
        <v>1677</v>
      </c>
      <c r="E13" s="39" t="s">
        <v>4144</v>
      </c>
      <c r="F13" s="7">
        <v>2080614</v>
      </c>
      <c r="G13" s="7" t="s">
        <v>257</v>
      </c>
      <c r="I13" s="7" t="s">
        <v>70</v>
      </c>
      <c r="K13" s="7" t="s">
        <v>4145</v>
      </c>
      <c r="L13" s="7" t="s">
        <v>71</v>
      </c>
      <c r="M13" s="7" t="s">
        <v>71</v>
      </c>
      <c r="O13" s="41">
        <v>44711</v>
      </c>
      <c r="P13" s="7" t="s">
        <v>443</v>
      </c>
      <c r="Q13" s="7" t="s">
        <v>443</v>
      </c>
      <c r="R13" s="7" t="s">
        <v>443</v>
      </c>
      <c r="S13" s="20" t="s">
        <v>74</v>
      </c>
      <c r="T13" s="37">
        <v>7.26</v>
      </c>
      <c r="U13" s="7" t="s">
        <v>4147</v>
      </c>
      <c r="V13" s="20" t="s">
        <v>4158</v>
      </c>
      <c r="Y13" s="20"/>
      <c r="Z13" s="20" t="s">
        <v>1568</v>
      </c>
      <c r="AA13" s="41">
        <v>55609</v>
      </c>
      <c r="AB13" s="7" t="s">
        <v>420</v>
      </c>
      <c r="AC13" s="39"/>
      <c r="AD13" s="51"/>
      <c r="AE13" s="34"/>
      <c r="AF13" s="41"/>
      <c r="AG13" s="20"/>
      <c r="AH13" s="20"/>
      <c r="AI13" s="20"/>
      <c r="AJ13" s="20" t="s">
        <v>71</v>
      </c>
      <c r="AK13" s="20" t="s">
        <v>3687</v>
      </c>
      <c r="AL13" s="20"/>
      <c r="AM13" s="20" t="s">
        <v>3688</v>
      </c>
      <c r="AN13" s="41">
        <v>45565</v>
      </c>
      <c r="AO13" s="41"/>
      <c r="AP13" s="60"/>
      <c r="AQ13" s="51">
        <v>1760095.83379192</v>
      </c>
      <c r="AR13" s="51">
        <v>88.31</v>
      </c>
      <c r="AS13" s="51">
        <v>1</v>
      </c>
      <c r="AT13" s="51">
        <v>1554.3406299999999</v>
      </c>
      <c r="AU13" s="51">
        <v>1554.3409999999999</v>
      </c>
      <c r="AV13" s="51"/>
      <c r="AW13" s="51"/>
      <c r="AY13" s="39"/>
      <c r="AZ13" s="7" t="s">
        <v>524</v>
      </c>
      <c r="BA13" s="7" t="s">
        <v>123</v>
      </c>
    </row>
    <row r="14" spans="1:53" s="7" customFormat="1">
      <c r="A14" s="7">
        <v>170</v>
      </c>
      <c r="C14" s="7">
        <v>199</v>
      </c>
      <c r="D14" s="7" t="s">
        <v>1677</v>
      </c>
      <c r="E14" s="39" t="s">
        <v>4144</v>
      </c>
      <c r="F14" s="7">
        <v>2080615</v>
      </c>
      <c r="G14" s="7" t="s">
        <v>257</v>
      </c>
      <c r="I14" s="7" t="s">
        <v>70</v>
      </c>
      <c r="K14" s="7" t="s">
        <v>4145</v>
      </c>
      <c r="L14" s="7" t="s">
        <v>71</v>
      </c>
      <c r="M14" s="7" t="s">
        <v>71</v>
      </c>
      <c r="O14" s="41">
        <v>44711</v>
      </c>
      <c r="P14" s="7" t="s">
        <v>443</v>
      </c>
      <c r="Q14" s="7" t="s">
        <v>443</v>
      </c>
      <c r="R14" s="7" t="s">
        <v>443</v>
      </c>
      <c r="S14" s="20" t="s">
        <v>74</v>
      </c>
      <c r="T14" s="37">
        <v>6.59</v>
      </c>
      <c r="U14" s="7" t="s">
        <v>4148</v>
      </c>
      <c r="V14" s="20" t="s">
        <v>1313</v>
      </c>
      <c r="Y14" s="20"/>
      <c r="Z14" s="20" t="s">
        <v>4159</v>
      </c>
      <c r="AA14" s="41">
        <v>54969</v>
      </c>
      <c r="AB14" s="7" t="s">
        <v>420</v>
      </c>
      <c r="AC14" s="39"/>
      <c r="AD14" s="51"/>
      <c r="AE14" s="34"/>
      <c r="AF14" s="41"/>
      <c r="AG14" s="20"/>
      <c r="AH14" s="20"/>
      <c r="AI14" s="20"/>
      <c r="AJ14" s="20" t="s">
        <v>71</v>
      </c>
      <c r="AK14" s="20" t="s">
        <v>3687</v>
      </c>
      <c r="AL14" s="20"/>
      <c r="AM14" s="20" t="s">
        <v>3688</v>
      </c>
      <c r="AN14" s="41">
        <v>45565</v>
      </c>
      <c r="AO14" s="41"/>
      <c r="AP14" s="60"/>
      <c r="AQ14" s="51">
        <v>148204.66436139101</v>
      </c>
      <c r="AR14" s="51">
        <v>101.45</v>
      </c>
      <c r="AS14" s="51">
        <v>1</v>
      </c>
      <c r="AT14" s="51">
        <v>150.35363000000001</v>
      </c>
      <c r="AU14" s="51">
        <v>150.35400000000001</v>
      </c>
      <c r="AV14" s="51"/>
      <c r="AW14" s="51"/>
      <c r="AY14" s="39"/>
      <c r="AZ14" s="7" t="s">
        <v>1375</v>
      </c>
      <c r="BA14" s="7" t="s">
        <v>87</v>
      </c>
    </row>
    <row r="15" spans="1:53" s="7" customFormat="1">
      <c r="A15" s="7">
        <v>170</v>
      </c>
      <c r="C15" s="7">
        <v>199</v>
      </c>
      <c r="D15" s="7" t="s">
        <v>1677</v>
      </c>
      <c r="E15" s="39" t="s">
        <v>4144</v>
      </c>
      <c r="F15" s="7">
        <v>2080616</v>
      </c>
      <c r="G15" s="7" t="s">
        <v>257</v>
      </c>
      <c r="I15" s="7" t="s">
        <v>70</v>
      </c>
      <c r="K15" s="7" t="s">
        <v>4145</v>
      </c>
      <c r="L15" s="7" t="s">
        <v>71</v>
      </c>
      <c r="M15" s="7" t="s">
        <v>71</v>
      </c>
      <c r="O15" s="41">
        <v>44711</v>
      </c>
      <c r="P15" s="7" t="s">
        <v>443</v>
      </c>
      <c r="Q15" s="7" t="s">
        <v>443</v>
      </c>
      <c r="R15" s="7" t="s">
        <v>443</v>
      </c>
      <c r="S15" s="20" t="s">
        <v>74</v>
      </c>
      <c r="T15" s="37">
        <v>8.02</v>
      </c>
      <c r="U15" s="7" t="s">
        <v>4148</v>
      </c>
      <c r="V15" s="20" t="s">
        <v>4160</v>
      </c>
      <c r="Y15" s="20"/>
      <c r="Z15" s="20" t="s">
        <v>4161</v>
      </c>
      <c r="AA15" s="41">
        <v>55609</v>
      </c>
      <c r="AB15" s="7" t="s">
        <v>420</v>
      </c>
      <c r="AC15" s="39"/>
      <c r="AD15" s="51"/>
      <c r="AE15" s="34"/>
      <c r="AF15" s="41"/>
      <c r="AG15" s="20"/>
      <c r="AH15" s="20"/>
      <c r="AI15" s="20"/>
      <c r="AJ15" s="20" t="s">
        <v>71</v>
      </c>
      <c r="AK15" s="20" t="s">
        <v>3687</v>
      </c>
      <c r="AL15" s="20"/>
      <c r="AM15" s="20" t="s">
        <v>3688</v>
      </c>
      <c r="AN15" s="41">
        <v>45565</v>
      </c>
      <c r="AO15" s="41"/>
      <c r="AP15" s="60"/>
      <c r="AQ15" s="51">
        <v>999197.70099795901</v>
      </c>
      <c r="AR15" s="51">
        <v>121.19</v>
      </c>
      <c r="AS15" s="51">
        <v>1</v>
      </c>
      <c r="AT15" s="51">
        <v>1210.92769</v>
      </c>
      <c r="AU15" s="51">
        <v>1210.9280000000001</v>
      </c>
      <c r="AV15" s="51"/>
      <c r="AW15" s="51"/>
      <c r="AY15" s="39"/>
      <c r="AZ15" s="7" t="s">
        <v>1290</v>
      </c>
      <c r="BA15" s="7" t="s">
        <v>112</v>
      </c>
    </row>
    <row r="16" spans="1:53" s="7" customFormat="1">
      <c r="A16" s="7">
        <v>170</v>
      </c>
      <c r="C16" s="7">
        <v>199</v>
      </c>
      <c r="D16" s="7" t="s">
        <v>1677</v>
      </c>
      <c r="E16" s="39" t="s">
        <v>4144</v>
      </c>
      <c r="F16" s="7">
        <v>2080617</v>
      </c>
      <c r="G16" s="7" t="s">
        <v>257</v>
      </c>
      <c r="I16" s="7" t="s">
        <v>70</v>
      </c>
      <c r="K16" s="7" t="s">
        <v>4145</v>
      </c>
      <c r="L16" s="7" t="s">
        <v>71</v>
      </c>
      <c r="M16" s="7" t="s">
        <v>71</v>
      </c>
      <c r="O16" s="41">
        <v>44711</v>
      </c>
      <c r="P16" s="7" t="s">
        <v>443</v>
      </c>
      <c r="Q16" s="7" t="s">
        <v>443</v>
      </c>
      <c r="R16" s="7" t="s">
        <v>443</v>
      </c>
      <c r="S16" s="20" t="s">
        <v>74</v>
      </c>
      <c r="T16" s="37">
        <v>7.78</v>
      </c>
      <c r="U16" s="7" t="s">
        <v>4147</v>
      </c>
      <c r="V16" s="20" t="s">
        <v>4162</v>
      </c>
      <c r="Y16" s="20"/>
      <c r="Z16" s="20" t="s">
        <v>1578</v>
      </c>
      <c r="AA16" s="41">
        <v>55609</v>
      </c>
      <c r="AB16" s="7" t="s">
        <v>420</v>
      </c>
      <c r="AC16" s="39"/>
      <c r="AD16" s="51"/>
      <c r="AE16" s="34"/>
      <c r="AF16" s="41"/>
      <c r="AG16" s="20"/>
      <c r="AH16" s="20"/>
      <c r="AI16" s="20"/>
      <c r="AJ16" s="20" t="s">
        <v>71</v>
      </c>
      <c r="AK16" s="20" t="s">
        <v>3687</v>
      </c>
      <c r="AL16" s="20"/>
      <c r="AM16" s="20" t="s">
        <v>3688</v>
      </c>
      <c r="AN16" s="41">
        <v>45565</v>
      </c>
      <c r="AO16" s="41"/>
      <c r="AP16" s="60"/>
      <c r="AQ16" s="51">
        <v>1851641.6350106499</v>
      </c>
      <c r="AR16" s="51">
        <v>107.23</v>
      </c>
      <c r="AS16" s="51">
        <v>1</v>
      </c>
      <c r="AT16" s="51">
        <v>1985.5153299999999</v>
      </c>
      <c r="AU16" s="51">
        <v>1985.5150000000001</v>
      </c>
      <c r="AV16" s="51"/>
      <c r="AW16" s="51"/>
      <c r="AY16" s="39"/>
      <c r="AZ16" s="7" t="s">
        <v>4163</v>
      </c>
      <c r="BA16" s="7" t="s">
        <v>152</v>
      </c>
    </row>
    <row r="17" spans="1:53" s="7" customFormat="1">
      <c r="A17" s="7">
        <v>170</v>
      </c>
      <c r="C17" s="7">
        <v>200</v>
      </c>
      <c r="D17" s="7" t="s">
        <v>1677</v>
      </c>
      <c r="E17" s="39" t="s">
        <v>4164</v>
      </c>
      <c r="F17" s="7">
        <v>2080644</v>
      </c>
      <c r="G17" s="7" t="s">
        <v>257</v>
      </c>
      <c r="I17" s="7" t="s">
        <v>70</v>
      </c>
      <c r="K17" s="7" t="s">
        <v>4145</v>
      </c>
      <c r="L17" s="7" t="s">
        <v>71</v>
      </c>
      <c r="M17" s="7" t="s">
        <v>71</v>
      </c>
      <c r="O17" s="41">
        <v>44833</v>
      </c>
      <c r="P17" s="7" t="s">
        <v>443</v>
      </c>
      <c r="Q17" s="7" t="s">
        <v>443</v>
      </c>
      <c r="R17" s="7" t="s">
        <v>443</v>
      </c>
      <c r="S17" s="20" t="s">
        <v>74</v>
      </c>
      <c r="T17" s="37">
        <v>9.6300000000000008</v>
      </c>
      <c r="U17" s="7" t="s">
        <v>4147</v>
      </c>
      <c r="V17" s="20" t="s">
        <v>1248</v>
      </c>
      <c r="Y17" s="20"/>
      <c r="Z17" s="20" t="s">
        <v>1149</v>
      </c>
      <c r="AA17" s="41">
        <v>54727</v>
      </c>
      <c r="AB17" s="7" t="s">
        <v>420</v>
      </c>
      <c r="AC17" s="39"/>
      <c r="AD17" s="51"/>
      <c r="AE17" s="34"/>
      <c r="AF17" s="41"/>
      <c r="AG17" s="20"/>
      <c r="AH17" s="20"/>
      <c r="AI17" s="20"/>
      <c r="AJ17" s="20" t="s">
        <v>71</v>
      </c>
      <c r="AK17" s="20" t="s">
        <v>3687</v>
      </c>
      <c r="AL17" s="20"/>
      <c r="AM17" s="20" t="s">
        <v>3688</v>
      </c>
      <c r="AN17" s="41">
        <v>45565</v>
      </c>
      <c r="AO17" s="41"/>
      <c r="AP17" s="60"/>
      <c r="AQ17" s="51">
        <v>9022677.0127326399</v>
      </c>
      <c r="AR17" s="51">
        <v>95.43</v>
      </c>
      <c r="AS17" s="51">
        <v>1</v>
      </c>
      <c r="AT17" s="51">
        <v>8610.3406699999996</v>
      </c>
      <c r="AU17" s="51">
        <v>8610.3410000000003</v>
      </c>
      <c r="AV17" s="51"/>
      <c r="AW17" s="51"/>
      <c r="AY17" s="39"/>
      <c r="AZ17" s="7" t="s">
        <v>4165</v>
      </c>
      <c r="BA17" s="7" t="s">
        <v>1257</v>
      </c>
    </row>
    <row r="18" spans="1:53" s="7" customFormat="1">
      <c r="A18" s="7">
        <v>170</v>
      </c>
      <c r="C18" s="7">
        <v>200</v>
      </c>
      <c r="D18" s="7" t="s">
        <v>1677</v>
      </c>
      <c r="E18" s="39" t="s">
        <v>4164</v>
      </c>
      <c r="F18" s="7">
        <v>2080649</v>
      </c>
      <c r="G18" s="7" t="s">
        <v>257</v>
      </c>
      <c r="I18" s="7" t="s">
        <v>70</v>
      </c>
      <c r="K18" s="7" t="s">
        <v>4145</v>
      </c>
      <c r="L18" s="7" t="s">
        <v>71</v>
      </c>
      <c r="M18" s="7" t="s">
        <v>71</v>
      </c>
      <c r="O18" s="41">
        <v>44833</v>
      </c>
      <c r="P18" s="7" t="s">
        <v>443</v>
      </c>
      <c r="Q18" s="7" t="s">
        <v>443</v>
      </c>
      <c r="R18" s="7" t="s">
        <v>443</v>
      </c>
      <c r="S18" s="20" t="s">
        <v>74</v>
      </c>
      <c r="T18" s="37">
        <v>8.61</v>
      </c>
      <c r="U18" s="7" t="s">
        <v>4147</v>
      </c>
      <c r="V18" s="20" t="s">
        <v>4166</v>
      </c>
      <c r="Y18" s="20"/>
      <c r="Z18" s="20" t="s">
        <v>1725</v>
      </c>
      <c r="AA18" s="41">
        <v>54819</v>
      </c>
      <c r="AB18" s="7" t="s">
        <v>420</v>
      </c>
      <c r="AC18" s="39"/>
      <c r="AD18" s="51"/>
      <c r="AE18" s="34"/>
      <c r="AF18" s="41"/>
      <c r="AG18" s="20"/>
      <c r="AH18" s="20"/>
      <c r="AI18" s="20"/>
      <c r="AJ18" s="20" t="s">
        <v>71</v>
      </c>
      <c r="AK18" s="20" t="s">
        <v>3687</v>
      </c>
      <c r="AL18" s="20"/>
      <c r="AM18" s="20" t="s">
        <v>3688</v>
      </c>
      <c r="AN18" s="41">
        <v>45565</v>
      </c>
      <c r="AO18" s="41"/>
      <c r="AP18" s="60"/>
      <c r="AQ18" s="51">
        <v>8486354.7449813299</v>
      </c>
      <c r="AR18" s="51">
        <v>97.11</v>
      </c>
      <c r="AS18" s="51">
        <v>1</v>
      </c>
      <c r="AT18" s="51">
        <v>8241.0990899999997</v>
      </c>
      <c r="AU18" s="51">
        <v>8241.0990000000002</v>
      </c>
      <c r="AV18" s="51"/>
      <c r="AW18" s="51"/>
      <c r="AY18" s="39"/>
      <c r="AZ18" s="7" t="s">
        <v>4167</v>
      </c>
      <c r="BA18" s="7" t="s">
        <v>603</v>
      </c>
    </row>
    <row r="19" spans="1:53" s="7" customFormat="1">
      <c r="A19" s="7">
        <v>170</v>
      </c>
      <c r="C19" s="7">
        <v>200</v>
      </c>
      <c r="D19" s="7" t="s">
        <v>1677</v>
      </c>
      <c r="E19" s="39" t="s">
        <v>4164</v>
      </c>
      <c r="F19" s="7">
        <v>2080651</v>
      </c>
      <c r="G19" s="7" t="s">
        <v>257</v>
      </c>
      <c r="I19" s="7" t="s">
        <v>70</v>
      </c>
      <c r="K19" s="7" t="s">
        <v>4145</v>
      </c>
      <c r="L19" s="7" t="s">
        <v>71</v>
      </c>
      <c r="M19" s="7" t="s">
        <v>71</v>
      </c>
      <c r="O19" s="41">
        <v>44833</v>
      </c>
      <c r="P19" s="7" t="s">
        <v>443</v>
      </c>
      <c r="Q19" s="7" t="s">
        <v>443</v>
      </c>
      <c r="R19" s="7" t="s">
        <v>443</v>
      </c>
      <c r="S19" s="20" t="s">
        <v>74</v>
      </c>
      <c r="T19" s="37">
        <v>9.01</v>
      </c>
      <c r="U19" s="7" t="s">
        <v>4148</v>
      </c>
      <c r="V19" s="20" t="s">
        <v>4168</v>
      </c>
      <c r="Y19" s="20"/>
      <c r="Z19" s="20" t="s">
        <v>4169</v>
      </c>
      <c r="AA19" s="41">
        <v>54788</v>
      </c>
      <c r="AB19" s="7" t="s">
        <v>420</v>
      </c>
      <c r="AC19" s="39"/>
      <c r="AD19" s="51"/>
      <c r="AE19" s="34"/>
      <c r="AF19" s="41"/>
      <c r="AG19" s="20"/>
      <c r="AH19" s="20"/>
      <c r="AI19" s="20"/>
      <c r="AJ19" s="20" t="s">
        <v>71</v>
      </c>
      <c r="AK19" s="20" t="s">
        <v>3687</v>
      </c>
      <c r="AL19" s="20"/>
      <c r="AM19" s="20" t="s">
        <v>3688</v>
      </c>
      <c r="AN19" s="41">
        <v>45565</v>
      </c>
      <c r="AO19" s="41"/>
      <c r="AP19" s="60"/>
      <c r="AQ19" s="51">
        <v>2635461.4302129298</v>
      </c>
      <c r="AR19" s="51">
        <v>116.52</v>
      </c>
      <c r="AS19" s="51">
        <v>1</v>
      </c>
      <c r="AT19" s="51">
        <v>3070.8396600000001</v>
      </c>
      <c r="AU19" s="51">
        <v>3070.84</v>
      </c>
      <c r="AV19" s="51"/>
      <c r="AW19" s="51"/>
      <c r="AY19" s="39"/>
      <c r="AZ19" s="7" t="s">
        <v>4170</v>
      </c>
      <c r="BA19" s="7" t="s">
        <v>105</v>
      </c>
    </row>
    <row r="20" spans="1:53" s="7" customFormat="1">
      <c r="A20" s="7">
        <v>170</v>
      </c>
      <c r="C20" s="7">
        <v>199</v>
      </c>
      <c r="D20" s="7" t="s">
        <v>1677</v>
      </c>
      <c r="E20" s="39" t="s">
        <v>4144</v>
      </c>
      <c r="F20" s="7">
        <v>2080450</v>
      </c>
      <c r="G20" s="7" t="s">
        <v>257</v>
      </c>
      <c r="I20" s="7" t="s">
        <v>70</v>
      </c>
      <c r="K20" s="7" t="s">
        <v>4145</v>
      </c>
      <c r="L20" s="7" t="s">
        <v>71</v>
      </c>
      <c r="M20" s="7" t="s">
        <v>71</v>
      </c>
      <c r="O20" s="41">
        <v>45000</v>
      </c>
      <c r="P20" s="7" t="s">
        <v>443</v>
      </c>
      <c r="Q20" s="7" t="s">
        <v>443</v>
      </c>
      <c r="R20" s="7" t="s">
        <v>443</v>
      </c>
      <c r="S20" s="20" t="s">
        <v>74</v>
      </c>
      <c r="T20" s="37">
        <v>7.49</v>
      </c>
      <c r="U20" s="7" t="s">
        <v>4147</v>
      </c>
      <c r="V20" s="20" t="s">
        <v>4171</v>
      </c>
      <c r="Y20" s="20"/>
      <c r="Z20" s="20" t="s">
        <v>4172</v>
      </c>
      <c r="AA20" s="41">
        <v>55549</v>
      </c>
      <c r="AB20" s="7" t="s">
        <v>420</v>
      </c>
      <c r="AC20" s="39"/>
      <c r="AD20" s="51"/>
      <c r="AE20" s="34"/>
      <c r="AF20" s="41"/>
      <c r="AG20" s="20"/>
      <c r="AH20" s="20"/>
      <c r="AI20" s="20"/>
      <c r="AJ20" s="20" t="s">
        <v>71</v>
      </c>
      <c r="AK20" s="20" t="s">
        <v>3687</v>
      </c>
      <c r="AL20" s="20"/>
      <c r="AM20" s="20" t="s">
        <v>3688</v>
      </c>
      <c r="AN20" s="41">
        <v>45565</v>
      </c>
      <c r="AO20" s="41"/>
      <c r="AP20" s="60"/>
      <c r="AQ20" s="51">
        <v>841460.82383226498</v>
      </c>
      <c r="AR20" s="51">
        <v>84.72</v>
      </c>
      <c r="AS20" s="51">
        <v>1</v>
      </c>
      <c r="AT20" s="51">
        <v>712.88561000000004</v>
      </c>
      <c r="AU20" s="51">
        <v>712.88599999999997</v>
      </c>
      <c r="AV20" s="51"/>
      <c r="AW20" s="51"/>
      <c r="AY20" s="39"/>
      <c r="AZ20" s="7" t="s">
        <v>1305</v>
      </c>
      <c r="BA20" s="7" t="s">
        <v>93</v>
      </c>
    </row>
    <row r="21" spans="1:53" s="7" customFormat="1">
      <c r="A21" s="7">
        <v>170</v>
      </c>
      <c r="C21" s="7">
        <v>199</v>
      </c>
      <c r="D21" s="7" t="s">
        <v>1677</v>
      </c>
      <c r="E21" s="39" t="s">
        <v>4144</v>
      </c>
      <c r="F21" s="7">
        <v>2080696</v>
      </c>
      <c r="G21" s="7" t="s">
        <v>257</v>
      </c>
      <c r="I21" s="7" t="s">
        <v>70</v>
      </c>
      <c r="K21" s="7" t="s">
        <v>4145</v>
      </c>
      <c r="L21" s="7" t="s">
        <v>71</v>
      </c>
      <c r="M21" s="7" t="s">
        <v>71</v>
      </c>
      <c r="O21" s="41">
        <v>45000</v>
      </c>
      <c r="P21" s="7" t="s">
        <v>443</v>
      </c>
      <c r="Q21" s="7" t="s">
        <v>443</v>
      </c>
      <c r="R21" s="7" t="s">
        <v>443</v>
      </c>
      <c r="S21" s="20" t="s">
        <v>74</v>
      </c>
      <c r="T21" s="37">
        <v>7.14</v>
      </c>
      <c r="U21" s="7" t="s">
        <v>4148</v>
      </c>
      <c r="V21" s="20" t="s">
        <v>4171</v>
      </c>
      <c r="Y21" s="20"/>
      <c r="Z21" s="20" t="s">
        <v>4173</v>
      </c>
      <c r="AA21" s="41">
        <v>55549</v>
      </c>
      <c r="AB21" s="7" t="s">
        <v>420</v>
      </c>
      <c r="AC21" s="39"/>
      <c r="AD21" s="51"/>
      <c r="AE21" s="34"/>
      <c r="AF21" s="41"/>
      <c r="AG21" s="20"/>
      <c r="AH21" s="20"/>
      <c r="AI21" s="20"/>
      <c r="AJ21" s="20" t="s">
        <v>71</v>
      </c>
      <c r="AK21" s="20" t="s">
        <v>3687</v>
      </c>
      <c r="AL21" s="20"/>
      <c r="AM21" s="20" t="s">
        <v>3688</v>
      </c>
      <c r="AN21" s="41">
        <v>45565</v>
      </c>
      <c r="AO21" s="41"/>
      <c r="AP21" s="60"/>
      <c r="AQ21" s="51">
        <v>1731680.43916786</v>
      </c>
      <c r="AR21" s="51">
        <v>104.5</v>
      </c>
      <c r="AS21" s="51">
        <v>1</v>
      </c>
      <c r="AT21" s="51">
        <v>1809.6060600000001</v>
      </c>
      <c r="AU21" s="51">
        <v>1809.606</v>
      </c>
      <c r="AV21" s="51"/>
      <c r="AW21" s="51"/>
      <c r="AY21" s="39"/>
      <c r="AZ21" s="7" t="s">
        <v>4174</v>
      </c>
      <c r="BA21" s="7" t="s">
        <v>86</v>
      </c>
    </row>
    <row r="22" spans="1:53" s="7" customFormat="1">
      <c r="A22" s="7">
        <v>170</v>
      </c>
      <c r="C22" s="7">
        <v>199</v>
      </c>
      <c r="D22" s="7" t="s">
        <v>1677</v>
      </c>
      <c r="E22" s="39" t="s">
        <v>4144</v>
      </c>
      <c r="F22" s="7">
        <v>2080697</v>
      </c>
      <c r="G22" s="7" t="s">
        <v>257</v>
      </c>
      <c r="I22" s="7" t="s">
        <v>70</v>
      </c>
      <c r="K22" s="7" t="s">
        <v>4145</v>
      </c>
      <c r="L22" s="7" t="s">
        <v>71</v>
      </c>
      <c r="M22" s="7" t="s">
        <v>71</v>
      </c>
      <c r="O22" s="41">
        <v>45000</v>
      </c>
      <c r="P22" s="7" t="s">
        <v>443</v>
      </c>
      <c r="Q22" s="7" t="s">
        <v>443</v>
      </c>
      <c r="R22" s="7" t="s">
        <v>443</v>
      </c>
      <c r="S22" s="20" t="s">
        <v>74</v>
      </c>
      <c r="T22" s="37">
        <v>7.46</v>
      </c>
      <c r="U22" s="7" t="s">
        <v>4148</v>
      </c>
      <c r="V22" s="20" t="s">
        <v>4171</v>
      </c>
      <c r="Y22" s="20"/>
      <c r="Z22" s="20" t="s">
        <v>4175</v>
      </c>
      <c r="AA22" s="41">
        <v>55518</v>
      </c>
      <c r="AB22" s="7" t="s">
        <v>420</v>
      </c>
      <c r="AC22" s="39"/>
      <c r="AD22" s="51"/>
      <c r="AE22" s="34"/>
      <c r="AF22" s="41"/>
      <c r="AG22" s="20"/>
      <c r="AH22" s="20"/>
      <c r="AI22" s="20"/>
      <c r="AJ22" s="20" t="s">
        <v>71</v>
      </c>
      <c r="AK22" s="20" t="s">
        <v>3687</v>
      </c>
      <c r="AL22" s="20"/>
      <c r="AM22" s="20" t="s">
        <v>3688</v>
      </c>
      <c r="AN22" s="41">
        <v>45565</v>
      </c>
      <c r="AO22" s="41"/>
      <c r="AP22" s="60"/>
      <c r="AQ22" s="51">
        <v>261591.44790798001</v>
      </c>
      <c r="AR22" s="51">
        <v>109.98</v>
      </c>
      <c r="AS22" s="51">
        <v>1</v>
      </c>
      <c r="AT22" s="51">
        <v>287.69826999999998</v>
      </c>
      <c r="AU22" s="51">
        <v>287.69799999999998</v>
      </c>
      <c r="AV22" s="51"/>
      <c r="AW22" s="51"/>
      <c r="AY22" s="39"/>
      <c r="AZ22" s="7" t="s">
        <v>144</v>
      </c>
      <c r="BA22" s="7" t="s">
        <v>95</v>
      </c>
    </row>
    <row r="23" spans="1:53" s="7" customFormat="1">
      <c r="A23" s="7">
        <v>170</v>
      </c>
      <c r="C23" s="7">
        <v>199</v>
      </c>
      <c r="D23" s="7" t="s">
        <v>1677</v>
      </c>
      <c r="E23" s="39" t="s">
        <v>4144</v>
      </c>
      <c r="F23" s="7">
        <v>2080698</v>
      </c>
      <c r="G23" s="7" t="s">
        <v>257</v>
      </c>
      <c r="I23" s="7" t="s">
        <v>70</v>
      </c>
      <c r="K23" s="7" t="s">
        <v>4145</v>
      </c>
      <c r="L23" s="7" t="s">
        <v>71</v>
      </c>
      <c r="M23" s="7" t="s">
        <v>71</v>
      </c>
      <c r="O23" s="41">
        <v>45000</v>
      </c>
      <c r="P23" s="7" t="s">
        <v>443</v>
      </c>
      <c r="Q23" s="7" t="s">
        <v>443</v>
      </c>
      <c r="R23" s="7" t="s">
        <v>443</v>
      </c>
      <c r="S23" s="20" t="s">
        <v>74</v>
      </c>
      <c r="T23" s="37">
        <v>7.56</v>
      </c>
      <c r="U23" s="7" t="s">
        <v>4147</v>
      </c>
      <c r="V23" s="20" t="s">
        <v>4176</v>
      </c>
      <c r="Y23" s="20"/>
      <c r="Z23" s="20" t="s">
        <v>1578</v>
      </c>
      <c r="AA23" s="41">
        <v>55549</v>
      </c>
      <c r="AB23" s="7" t="s">
        <v>420</v>
      </c>
      <c r="AC23" s="39"/>
      <c r="AD23" s="51"/>
      <c r="AE23" s="34"/>
      <c r="AF23" s="41"/>
      <c r="AG23" s="20"/>
      <c r="AH23" s="20"/>
      <c r="AI23" s="20"/>
      <c r="AJ23" s="20" t="s">
        <v>71</v>
      </c>
      <c r="AK23" s="20" t="s">
        <v>3687</v>
      </c>
      <c r="AL23" s="20"/>
      <c r="AM23" s="20" t="s">
        <v>3688</v>
      </c>
      <c r="AN23" s="41">
        <v>45565</v>
      </c>
      <c r="AO23" s="41"/>
      <c r="AP23" s="60"/>
      <c r="AQ23" s="51">
        <v>1310788.1015715301</v>
      </c>
      <c r="AR23" s="51">
        <v>109.08</v>
      </c>
      <c r="AS23" s="51">
        <v>1</v>
      </c>
      <c r="AT23" s="51">
        <v>1429.8076599999999</v>
      </c>
      <c r="AU23" s="51">
        <v>1429.808</v>
      </c>
      <c r="AV23" s="51"/>
      <c r="AW23" s="51"/>
      <c r="AY23" s="39"/>
      <c r="AZ23" s="7" t="s">
        <v>1074</v>
      </c>
      <c r="BA23" s="7" t="s">
        <v>165</v>
      </c>
    </row>
    <row r="24" spans="1:53" s="7" customFormat="1">
      <c r="A24" s="7">
        <v>170</v>
      </c>
      <c r="C24" s="7">
        <v>199</v>
      </c>
      <c r="D24" s="7" t="s">
        <v>1677</v>
      </c>
      <c r="E24" s="39" t="s">
        <v>4144</v>
      </c>
      <c r="F24" s="7">
        <v>20802645</v>
      </c>
      <c r="G24" s="7" t="s">
        <v>257</v>
      </c>
      <c r="I24" s="7" t="s">
        <v>70</v>
      </c>
      <c r="K24" s="7" t="s">
        <v>4145</v>
      </c>
      <c r="L24" s="7" t="s">
        <v>71</v>
      </c>
      <c r="M24" s="7" t="s">
        <v>71</v>
      </c>
      <c r="O24" s="41">
        <v>45134</v>
      </c>
      <c r="P24" s="7" t="s">
        <v>443</v>
      </c>
      <c r="Q24" s="7" t="s">
        <v>443</v>
      </c>
      <c r="R24" s="7" t="s">
        <v>443</v>
      </c>
      <c r="S24" s="20" t="s">
        <v>74</v>
      </c>
      <c r="T24" s="37">
        <v>0</v>
      </c>
      <c r="U24" s="7" t="s">
        <v>257</v>
      </c>
      <c r="V24" s="20" t="s">
        <v>75</v>
      </c>
      <c r="Y24" s="20"/>
      <c r="Z24" s="20" t="s">
        <v>75</v>
      </c>
      <c r="AA24" s="41">
        <v>55609</v>
      </c>
      <c r="AB24" s="7" t="s">
        <v>420</v>
      </c>
      <c r="AC24" s="39"/>
      <c r="AD24" s="51"/>
      <c r="AE24" s="34"/>
      <c r="AF24" s="41"/>
      <c r="AG24" s="20"/>
      <c r="AH24" s="20"/>
      <c r="AI24" s="20"/>
      <c r="AJ24" s="20" t="s">
        <v>71</v>
      </c>
      <c r="AK24" s="20" t="s">
        <v>257</v>
      </c>
      <c r="AL24" s="20"/>
      <c r="AM24" s="20" t="s">
        <v>3688</v>
      </c>
      <c r="AN24" s="41">
        <v>45532</v>
      </c>
      <c r="AO24" s="41"/>
      <c r="AP24" s="60"/>
      <c r="AQ24" s="51">
        <v>-2.0207810190000002</v>
      </c>
      <c r="AR24" s="51">
        <v>5246.49</v>
      </c>
      <c r="AS24" s="51">
        <v>1</v>
      </c>
      <c r="AT24" s="51">
        <v>-0.10602</v>
      </c>
      <c r="AU24" s="51">
        <v>-0.106</v>
      </c>
      <c r="AV24" s="51"/>
      <c r="AW24" s="51"/>
      <c r="AY24" s="39"/>
      <c r="AZ24" s="7" t="s">
        <v>166</v>
      </c>
      <c r="BA24" s="7" t="s">
        <v>166</v>
      </c>
    </row>
    <row r="25" spans="1:53" s="7" customFormat="1">
      <c r="A25" s="7">
        <v>170</v>
      </c>
      <c r="C25" s="7">
        <v>199</v>
      </c>
      <c r="D25" s="7" t="s">
        <v>1677</v>
      </c>
      <c r="E25" s="39" t="s">
        <v>4144</v>
      </c>
      <c r="F25" s="7">
        <v>20802646</v>
      </c>
      <c r="G25" s="7" t="s">
        <v>257</v>
      </c>
      <c r="I25" s="7" t="s">
        <v>70</v>
      </c>
      <c r="K25" s="7" t="s">
        <v>4145</v>
      </c>
      <c r="L25" s="7" t="s">
        <v>71</v>
      </c>
      <c r="M25" s="7" t="s">
        <v>71</v>
      </c>
      <c r="O25" s="41">
        <v>45134</v>
      </c>
      <c r="P25" s="7" t="s">
        <v>443</v>
      </c>
      <c r="Q25" s="7" t="s">
        <v>443</v>
      </c>
      <c r="R25" s="7" t="s">
        <v>443</v>
      </c>
      <c r="S25" s="20" t="s">
        <v>74</v>
      </c>
      <c r="T25" s="37">
        <v>0</v>
      </c>
      <c r="U25" s="7" t="s">
        <v>257</v>
      </c>
      <c r="V25" s="20" t="s">
        <v>75</v>
      </c>
      <c r="Y25" s="20"/>
      <c r="Z25" s="20" t="s">
        <v>75</v>
      </c>
      <c r="AA25" s="41">
        <v>55609</v>
      </c>
      <c r="AB25" s="7" t="s">
        <v>420</v>
      </c>
      <c r="AC25" s="39"/>
      <c r="AD25" s="51"/>
      <c r="AE25" s="34"/>
      <c r="AF25" s="41"/>
      <c r="AG25" s="20"/>
      <c r="AH25" s="20"/>
      <c r="AI25" s="20"/>
      <c r="AJ25" s="20" t="s">
        <v>71</v>
      </c>
      <c r="AK25" s="20" t="s">
        <v>257</v>
      </c>
      <c r="AL25" s="20"/>
      <c r="AM25" s="20" t="s">
        <v>3688</v>
      </c>
      <c r="AN25" s="41">
        <v>45532</v>
      </c>
      <c r="AO25" s="41"/>
      <c r="AP25" s="60"/>
      <c r="AQ25" s="51">
        <v>-2.0207810190000002</v>
      </c>
      <c r="AR25" s="51">
        <v>5695.88</v>
      </c>
      <c r="AS25" s="51">
        <v>1</v>
      </c>
      <c r="AT25" s="51">
        <v>-0.11509999999999999</v>
      </c>
      <c r="AU25" s="51">
        <v>-0.115</v>
      </c>
      <c r="AV25" s="51"/>
      <c r="AW25" s="51"/>
      <c r="AY25" s="39"/>
      <c r="AZ25" s="7" t="s">
        <v>166</v>
      </c>
      <c r="BA25" s="7" t="s">
        <v>166</v>
      </c>
    </row>
    <row r="26" spans="1:53" s="7" customFormat="1">
      <c r="A26" s="7">
        <v>170</v>
      </c>
      <c r="C26" s="7">
        <v>199</v>
      </c>
      <c r="D26" s="7" t="s">
        <v>1677</v>
      </c>
      <c r="E26" s="39" t="s">
        <v>4144</v>
      </c>
      <c r="F26" s="7">
        <v>20802647</v>
      </c>
      <c r="G26" s="7" t="s">
        <v>257</v>
      </c>
      <c r="I26" s="7" t="s">
        <v>70</v>
      </c>
      <c r="K26" s="7" t="s">
        <v>4145</v>
      </c>
      <c r="L26" s="7" t="s">
        <v>71</v>
      </c>
      <c r="M26" s="7" t="s">
        <v>71</v>
      </c>
      <c r="O26" s="41">
        <v>45134</v>
      </c>
      <c r="P26" s="7" t="s">
        <v>443</v>
      </c>
      <c r="Q26" s="7" t="s">
        <v>443</v>
      </c>
      <c r="R26" s="7" t="s">
        <v>443</v>
      </c>
      <c r="S26" s="20" t="s">
        <v>74</v>
      </c>
      <c r="T26" s="37">
        <v>0</v>
      </c>
      <c r="U26" s="7" t="s">
        <v>4147</v>
      </c>
      <c r="V26" s="20" t="s">
        <v>75</v>
      </c>
      <c r="Y26" s="20"/>
      <c r="Z26" s="20" t="s">
        <v>75</v>
      </c>
      <c r="AA26" s="41">
        <v>48945</v>
      </c>
      <c r="AB26" s="7" t="s">
        <v>420</v>
      </c>
      <c r="AC26" s="39"/>
      <c r="AD26" s="51"/>
      <c r="AE26" s="34"/>
      <c r="AF26" s="41"/>
      <c r="AG26" s="20"/>
      <c r="AH26" s="20"/>
      <c r="AI26" s="20"/>
      <c r="AJ26" s="20" t="s">
        <v>71</v>
      </c>
      <c r="AK26" s="20" t="s">
        <v>257</v>
      </c>
      <c r="AL26" s="20"/>
      <c r="AM26" s="20" t="s">
        <v>3688</v>
      </c>
      <c r="AN26" s="41">
        <v>45532</v>
      </c>
      <c r="AO26" s="41"/>
      <c r="AP26" s="60"/>
      <c r="AQ26" s="51">
        <v>-2.2340394410000002</v>
      </c>
      <c r="AR26" s="51">
        <v>1168.25</v>
      </c>
      <c r="AS26" s="51">
        <v>1</v>
      </c>
      <c r="AT26" s="51">
        <v>-2.6100000000000002E-2</v>
      </c>
      <c r="AU26" s="51">
        <v>-2.5999999999999999E-2</v>
      </c>
      <c r="AV26" s="51"/>
      <c r="AW26" s="51"/>
      <c r="AY26" s="39"/>
      <c r="AZ26" s="7" t="s">
        <v>166</v>
      </c>
      <c r="BA26" s="7" t="s">
        <v>166</v>
      </c>
    </row>
    <row r="27" spans="1:53" s="7" customFormat="1">
      <c r="A27" s="7">
        <v>170</v>
      </c>
      <c r="C27" s="7">
        <v>199</v>
      </c>
      <c r="D27" s="7" t="s">
        <v>1677</v>
      </c>
      <c r="E27" s="39" t="s">
        <v>4144</v>
      </c>
      <c r="F27" s="7">
        <v>20802648</v>
      </c>
      <c r="G27" s="7" t="s">
        <v>257</v>
      </c>
      <c r="I27" s="7" t="s">
        <v>70</v>
      </c>
      <c r="K27" s="7" t="s">
        <v>4145</v>
      </c>
      <c r="L27" s="7" t="s">
        <v>71</v>
      </c>
      <c r="M27" s="7" t="s">
        <v>71</v>
      </c>
      <c r="O27" s="41">
        <v>45134</v>
      </c>
      <c r="P27" s="7" t="s">
        <v>443</v>
      </c>
      <c r="Q27" s="7" t="s">
        <v>443</v>
      </c>
      <c r="R27" s="7" t="s">
        <v>443</v>
      </c>
      <c r="S27" s="20" t="s">
        <v>74</v>
      </c>
      <c r="T27" s="37">
        <v>0</v>
      </c>
      <c r="U27" s="7" t="s">
        <v>4147</v>
      </c>
      <c r="V27" s="20" t="s">
        <v>75</v>
      </c>
      <c r="Y27" s="20"/>
      <c r="Z27" s="20" t="s">
        <v>75</v>
      </c>
      <c r="AA27" s="41">
        <v>54438</v>
      </c>
      <c r="AB27" s="7" t="s">
        <v>420</v>
      </c>
      <c r="AC27" s="39"/>
      <c r="AD27" s="51"/>
      <c r="AE27" s="34"/>
      <c r="AF27" s="41"/>
      <c r="AG27" s="20"/>
      <c r="AH27" s="20"/>
      <c r="AI27" s="20"/>
      <c r="AJ27" s="20" t="s">
        <v>71</v>
      </c>
      <c r="AK27" s="20" t="s">
        <v>257</v>
      </c>
      <c r="AL27" s="20"/>
      <c r="AM27" s="20" t="s">
        <v>3688</v>
      </c>
      <c r="AN27" s="41">
        <v>45532</v>
      </c>
      <c r="AO27" s="41"/>
      <c r="AP27" s="60"/>
      <c r="AQ27" s="51">
        <v>-2.2340394410000002</v>
      </c>
      <c r="AR27" s="51">
        <v>632.41999999999996</v>
      </c>
      <c r="AS27" s="51">
        <v>1</v>
      </c>
      <c r="AT27" s="51">
        <v>-1.413E-2</v>
      </c>
      <c r="AU27" s="51">
        <v>-1.4E-2</v>
      </c>
      <c r="AV27" s="51"/>
      <c r="AW27" s="51"/>
      <c r="AY27" s="39"/>
      <c r="AZ27" s="7" t="s">
        <v>166</v>
      </c>
      <c r="BA27" s="7" t="s">
        <v>166</v>
      </c>
    </row>
    <row r="28" spans="1:53" s="7" customFormat="1">
      <c r="A28" s="7">
        <v>170</v>
      </c>
      <c r="C28" s="7">
        <v>199</v>
      </c>
      <c r="D28" s="7" t="s">
        <v>1677</v>
      </c>
      <c r="E28" s="39" t="s">
        <v>4144</v>
      </c>
      <c r="F28" s="7">
        <v>20802649</v>
      </c>
      <c r="G28" s="7" t="s">
        <v>257</v>
      </c>
      <c r="I28" s="7" t="s">
        <v>70</v>
      </c>
      <c r="K28" s="7" t="s">
        <v>4145</v>
      </c>
      <c r="L28" s="7" t="s">
        <v>71</v>
      </c>
      <c r="M28" s="7" t="s">
        <v>71</v>
      </c>
      <c r="O28" s="41">
        <v>45134</v>
      </c>
      <c r="P28" s="7" t="s">
        <v>443</v>
      </c>
      <c r="Q28" s="7" t="s">
        <v>443</v>
      </c>
      <c r="R28" s="7" t="s">
        <v>443</v>
      </c>
      <c r="S28" s="20" t="s">
        <v>74</v>
      </c>
      <c r="T28" s="37">
        <v>0</v>
      </c>
      <c r="U28" s="7" t="s">
        <v>4148</v>
      </c>
      <c r="V28" s="20" t="s">
        <v>75</v>
      </c>
      <c r="Y28" s="20"/>
      <c r="Z28" s="20" t="s">
        <v>75</v>
      </c>
      <c r="AA28" s="41">
        <v>54438</v>
      </c>
      <c r="AB28" s="7" t="s">
        <v>420</v>
      </c>
      <c r="AC28" s="39"/>
      <c r="AD28" s="51"/>
      <c r="AE28" s="34"/>
      <c r="AF28" s="41"/>
      <c r="AG28" s="20"/>
      <c r="AH28" s="20"/>
      <c r="AI28" s="20"/>
      <c r="AJ28" s="20" t="s">
        <v>71</v>
      </c>
      <c r="AK28" s="20" t="s">
        <v>257</v>
      </c>
      <c r="AL28" s="20"/>
      <c r="AM28" s="20" t="s">
        <v>3688</v>
      </c>
      <c r="AN28" s="41">
        <v>45532</v>
      </c>
      <c r="AO28" s="41"/>
      <c r="AP28" s="60"/>
      <c r="AQ28" s="51">
        <v>-2.2340394410000002</v>
      </c>
      <c r="AR28" s="51">
        <v>1092.26</v>
      </c>
      <c r="AS28" s="51">
        <v>1</v>
      </c>
      <c r="AT28" s="51">
        <v>-2.4400000000000002E-2</v>
      </c>
      <c r="AU28" s="51">
        <v>-2.4E-2</v>
      </c>
      <c r="AV28" s="51"/>
      <c r="AW28" s="51"/>
      <c r="AY28" s="39"/>
      <c r="AZ28" s="7" t="s">
        <v>166</v>
      </c>
      <c r="BA28" s="7" t="s">
        <v>166</v>
      </c>
    </row>
    <row r="29" spans="1:53" s="7" customFormat="1">
      <c r="A29" s="7">
        <v>170</v>
      </c>
      <c r="C29" s="7">
        <v>199</v>
      </c>
      <c r="D29" s="7" t="s">
        <v>1677</v>
      </c>
      <c r="E29" s="39" t="s">
        <v>4144</v>
      </c>
      <c r="F29" s="7">
        <v>20802651</v>
      </c>
      <c r="G29" s="7" t="s">
        <v>257</v>
      </c>
      <c r="I29" s="7" t="s">
        <v>70</v>
      </c>
      <c r="K29" s="7" t="s">
        <v>4145</v>
      </c>
      <c r="L29" s="7" t="s">
        <v>71</v>
      </c>
      <c r="M29" s="7" t="s">
        <v>71</v>
      </c>
      <c r="O29" s="41">
        <v>45134</v>
      </c>
      <c r="P29" s="7" t="s">
        <v>443</v>
      </c>
      <c r="Q29" s="7" t="s">
        <v>443</v>
      </c>
      <c r="R29" s="7" t="s">
        <v>443</v>
      </c>
      <c r="S29" s="20" t="s">
        <v>74</v>
      </c>
      <c r="T29" s="37">
        <v>0</v>
      </c>
      <c r="U29" s="7" t="s">
        <v>4148</v>
      </c>
      <c r="V29" s="20" t="s">
        <v>75</v>
      </c>
      <c r="Y29" s="20"/>
      <c r="Z29" s="20" t="s">
        <v>75</v>
      </c>
      <c r="AA29" s="41">
        <v>54438</v>
      </c>
      <c r="AB29" s="7" t="s">
        <v>420</v>
      </c>
      <c r="AC29" s="39"/>
      <c r="AD29" s="51"/>
      <c r="AE29" s="34"/>
      <c r="AF29" s="41"/>
      <c r="AG29" s="20"/>
      <c r="AH29" s="20"/>
      <c r="AI29" s="20"/>
      <c r="AJ29" s="20" t="s">
        <v>71</v>
      </c>
      <c r="AK29" s="20" t="s">
        <v>257</v>
      </c>
      <c r="AL29" s="20"/>
      <c r="AM29" s="20" t="s">
        <v>3688</v>
      </c>
      <c r="AN29" s="41">
        <v>45532</v>
      </c>
      <c r="AO29" s="41"/>
      <c r="AP29" s="60"/>
      <c r="AQ29" s="51">
        <v>-2.2340394410000002</v>
      </c>
      <c r="AR29" s="51">
        <v>1104.94</v>
      </c>
      <c r="AS29" s="51">
        <v>1</v>
      </c>
      <c r="AT29" s="51">
        <v>-2.4680000000000001E-2</v>
      </c>
      <c r="AU29" s="51">
        <v>-2.5000000000000001E-2</v>
      </c>
      <c r="AV29" s="51"/>
      <c r="AW29" s="51"/>
      <c r="AY29" s="39"/>
      <c r="AZ29" s="7" t="s">
        <v>166</v>
      </c>
      <c r="BA29" s="7" t="s">
        <v>166</v>
      </c>
    </row>
    <row r="30" spans="1:53" s="7" customFormat="1">
      <c r="A30" s="7">
        <v>170</v>
      </c>
      <c r="C30" s="7">
        <v>199</v>
      </c>
      <c r="D30" s="7" t="s">
        <v>1677</v>
      </c>
      <c r="E30" s="39" t="s">
        <v>4144</v>
      </c>
      <c r="F30" s="7">
        <v>20802653</v>
      </c>
      <c r="G30" s="7" t="s">
        <v>257</v>
      </c>
      <c r="I30" s="7" t="s">
        <v>70</v>
      </c>
      <c r="K30" s="7" t="s">
        <v>4145</v>
      </c>
      <c r="L30" s="7" t="s">
        <v>71</v>
      </c>
      <c r="M30" s="7" t="s">
        <v>71</v>
      </c>
      <c r="O30" s="41">
        <v>45134</v>
      </c>
      <c r="P30" s="7" t="s">
        <v>443</v>
      </c>
      <c r="Q30" s="7" t="s">
        <v>443</v>
      </c>
      <c r="R30" s="7" t="s">
        <v>443</v>
      </c>
      <c r="S30" s="20" t="s">
        <v>74</v>
      </c>
      <c r="T30" s="37">
        <v>0</v>
      </c>
      <c r="U30" s="7" t="s">
        <v>4148</v>
      </c>
      <c r="V30" s="20" t="s">
        <v>75</v>
      </c>
      <c r="Y30" s="20"/>
      <c r="Z30" s="20" t="s">
        <v>75</v>
      </c>
      <c r="AA30" s="41">
        <v>54438</v>
      </c>
      <c r="AB30" s="7" t="s">
        <v>420</v>
      </c>
      <c r="AC30" s="39"/>
      <c r="AD30" s="51"/>
      <c r="AE30" s="34"/>
      <c r="AF30" s="41"/>
      <c r="AG30" s="20"/>
      <c r="AH30" s="20"/>
      <c r="AI30" s="20"/>
      <c r="AJ30" s="20" t="s">
        <v>71</v>
      </c>
      <c r="AK30" s="20" t="s">
        <v>257</v>
      </c>
      <c r="AL30" s="20"/>
      <c r="AM30" s="20" t="s">
        <v>3688</v>
      </c>
      <c r="AN30" s="41">
        <v>45532</v>
      </c>
      <c r="AO30" s="41"/>
      <c r="AP30" s="60"/>
      <c r="AQ30" s="51">
        <v>-2.2340394410000002</v>
      </c>
      <c r="AR30" s="51">
        <v>612.08000000000004</v>
      </c>
      <c r="AS30" s="51">
        <v>1</v>
      </c>
      <c r="AT30" s="51">
        <v>-1.367E-2</v>
      </c>
      <c r="AU30" s="51">
        <v>-1.4E-2</v>
      </c>
      <c r="AV30" s="51"/>
      <c r="AW30" s="51"/>
      <c r="AY30" s="39"/>
      <c r="AZ30" s="7" t="s">
        <v>166</v>
      </c>
      <c r="BA30" s="7" t="s">
        <v>166</v>
      </c>
    </row>
    <row r="31" spans="1:53" s="7" customFormat="1">
      <c r="A31" s="7">
        <v>170</v>
      </c>
      <c r="C31" s="7">
        <v>199</v>
      </c>
      <c r="D31" s="7" t="s">
        <v>1677</v>
      </c>
      <c r="E31" s="39" t="s">
        <v>4144</v>
      </c>
      <c r="F31" s="7">
        <v>20802654</v>
      </c>
      <c r="G31" s="7" t="s">
        <v>257</v>
      </c>
      <c r="I31" s="7" t="s">
        <v>70</v>
      </c>
      <c r="K31" s="7" t="s">
        <v>4145</v>
      </c>
      <c r="L31" s="7" t="s">
        <v>71</v>
      </c>
      <c r="M31" s="7" t="s">
        <v>71</v>
      </c>
      <c r="O31" s="41">
        <v>45223</v>
      </c>
      <c r="P31" s="7" t="s">
        <v>443</v>
      </c>
      <c r="Q31" s="7" t="s">
        <v>443</v>
      </c>
      <c r="R31" s="7" t="s">
        <v>443</v>
      </c>
      <c r="S31" s="20" t="s">
        <v>74</v>
      </c>
      <c r="T31" s="37">
        <v>0</v>
      </c>
      <c r="U31" s="7" t="s">
        <v>257</v>
      </c>
      <c r="V31" s="20" t="s">
        <v>75</v>
      </c>
      <c r="Y31" s="20"/>
      <c r="Z31" s="20" t="s">
        <v>75</v>
      </c>
      <c r="AA31" s="41">
        <v>55549</v>
      </c>
      <c r="AB31" s="7" t="s">
        <v>420</v>
      </c>
      <c r="AC31" s="39"/>
      <c r="AD31" s="51"/>
      <c r="AE31" s="34"/>
      <c r="AF31" s="41"/>
      <c r="AG31" s="20"/>
      <c r="AH31" s="20"/>
      <c r="AI31" s="20"/>
      <c r="AJ31" s="20" t="s">
        <v>71</v>
      </c>
      <c r="AK31" s="20" t="s">
        <v>257</v>
      </c>
      <c r="AL31" s="20"/>
      <c r="AM31" s="20" t="s">
        <v>3688</v>
      </c>
      <c r="AN31" s="41">
        <v>45532</v>
      </c>
      <c r="AO31" s="41"/>
      <c r="AP31" s="60"/>
      <c r="AQ31" s="51">
        <v>-2.0207810190000002</v>
      </c>
      <c r="AR31" s="51">
        <v>4168.88</v>
      </c>
      <c r="AS31" s="51">
        <v>1</v>
      </c>
      <c r="AT31" s="51">
        <v>-8.4239999999999995E-2</v>
      </c>
      <c r="AU31" s="51">
        <v>-8.4000000000000005E-2</v>
      </c>
      <c r="AV31" s="51"/>
      <c r="AW31" s="51"/>
      <c r="AY31" s="39"/>
      <c r="AZ31" s="7" t="s">
        <v>166</v>
      </c>
      <c r="BA31" s="7" t="s">
        <v>166</v>
      </c>
    </row>
    <row r="32" spans="1:53" s="7" customFormat="1">
      <c r="A32" s="7">
        <v>170</v>
      </c>
      <c r="C32" s="7">
        <v>199</v>
      </c>
      <c r="D32" s="7" t="s">
        <v>1677</v>
      </c>
      <c r="E32" s="39" t="s">
        <v>4144</v>
      </c>
      <c r="F32" s="7">
        <v>20802656</v>
      </c>
      <c r="G32" s="7" t="s">
        <v>257</v>
      </c>
      <c r="I32" s="7" t="s">
        <v>70</v>
      </c>
      <c r="K32" s="7" t="s">
        <v>4145</v>
      </c>
      <c r="L32" s="7" t="s">
        <v>71</v>
      </c>
      <c r="M32" s="7" t="s">
        <v>71</v>
      </c>
      <c r="O32" s="41">
        <v>45389</v>
      </c>
      <c r="P32" s="7" t="s">
        <v>443</v>
      </c>
      <c r="Q32" s="7" t="s">
        <v>443</v>
      </c>
      <c r="R32" s="7" t="s">
        <v>443</v>
      </c>
      <c r="S32" s="20" t="s">
        <v>74</v>
      </c>
      <c r="T32" s="37">
        <v>0</v>
      </c>
      <c r="U32" s="7" t="s">
        <v>257</v>
      </c>
      <c r="V32" s="20" t="s">
        <v>75</v>
      </c>
      <c r="Y32" s="20"/>
      <c r="Z32" s="20" t="s">
        <v>75</v>
      </c>
      <c r="AA32" s="41">
        <v>49460</v>
      </c>
      <c r="AB32" s="7" t="s">
        <v>420</v>
      </c>
      <c r="AC32" s="39"/>
      <c r="AD32" s="51"/>
      <c r="AE32" s="34"/>
      <c r="AF32" s="41"/>
      <c r="AG32" s="20"/>
      <c r="AH32" s="20"/>
      <c r="AI32" s="20"/>
      <c r="AJ32" s="20" t="s">
        <v>71</v>
      </c>
      <c r="AK32" s="20" t="s">
        <v>257</v>
      </c>
      <c r="AL32" s="20"/>
      <c r="AM32" s="20" t="s">
        <v>3688</v>
      </c>
      <c r="AN32" s="41">
        <v>45532</v>
      </c>
      <c r="AO32" s="41"/>
      <c r="AP32" s="60"/>
      <c r="AQ32" s="51">
        <v>-1.8081974649999999</v>
      </c>
      <c r="AR32" s="51">
        <v>1909.91</v>
      </c>
      <c r="AS32" s="51">
        <v>1</v>
      </c>
      <c r="AT32" s="51">
        <v>-3.4529999999999998E-2</v>
      </c>
      <c r="AU32" s="51">
        <v>-3.5000000000000003E-2</v>
      </c>
      <c r="AV32" s="51"/>
      <c r="AW32" s="51"/>
      <c r="AY32" s="39"/>
      <c r="AZ32" s="7" t="s">
        <v>166</v>
      </c>
      <c r="BA32" s="7" t="s">
        <v>166</v>
      </c>
    </row>
    <row r="33" spans="1:53" s="7" customFormat="1">
      <c r="A33" s="7">
        <v>170</v>
      </c>
      <c r="C33" s="7">
        <v>199</v>
      </c>
      <c r="D33" s="7" t="s">
        <v>1677</v>
      </c>
      <c r="E33" s="39" t="s">
        <v>4144</v>
      </c>
      <c r="F33" s="7">
        <v>20802657</v>
      </c>
      <c r="G33" s="7" t="s">
        <v>257</v>
      </c>
      <c r="I33" s="7" t="s">
        <v>70</v>
      </c>
      <c r="K33" s="7" t="s">
        <v>4145</v>
      </c>
      <c r="L33" s="7" t="s">
        <v>71</v>
      </c>
      <c r="M33" s="7" t="s">
        <v>71</v>
      </c>
      <c r="O33" s="41">
        <v>45389</v>
      </c>
      <c r="P33" s="7" t="s">
        <v>443</v>
      </c>
      <c r="Q33" s="7" t="s">
        <v>443</v>
      </c>
      <c r="R33" s="7" t="s">
        <v>443</v>
      </c>
      <c r="S33" s="20" t="s">
        <v>74</v>
      </c>
      <c r="T33" s="37">
        <v>0</v>
      </c>
      <c r="U33" s="7" t="s">
        <v>257</v>
      </c>
      <c r="V33" s="20" t="s">
        <v>75</v>
      </c>
      <c r="Y33" s="20"/>
      <c r="Z33" s="20" t="s">
        <v>75</v>
      </c>
      <c r="AA33" s="41">
        <v>48945</v>
      </c>
      <c r="AB33" s="7" t="s">
        <v>420</v>
      </c>
      <c r="AC33" s="39"/>
      <c r="AD33" s="51"/>
      <c r="AE33" s="34"/>
      <c r="AF33" s="41"/>
      <c r="AG33" s="20"/>
      <c r="AH33" s="20"/>
      <c r="AI33" s="20"/>
      <c r="AJ33" s="20" t="s">
        <v>71</v>
      </c>
      <c r="AK33" s="20" t="s">
        <v>257</v>
      </c>
      <c r="AL33" s="20"/>
      <c r="AM33" s="20" t="s">
        <v>3688</v>
      </c>
      <c r="AN33" s="41">
        <v>45532</v>
      </c>
      <c r="AO33" s="41"/>
      <c r="AP33" s="60"/>
      <c r="AQ33" s="51">
        <v>-1.806397816</v>
      </c>
      <c r="AR33" s="51">
        <v>1627.99</v>
      </c>
      <c r="AS33" s="51">
        <v>1</v>
      </c>
      <c r="AT33" s="51">
        <v>-2.9409999999999999E-2</v>
      </c>
      <c r="AU33" s="51">
        <v>-2.9000000000000001E-2</v>
      </c>
      <c r="AV33" s="51"/>
      <c r="AW33" s="51"/>
      <c r="AY33" s="39"/>
      <c r="AZ33" s="7" t="s">
        <v>166</v>
      </c>
      <c r="BA33" s="7" t="s">
        <v>166</v>
      </c>
    </row>
    <row r="34" spans="1:53" s="7" customFormat="1">
      <c r="A34" s="7">
        <v>170</v>
      </c>
      <c r="C34" s="7">
        <v>199</v>
      </c>
      <c r="D34" s="7" t="s">
        <v>1677</v>
      </c>
      <c r="E34" s="39" t="s">
        <v>4144</v>
      </c>
      <c r="F34" s="7">
        <v>20802658</v>
      </c>
      <c r="G34" s="7" t="s">
        <v>257</v>
      </c>
      <c r="I34" s="7" t="s">
        <v>70</v>
      </c>
      <c r="K34" s="7" t="s">
        <v>4145</v>
      </c>
      <c r="L34" s="7" t="s">
        <v>71</v>
      </c>
      <c r="M34" s="7" t="s">
        <v>71</v>
      </c>
      <c r="O34" s="41">
        <v>45389</v>
      </c>
      <c r="P34" s="7" t="s">
        <v>443</v>
      </c>
      <c r="Q34" s="7" t="s">
        <v>443</v>
      </c>
      <c r="R34" s="7" t="s">
        <v>443</v>
      </c>
      <c r="S34" s="20" t="s">
        <v>74</v>
      </c>
      <c r="T34" s="37">
        <v>0</v>
      </c>
      <c r="U34" s="7" t="s">
        <v>257</v>
      </c>
      <c r="V34" s="20" t="s">
        <v>75</v>
      </c>
      <c r="Y34" s="20"/>
      <c r="Z34" s="20" t="s">
        <v>75</v>
      </c>
      <c r="AA34" s="41">
        <v>48945</v>
      </c>
      <c r="AB34" s="7" t="s">
        <v>420</v>
      </c>
      <c r="AC34" s="39"/>
      <c r="AD34" s="51"/>
      <c r="AE34" s="34"/>
      <c r="AF34" s="41"/>
      <c r="AG34" s="20"/>
      <c r="AH34" s="20"/>
      <c r="AI34" s="20"/>
      <c r="AJ34" s="20" t="s">
        <v>71</v>
      </c>
      <c r="AK34" s="20" t="s">
        <v>257</v>
      </c>
      <c r="AL34" s="20"/>
      <c r="AM34" s="20" t="s">
        <v>3688</v>
      </c>
      <c r="AN34" s="41">
        <v>45532</v>
      </c>
      <c r="AO34" s="41"/>
      <c r="AP34" s="60"/>
      <c r="AQ34" s="51">
        <v>-1.806397816</v>
      </c>
      <c r="AR34" s="51">
        <v>1686.59</v>
      </c>
      <c r="AS34" s="51">
        <v>1</v>
      </c>
      <c r="AT34" s="51">
        <v>-3.0470000000000001E-2</v>
      </c>
      <c r="AU34" s="51">
        <v>-0.03</v>
      </c>
      <c r="AV34" s="51"/>
      <c r="AW34" s="51"/>
      <c r="AY34" s="39"/>
      <c r="AZ34" s="7" t="s">
        <v>166</v>
      </c>
      <c r="BA34" s="7" t="s">
        <v>166</v>
      </c>
    </row>
    <row r="35" spans="1:53" s="7" customFormat="1">
      <c r="A35" s="7">
        <v>170</v>
      </c>
      <c r="C35" s="7">
        <v>199</v>
      </c>
      <c r="D35" s="7" t="s">
        <v>1677</v>
      </c>
      <c r="E35" s="39" t="s">
        <v>4144</v>
      </c>
      <c r="F35" s="7">
        <v>2080885</v>
      </c>
      <c r="G35" s="7" t="s">
        <v>257</v>
      </c>
      <c r="I35" s="7" t="s">
        <v>70</v>
      </c>
      <c r="K35" s="7" t="s">
        <v>4145</v>
      </c>
      <c r="L35" s="7" t="s">
        <v>71</v>
      </c>
      <c r="M35" s="7" t="s">
        <v>71</v>
      </c>
      <c r="O35" s="41">
        <v>45517</v>
      </c>
      <c r="P35" s="7" t="s">
        <v>443</v>
      </c>
      <c r="Q35" s="7" t="s">
        <v>443</v>
      </c>
      <c r="R35" s="7" t="s">
        <v>443</v>
      </c>
      <c r="S35" s="20" t="s">
        <v>74</v>
      </c>
      <c r="T35" s="37">
        <v>7.85</v>
      </c>
      <c r="U35" s="7" t="s">
        <v>4147</v>
      </c>
      <c r="V35" s="20" t="s">
        <v>1452</v>
      </c>
      <c r="Y35" s="20"/>
      <c r="Z35" s="20" t="s">
        <v>1689</v>
      </c>
      <c r="AA35" s="41">
        <v>56065</v>
      </c>
      <c r="AB35" s="7" t="s">
        <v>420</v>
      </c>
      <c r="AC35" s="39"/>
      <c r="AD35" s="51"/>
      <c r="AE35" s="34"/>
      <c r="AF35" s="41"/>
      <c r="AG35" s="20"/>
      <c r="AH35" s="20"/>
      <c r="AI35" s="20"/>
      <c r="AJ35" s="20" t="s">
        <v>71</v>
      </c>
      <c r="AK35" s="20" t="s">
        <v>3687</v>
      </c>
      <c r="AL35" s="20"/>
      <c r="AM35" s="20" t="s">
        <v>3688</v>
      </c>
      <c r="AN35" s="41">
        <v>45565</v>
      </c>
      <c r="AO35" s="41"/>
      <c r="AP35" s="60"/>
      <c r="AQ35" s="51">
        <v>430681.87120713998</v>
      </c>
      <c r="AR35" s="51">
        <v>86.95</v>
      </c>
      <c r="AS35" s="51">
        <v>1</v>
      </c>
      <c r="AT35" s="51">
        <v>374.47789</v>
      </c>
      <c r="AU35" s="51">
        <v>374.47800000000001</v>
      </c>
      <c r="AV35" s="51"/>
      <c r="AW35" s="51"/>
      <c r="AY35" s="39"/>
      <c r="AZ35" s="7" t="s">
        <v>1268</v>
      </c>
      <c r="BA35" s="7" t="s">
        <v>106</v>
      </c>
    </row>
    <row r="36" spans="1:53" s="7" customFormat="1">
      <c r="A36" s="7">
        <v>170</v>
      </c>
      <c r="C36" s="7">
        <v>199</v>
      </c>
      <c r="D36" s="7" t="s">
        <v>1677</v>
      </c>
      <c r="E36" s="39" t="s">
        <v>4144</v>
      </c>
      <c r="F36" s="7">
        <v>2080886</v>
      </c>
      <c r="G36" s="7" t="s">
        <v>257</v>
      </c>
      <c r="I36" s="7" t="s">
        <v>70</v>
      </c>
      <c r="K36" s="7" t="s">
        <v>4145</v>
      </c>
      <c r="L36" s="7" t="s">
        <v>71</v>
      </c>
      <c r="M36" s="7" t="s">
        <v>71</v>
      </c>
      <c r="O36" s="41">
        <v>45517</v>
      </c>
      <c r="P36" s="7" t="s">
        <v>443</v>
      </c>
      <c r="Q36" s="7" t="s">
        <v>443</v>
      </c>
      <c r="R36" s="7" t="s">
        <v>443</v>
      </c>
      <c r="S36" s="20" t="s">
        <v>74</v>
      </c>
      <c r="T36" s="37">
        <v>8.69</v>
      </c>
      <c r="U36" s="7" t="s">
        <v>4148</v>
      </c>
      <c r="V36" s="20" t="s">
        <v>1452</v>
      </c>
      <c r="Y36" s="20"/>
      <c r="Z36" s="20" t="s">
        <v>4177</v>
      </c>
      <c r="AA36" s="41">
        <v>56096</v>
      </c>
      <c r="AB36" s="7" t="s">
        <v>420</v>
      </c>
      <c r="AC36" s="39"/>
      <c r="AD36" s="51"/>
      <c r="AE36" s="34"/>
      <c r="AF36" s="41"/>
      <c r="AG36" s="20"/>
      <c r="AH36" s="20"/>
      <c r="AI36" s="20"/>
      <c r="AJ36" s="20" t="s">
        <v>71</v>
      </c>
      <c r="AK36" s="20" t="s">
        <v>3687</v>
      </c>
      <c r="AL36" s="20"/>
      <c r="AM36" s="20" t="s">
        <v>3688</v>
      </c>
      <c r="AN36" s="41">
        <v>45565</v>
      </c>
      <c r="AO36" s="41"/>
      <c r="AP36" s="60"/>
      <c r="AQ36" s="51">
        <v>156748.81805241399</v>
      </c>
      <c r="AR36" s="51">
        <v>98.42</v>
      </c>
      <c r="AS36" s="51">
        <v>1</v>
      </c>
      <c r="AT36" s="51">
        <v>154.27218999999999</v>
      </c>
      <c r="AU36" s="51">
        <v>154.27199999999999</v>
      </c>
      <c r="AV36" s="51"/>
      <c r="AW36" s="51"/>
      <c r="AY36" s="39"/>
      <c r="AZ36" s="7" t="s">
        <v>168</v>
      </c>
      <c r="BA36" s="7" t="s">
        <v>87</v>
      </c>
    </row>
    <row r="37" spans="1:53" s="7" customFormat="1">
      <c r="A37" s="7">
        <v>170</v>
      </c>
      <c r="C37" s="7">
        <v>199</v>
      </c>
      <c r="D37" s="7" t="s">
        <v>1677</v>
      </c>
      <c r="E37" s="39" t="s">
        <v>4144</v>
      </c>
      <c r="F37" s="7">
        <v>2080887</v>
      </c>
      <c r="G37" s="7" t="s">
        <v>257</v>
      </c>
      <c r="I37" s="7" t="s">
        <v>70</v>
      </c>
      <c r="K37" s="7" t="s">
        <v>4145</v>
      </c>
      <c r="L37" s="7" t="s">
        <v>71</v>
      </c>
      <c r="M37" s="7" t="s">
        <v>71</v>
      </c>
      <c r="O37" s="41">
        <v>45517</v>
      </c>
      <c r="P37" s="7" t="s">
        <v>443</v>
      </c>
      <c r="Q37" s="7" t="s">
        <v>443</v>
      </c>
      <c r="R37" s="7" t="s">
        <v>443</v>
      </c>
      <c r="S37" s="20" t="s">
        <v>74</v>
      </c>
      <c r="T37" s="37">
        <v>8.43</v>
      </c>
      <c r="U37" s="7" t="s">
        <v>4148</v>
      </c>
      <c r="V37" s="20" t="s">
        <v>1452</v>
      </c>
      <c r="Y37" s="20"/>
      <c r="Z37" s="20" t="s">
        <v>4178</v>
      </c>
      <c r="AA37" s="41">
        <v>56096</v>
      </c>
      <c r="AB37" s="7" t="s">
        <v>420</v>
      </c>
      <c r="AC37" s="39"/>
      <c r="AD37" s="51"/>
      <c r="AE37" s="34"/>
      <c r="AF37" s="41"/>
      <c r="AG37" s="20"/>
      <c r="AH37" s="20"/>
      <c r="AI37" s="20"/>
      <c r="AJ37" s="20" t="s">
        <v>71</v>
      </c>
      <c r="AK37" s="20" t="s">
        <v>3687</v>
      </c>
      <c r="AL37" s="20"/>
      <c r="AM37" s="20" t="s">
        <v>3688</v>
      </c>
      <c r="AN37" s="41">
        <v>45565</v>
      </c>
      <c r="AO37" s="41"/>
      <c r="AP37" s="60"/>
      <c r="AQ37" s="51">
        <v>121607.768844064</v>
      </c>
      <c r="AR37" s="51">
        <v>102.65</v>
      </c>
      <c r="AS37" s="51">
        <v>1</v>
      </c>
      <c r="AT37" s="51">
        <v>124.83037</v>
      </c>
      <c r="AU37" s="51">
        <v>124.83</v>
      </c>
      <c r="AV37" s="51"/>
      <c r="AW37" s="51"/>
      <c r="AY37" s="39"/>
      <c r="AZ37" s="7" t="s">
        <v>870</v>
      </c>
      <c r="BA37" s="7" t="s">
        <v>94</v>
      </c>
    </row>
    <row r="38" spans="1:53" s="7" customFormat="1">
      <c r="A38" s="7">
        <v>170</v>
      </c>
      <c r="C38" s="7">
        <v>199</v>
      </c>
      <c r="D38" s="7" t="s">
        <v>1677</v>
      </c>
      <c r="E38" s="39" t="s">
        <v>4144</v>
      </c>
      <c r="F38" s="7">
        <v>2080888</v>
      </c>
      <c r="G38" s="7" t="s">
        <v>257</v>
      </c>
      <c r="I38" s="7" t="s">
        <v>70</v>
      </c>
      <c r="K38" s="7" t="s">
        <v>4145</v>
      </c>
      <c r="L38" s="7" t="s">
        <v>71</v>
      </c>
      <c r="M38" s="7" t="s">
        <v>71</v>
      </c>
      <c r="O38" s="41">
        <v>45517</v>
      </c>
      <c r="P38" s="7" t="s">
        <v>443</v>
      </c>
      <c r="Q38" s="7" t="s">
        <v>443</v>
      </c>
      <c r="R38" s="7" t="s">
        <v>443</v>
      </c>
      <c r="S38" s="20" t="s">
        <v>74</v>
      </c>
      <c r="T38" s="37">
        <v>8.35</v>
      </c>
      <c r="U38" s="7" t="s">
        <v>4147</v>
      </c>
      <c r="V38" s="20" t="s">
        <v>4179</v>
      </c>
      <c r="Y38" s="20"/>
      <c r="Z38" s="20" t="s">
        <v>2049</v>
      </c>
      <c r="AA38" s="41">
        <v>56096</v>
      </c>
      <c r="AB38" s="7" t="s">
        <v>420</v>
      </c>
      <c r="AC38" s="39"/>
      <c r="AD38" s="51"/>
      <c r="AE38" s="34"/>
      <c r="AF38" s="41"/>
      <c r="AG38" s="20"/>
      <c r="AH38" s="20"/>
      <c r="AI38" s="20"/>
      <c r="AJ38" s="20" t="s">
        <v>71</v>
      </c>
      <c r="AK38" s="20" t="s">
        <v>3687</v>
      </c>
      <c r="AL38" s="20"/>
      <c r="AM38" s="20" t="s">
        <v>3688</v>
      </c>
      <c r="AN38" s="41">
        <v>45565</v>
      </c>
      <c r="AO38" s="41"/>
      <c r="AP38" s="60"/>
      <c r="AQ38" s="51">
        <v>975660.38424555503</v>
      </c>
      <c r="AR38" s="51">
        <v>99.7</v>
      </c>
      <c r="AS38" s="51">
        <v>1</v>
      </c>
      <c r="AT38" s="51">
        <v>972.73339999999996</v>
      </c>
      <c r="AU38" s="51">
        <v>972.73299999999995</v>
      </c>
      <c r="AV38" s="51"/>
      <c r="AW38" s="51"/>
      <c r="AY38" s="39"/>
      <c r="AZ38" s="7" t="s">
        <v>4180</v>
      </c>
      <c r="BA38" s="7" t="s">
        <v>379</v>
      </c>
    </row>
    <row r="39" spans="1:53" s="7" customFormat="1">
      <c r="A39" s="7">
        <v>170</v>
      </c>
      <c r="C39" s="7">
        <v>199</v>
      </c>
      <c r="D39" s="7" t="s">
        <v>1677</v>
      </c>
      <c r="E39" s="39" t="s">
        <v>4144</v>
      </c>
      <c r="F39" s="7">
        <v>2080411</v>
      </c>
      <c r="G39" s="7" t="s">
        <v>257</v>
      </c>
      <c r="I39" s="7" t="s">
        <v>70</v>
      </c>
      <c r="K39" s="7" t="s">
        <v>4145</v>
      </c>
      <c r="L39" s="7" t="s">
        <v>71</v>
      </c>
      <c r="M39" s="7" t="s">
        <v>71</v>
      </c>
      <c r="O39" s="41">
        <v>43822</v>
      </c>
      <c r="P39" s="7" t="s">
        <v>443</v>
      </c>
      <c r="Q39" s="7" t="s">
        <v>443</v>
      </c>
      <c r="R39" s="7" t="s">
        <v>443</v>
      </c>
      <c r="S39" s="20" t="s">
        <v>74</v>
      </c>
      <c r="T39" s="37">
        <v>7.1</v>
      </c>
      <c r="U39" s="7" t="s">
        <v>4148</v>
      </c>
      <c r="V39" s="20" t="s">
        <v>1374</v>
      </c>
      <c r="Y39" s="20"/>
      <c r="Z39" s="20" t="s">
        <v>4181</v>
      </c>
      <c r="AA39" s="41">
        <v>53873</v>
      </c>
      <c r="AB39" s="7" t="s">
        <v>420</v>
      </c>
      <c r="AC39" s="39"/>
      <c r="AD39" s="51"/>
      <c r="AE39" s="34"/>
      <c r="AF39" s="41"/>
      <c r="AG39" s="20"/>
      <c r="AH39" s="20"/>
      <c r="AI39" s="20"/>
      <c r="AJ39" s="20" t="s">
        <v>71</v>
      </c>
      <c r="AK39" s="20" t="s">
        <v>3687</v>
      </c>
      <c r="AL39" s="20"/>
      <c r="AM39" s="20" t="s">
        <v>3688</v>
      </c>
      <c r="AN39" s="41">
        <v>45565</v>
      </c>
      <c r="AO39" s="41"/>
      <c r="AP39" s="60"/>
      <c r="AQ39" s="51">
        <v>456056.15799010103</v>
      </c>
      <c r="AR39" s="51">
        <v>127.53</v>
      </c>
      <c r="AS39" s="51">
        <v>1</v>
      </c>
      <c r="AT39" s="51">
        <v>581.60842000000002</v>
      </c>
      <c r="AU39" s="51">
        <v>581.60799999999995</v>
      </c>
      <c r="AV39" s="51"/>
      <c r="AW39" s="51"/>
      <c r="AY39" s="39"/>
      <c r="AZ39" s="7" t="s">
        <v>805</v>
      </c>
      <c r="BA39" s="7" t="s">
        <v>130</v>
      </c>
    </row>
    <row r="40" spans="1:53" s="7" customFormat="1">
      <c r="A40" s="7">
        <v>170</v>
      </c>
      <c r="C40" s="7">
        <v>199</v>
      </c>
      <c r="D40" s="7" t="s">
        <v>1677</v>
      </c>
      <c r="E40" s="39" t="s">
        <v>4144</v>
      </c>
      <c r="F40" s="7">
        <v>2080412</v>
      </c>
      <c r="G40" s="7" t="s">
        <v>257</v>
      </c>
      <c r="I40" s="7" t="s">
        <v>70</v>
      </c>
      <c r="K40" s="7" t="s">
        <v>4145</v>
      </c>
      <c r="L40" s="7" t="s">
        <v>71</v>
      </c>
      <c r="M40" s="7" t="s">
        <v>71</v>
      </c>
      <c r="O40" s="41">
        <v>43822</v>
      </c>
      <c r="P40" s="7" t="s">
        <v>443</v>
      </c>
      <c r="Q40" s="7" t="s">
        <v>443</v>
      </c>
      <c r="R40" s="7" t="s">
        <v>443</v>
      </c>
      <c r="S40" s="20" t="s">
        <v>74</v>
      </c>
      <c r="T40" s="37">
        <v>7.56</v>
      </c>
      <c r="U40" s="7" t="s">
        <v>4148</v>
      </c>
      <c r="V40" s="20" t="s">
        <v>1374</v>
      </c>
      <c r="Y40" s="20"/>
      <c r="Z40" s="20" t="s">
        <v>1114</v>
      </c>
      <c r="AA40" s="41">
        <v>53873</v>
      </c>
      <c r="AB40" s="7" t="s">
        <v>420</v>
      </c>
      <c r="AC40" s="39"/>
      <c r="AD40" s="51"/>
      <c r="AE40" s="34"/>
      <c r="AF40" s="41"/>
      <c r="AG40" s="20"/>
      <c r="AH40" s="20"/>
      <c r="AI40" s="20"/>
      <c r="AJ40" s="20" t="s">
        <v>71</v>
      </c>
      <c r="AK40" s="20" t="s">
        <v>3687</v>
      </c>
      <c r="AL40" s="20"/>
      <c r="AM40" s="20" t="s">
        <v>3688</v>
      </c>
      <c r="AN40" s="41">
        <v>45565</v>
      </c>
      <c r="AO40" s="41"/>
      <c r="AP40" s="60"/>
      <c r="AQ40" s="51">
        <v>300542.54891545</v>
      </c>
      <c r="AR40" s="51">
        <v>146.32</v>
      </c>
      <c r="AS40" s="51">
        <v>1</v>
      </c>
      <c r="AT40" s="51">
        <v>439.75385999999997</v>
      </c>
      <c r="AU40" s="51">
        <v>439.75400000000002</v>
      </c>
      <c r="AV40" s="51"/>
      <c r="AW40" s="51"/>
      <c r="AY40" s="39"/>
      <c r="AZ40" s="7" t="s">
        <v>1974</v>
      </c>
      <c r="BA40" s="7" t="s">
        <v>133</v>
      </c>
    </row>
    <row r="41" spans="1:53" s="7" customFormat="1">
      <c r="A41" s="7">
        <v>170</v>
      </c>
      <c r="C41" s="7">
        <v>199</v>
      </c>
      <c r="D41" s="7" t="s">
        <v>1677</v>
      </c>
      <c r="E41" s="39" t="s">
        <v>4144</v>
      </c>
      <c r="F41" s="7">
        <v>2080499</v>
      </c>
      <c r="G41" s="7" t="s">
        <v>257</v>
      </c>
      <c r="I41" s="7" t="s">
        <v>70</v>
      </c>
      <c r="K41" s="7" t="s">
        <v>4145</v>
      </c>
      <c r="L41" s="7" t="s">
        <v>71</v>
      </c>
      <c r="M41" s="7" t="s">
        <v>71</v>
      </c>
      <c r="O41" s="41">
        <v>44105</v>
      </c>
      <c r="P41" s="7" t="s">
        <v>443</v>
      </c>
      <c r="Q41" s="7" t="s">
        <v>443</v>
      </c>
      <c r="R41" s="7" t="s">
        <v>443</v>
      </c>
      <c r="S41" s="20" t="s">
        <v>74</v>
      </c>
      <c r="T41" s="37">
        <v>7.7</v>
      </c>
      <c r="U41" s="7" t="s">
        <v>4148</v>
      </c>
      <c r="V41" s="20" t="s">
        <v>4182</v>
      </c>
      <c r="Y41" s="20"/>
      <c r="Z41" s="20" t="s">
        <v>1012</v>
      </c>
      <c r="AA41" s="41">
        <v>54438</v>
      </c>
      <c r="AB41" s="7" t="s">
        <v>420</v>
      </c>
      <c r="AC41" s="39"/>
      <c r="AD41" s="51"/>
      <c r="AE41" s="34"/>
      <c r="AF41" s="41"/>
      <c r="AG41" s="20"/>
      <c r="AH41" s="20"/>
      <c r="AI41" s="20"/>
      <c r="AJ41" s="20" t="s">
        <v>71</v>
      </c>
      <c r="AK41" s="20" t="s">
        <v>3687</v>
      </c>
      <c r="AL41" s="20"/>
      <c r="AM41" s="20" t="s">
        <v>3688</v>
      </c>
      <c r="AN41" s="41">
        <v>45565</v>
      </c>
      <c r="AO41" s="41"/>
      <c r="AP41" s="60"/>
      <c r="AQ41" s="51">
        <v>59286.948583582001</v>
      </c>
      <c r="AR41" s="51">
        <v>138.29</v>
      </c>
      <c r="AS41" s="51">
        <v>1</v>
      </c>
      <c r="AT41" s="51">
        <v>81.987920000000003</v>
      </c>
      <c r="AU41" s="51">
        <v>81.988</v>
      </c>
      <c r="AV41" s="51"/>
      <c r="AW41" s="51"/>
      <c r="AY41" s="39"/>
      <c r="AZ41" s="7" t="s">
        <v>359</v>
      </c>
      <c r="BA41" s="7" t="s">
        <v>94</v>
      </c>
    </row>
    <row r="42" spans="1:53" s="7" customFormat="1">
      <c r="A42" s="7">
        <v>170</v>
      </c>
      <c r="C42" s="7">
        <v>199</v>
      </c>
      <c r="D42" s="7" t="s">
        <v>1677</v>
      </c>
      <c r="E42" s="39" t="s">
        <v>4144</v>
      </c>
      <c r="F42" s="7">
        <v>2080501</v>
      </c>
      <c r="G42" s="7" t="s">
        <v>257</v>
      </c>
      <c r="I42" s="7" t="s">
        <v>70</v>
      </c>
      <c r="K42" s="7" t="s">
        <v>4145</v>
      </c>
      <c r="L42" s="7" t="s">
        <v>71</v>
      </c>
      <c r="M42" s="7" t="s">
        <v>71</v>
      </c>
      <c r="O42" s="41">
        <v>44105</v>
      </c>
      <c r="P42" s="7" t="s">
        <v>443</v>
      </c>
      <c r="Q42" s="7" t="s">
        <v>443</v>
      </c>
      <c r="R42" s="7" t="s">
        <v>443</v>
      </c>
      <c r="S42" s="20" t="s">
        <v>74</v>
      </c>
      <c r="T42" s="37">
        <v>7.43</v>
      </c>
      <c r="U42" s="7" t="s">
        <v>4147</v>
      </c>
      <c r="V42" s="20" t="s">
        <v>559</v>
      </c>
      <c r="Y42" s="20"/>
      <c r="Z42" s="20" t="s">
        <v>765</v>
      </c>
      <c r="AA42" s="41">
        <v>54438</v>
      </c>
      <c r="AB42" s="7" t="s">
        <v>420</v>
      </c>
      <c r="AC42" s="39"/>
      <c r="AD42" s="51"/>
      <c r="AE42" s="34"/>
      <c r="AF42" s="41"/>
      <c r="AG42" s="20"/>
      <c r="AH42" s="20"/>
      <c r="AI42" s="20"/>
      <c r="AJ42" s="20" t="s">
        <v>71</v>
      </c>
      <c r="AK42" s="20" t="s">
        <v>3687</v>
      </c>
      <c r="AL42" s="20"/>
      <c r="AM42" s="20" t="s">
        <v>3688</v>
      </c>
      <c r="AN42" s="41">
        <v>45565</v>
      </c>
      <c r="AO42" s="41"/>
      <c r="AP42" s="60"/>
      <c r="AQ42" s="51">
        <v>233336.705937308</v>
      </c>
      <c r="AR42" s="51">
        <v>132.29</v>
      </c>
      <c r="AS42" s="51">
        <v>1</v>
      </c>
      <c r="AT42" s="51">
        <v>308.68113</v>
      </c>
      <c r="AU42" s="51">
        <v>308.68099999999998</v>
      </c>
      <c r="AV42" s="51"/>
      <c r="AW42" s="51"/>
      <c r="AY42" s="39"/>
      <c r="AZ42" s="7" t="s">
        <v>579</v>
      </c>
      <c r="BA42" s="7" t="s">
        <v>95</v>
      </c>
    </row>
    <row r="43" spans="1:53" s="7" customFormat="1">
      <c r="A43" s="7">
        <v>170</v>
      </c>
      <c r="C43" s="7">
        <v>199</v>
      </c>
      <c r="D43" s="7" t="s">
        <v>1677</v>
      </c>
      <c r="E43" s="39" t="s">
        <v>4144</v>
      </c>
      <c r="F43" s="7">
        <v>2080502</v>
      </c>
      <c r="G43" s="7" t="s">
        <v>257</v>
      </c>
      <c r="I43" s="7" t="s">
        <v>70</v>
      </c>
      <c r="K43" s="7" t="s">
        <v>4145</v>
      </c>
      <c r="L43" s="7" t="s">
        <v>71</v>
      </c>
      <c r="M43" s="7" t="s">
        <v>71</v>
      </c>
      <c r="O43" s="41">
        <v>44105</v>
      </c>
      <c r="P43" s="7" t="s">
        <v>443</v>
      </c>
      <c r="Q43" s="7" t="s">
        <v>443</v>
      </c>
      <c r="R43" s="7" t="s">
        <v>443</v>
      </c>
      <c r="S43" s="20" t="s">
        <v>74</v>
      </c>
      <c r="T43" s="37">
        <v>7.7</v>
      </c>
      <c r="U43" s="7" t="s">
        <v>4148</v>
      </c>
      <c r="V43" s="20" t="s">
        <v>4183</v>
      </c>
      <c r="Y43" s="20"/>
      <c r="Z43" s="20" t="s">
        <v>1012</v>
      </c>
      <c r="AA43" s="41">
        <v>54407</v>
      </c>
      <c r="AB43" s="7" t="s">
        <v>420</v>
      </c>
      <c r="AC43" s="39"/>
      <c r="AD43" s="51"/>
      <c r="AE43" s="34"/>
      <c r="AF43" s="41"/>
      <c r="AG43" s="20"/>
      <c r="AH43" s="20"/>
      <c r="AI43" s="20"/>
      <c r="AJ43" s="20" t="s">
        <v>71</v>
      </c>
      <c r="AK43" s="20" t="s">
        <v>3687</v>
      </c>
      <c r="AL43" s="20"/>
      <c r="AM43" s="20" t="s">
        <v>3688</v>
      </c>
      <c r="AN43" s="41">
        <v>45565</v>
      </c>
      <c r="AO43" s="41"/>
      <c r="AP43" s="60"/>
      <c r="AQ43" s="51">
        <v>117782.393707455</v>
      </c>
      <c r="AR43" s="51">
        <v>138.29</v>
      </c>
      <c r="AS43" s="51">
        <v>1</v>
      </c>
      <c r="AT43" s="51">
        <v>162.88127</v>
      </c>
      <c r="AU43" s="51">
        <v>162.881</v>
      </c>
      <c r="AV43" s="51"/>
      <c r="AW43" s="51"/>
      <c r="AY43" s="39"/>
      <c r="AZ43" s="7" t="s">
        <v>1897</v>
      </c>
      <c r="BA43" s="7" t="s">
        <v>87</v>
      </c>
    </row>
    <row r="44" spans="1:53" s="7" customFormat="1">
      <c r="A44" s="7">
        <v>170</v>
      </c>
      <c r="C44" s="7">
        <v>199</v>
      </c>
      <c r="D44" s="7" t="s">
        <v>1677</v>
      </c>
      <c r="E44" s="39" t="s">
        <v>4144</v>
      </c>
      <c r="F44" s="7">
        <v>2080611</v>
      </c>
      <c r="G44" s="7" t="s">
        <v>257</v>
      </c>
      <c r="I44" s="7" t="s">
        <v>70</v>
      </c>
      <c r="K44" s="7" t="s">
        <v>4145</v>
      </c>
      <c r="L44" s="7" t="s">
        <v>71</v>
      </c>
      <c r="M44" s="7" t="s">
        <v>71</v>
      </c>
      <c r="O44" s="41">
        <v>44711</v>
      </c>
      <c r="P44" s="7" t="s">
        <v>443</v>
      </c>
      <c r="Q44" s="7" t="s">
        <v>443</v>
      </c>
      <c r="R44" s="7" t="s">
        <v>443</v>
      </c>
      <c r="S44" s="20" t="s">
        <v>74</v>
      </c>
      <c r="T44" s="37">
        <v>8.57</v>
      </c>
      <c r="U44" s="7" t="s">
        <v>4147</v>
      </c>
      <c r="V44" s="20" t="s">
        <v>4184</v>
      </c>
      <c r="Y44" s="20"/>
      <c r="Z44" s="20" t="s">
        <v>661</v>
      </c>
      <c r="AA44" s="41">
        <v>55609</v>
      </c>
      <c r="AB44" s="7" t="s">
        <v>420</v>
      </c>
      <c r="AC44" s="39"/>
      <c r="AD44" s="51"/>
      <c r="AE44" s="34"/>
      <c r="AF44" s="41"/>
      <c r="AG44" s="20"/>
      <c r="AH44" s="20"/>
      <c r="AI44" s="20"/>
      <c r="AJ44" s="20" t="s">
        <v>71</v>
      </c>
      <c r="AK44" s="20" t="s">
        <v>3687</v>
      </c>
      <c r="AL44" s="20"/>
      <c r="AM44" s="20" t="s">
        <v>3688</v>
      </c>
      <c r="AN44" s="41">
        <v>45565</v>
      </c>
      <c r="AO44" s="41"/>
      <c r="AP44" s="60"/>
      <c r="AQ44" s="51">
        <v>517663.67336990603</v>
      </c>
      <c r="AR44" s="51">
        <v>126.67</v>
      </c>
      <c r="AS44" s="51">
        <v>1</v>
      </c>
      <c r="AT44" s="51">
        <v>655.72456999999997</v>
      </c>
      <c r="AU44" s="51">
        <v>655.72500000000002</v>
      </c>
      <c r="AV44" s="51"/>
      <c r="AW44" s="51"/>
      <c r="AY44" s="39"/>
      <c r="AZ44" s="7" t="s">
        <v>207</v>
      </c>
      <c r="BA44" s="7" t="s">
        <v>93</v>
      </c>
    </row>
    <row r="45" spans="1:53" s="7" customFormat="1">
      <c r="A45" s="7">
        <v>170</v>
      </c>
      <c r="C45" s="7">
        <v>199</v>
      </c>
      <c r="D45" s="7" t="s">
        <v>1677</v>
      </c>
      <c r="E45" s="39" t="s">
        <v>4144</v>
      </c>
      <c r="F45" s="7">
        <v>2080612</v>
      </c>
      <c r="G45" s="7" t="s">
        <v>257</v>
      </c>
      <c r="I45" s="7" t="s">
        <v>70</v>
      </c>
      <c r="K45" s="7" t="s">
        <v>4145</v>
      </c>
      <c r="L45" s="7" t="s">
        <v>71</v>
      </c>
      <c r="M45" s="7" t="s">
        <v>71</v>
      </c>
      <c r="O45" s="41">
        <v>44711</v>
      </c>
      <c r="P45" s="7" t="s">
        <v>443</v>
      </c>
      <c r="Q45" s="7" t="s">
        <v>443</v>
      </c>
      <c r="R45" s="7" t="s">
        <v>443</v>
      </c>
      <c r="S45" s="20" t="s">
        <v>74</v>
      </c>
      <c r="T45" s="37">
        <v>9.0399999999999991</v>
      </c>
      <c r="U45" s="7" t="s">
        <v>4148</v>
      </c>
      <c r="V45" s="20" t="s">
        <v>912</v>
      </c>
      <c r="Y45" s="20"/>
      <c r="Z45" s="20" t="s">
        <v>631</v>
      </c>
      <c r="AA45" s="41">
        <v>55609</v>
      </c>
      <c r="AB45" s="7" t="s">
        <v>420</v>
      </c>
      <c r="AC45" s="39"/>
      <c r="AD45" s="51"/>
      <c r="AE45" s="34"/>
      <c r="AF45" s="41"/>
      <c r="AG45" s="20"/>
      <c r="AH45" s="20"/>
      <c r="AI45" s="20"/>
      <c r="AJ45" s="20" t="s">
        <v>71</v>
      </c>
      <c r="AK45" s="20" t="s">
        <v>3687</v>
      </c>
      <c r="AL45" s="20"/>
      <c r="AM45" s="20" t="s">
        <v>3688</v>
      </c>
      <c r="AN45" s="41">
        <v>45565</v>
      </c>
      <c r="AO45" s="41"/>
      <c r="AP45" s="60"/>
      <c r="AQ45" s="51">
        <v>661348.45369945699</v>
      </c>
      <c r="AR45" s="51">
        <v>151.32</v>
      </c>
      <c r="AS45" s="51">
        <v>1</v>
      </c>
      <c r="AT45" s="51">
        <v>1000.75248</v>
      </c>
      <c r="AU45" s="51">
        <v>1000.752</v>
      </c>
      <c r="AV45" s="51"/>
      <c r="AW45" s="51"/>
      <c r="AY45" s="39"/>
      <c r="AZ45" s="7" t="s">
        <v>1107</v>
      </c>
      <c r="BA45" s="7" t="s">
        <v>379</v>
      </c>
    </row>
    <row r="46" spans="1:53" s="7" customFormat="1">
      <c r="A46" s="7">
        <v>170</v>
      </c>
      <c r="C46" s="7">
        <v>199</v>
      </c>
      <c r="D46" s="7" t="s">
        <v>1677</v>
      </c>
      <c r="E46" s="39" t="s">
        <v>4144</v>
      </c>
      <c r="F46" s="7">
        <v>2080613</v>
      </c>
      <c r="G46" s="7" t="s">
        <v>257</v>
      </c>
      <c r="I46" s="7" t="s">
        <v>70</v>
      </c>
      <c r="K46" s="7" t="s">
        <v>4145</v>
      </c>
      <c r="L46" s="7" t="s">
        <v>71</v>
      </c>
      <c r="M46" s="7" t="s">
        <v>71</v>
      </c>
      <c r="O46" s="41">
        <v>44711</v>
      </c>
      <c r="P46" s="7" t="s">
        <v>443</v>
      </c>
      <c r="Q46" s="7" t="s">
        <v>443</v>
      </c>
      <c r="R46" s="7" t="s">
        <v>443</v>
      </c>
      <c r="S46" s="20" t="s">
        <v>74</v>
      </c>
      <c r="T46" s="37">
        <v>9.0399999999999991</v>
      </c>
      <c r="U46" s="7" t="s">
        <v>4148</v>
      </c>
      <c r="V46" s="20" t="s">
        <v>1158</v>
      </c>
      <c r="Y46" s="20"/>
      <c r="Z46" s="20" t="s">
        <v>631</v>
      </c>
      <c r="AA46" s="41">
        <v>54908</v>
      </c>
      <c r="AB46" s="7" t="s">
        <v>420</v>
      </c>
      <c r="AC46" s="39"/>
      <c r="AD46" s="51"/>
      <c r="AE46" s="34"/>
      <c r="AF46" s="41"/>
      <c r="AG46" s="20"/>
      <c r="AH46" s="20"/>
      <c r="AI46" s="20"/>
      <c r="AJ46" s="20" t="s">
        <v>71</v>
      </c>
      <c r="AK46" s="20" t="s">
        <v>3687</v>
      </c>
      <c r="AL46" s="20"/>
      <c r="AM46" s="20" t="s">
        <v>3688</v>
      </c>
      <c r="AN46" s="41">
        <v>45565</v>
      </c>
      <c r="AO46" s="41"/>
      <c r="AP46" s="60"/>
      <c r="AQ46" s="51">
        <v>21198.827925344998</v>
      </c>
      <c r="AR46" s="51">
        <v>151.32</v>
      </c>
      <c r="AS46" s="51">
        <v>1</v>
      </c>
      <c r="AT46" s="51">
        <v>32.078069999999997</v>
      </c>
      <c r="AU46" s="51">
        <v>32.078000000000003</v>
      </c>
      <c r="AV46" s="51"/>
      <c r="AW46" s="51"/>
      <c r="AY46" s="39"/>
      <c r="AZ46" s="7" t="s">
        <v>112</v>
      </c>
      <c r="BA46" s="7" t="s">
        <v>75</v>
      </c>
    </row>
    <row r="47" spans="1:53" s="7" customFormat="1">
      <c r="A47" s="7">
        <v>170</v>
      </c>
      <c r="C47" s="7">
        <v>200</v>
      </c>
      <c r="D47" s="7" t="s">
        <v>1677</v>
      </c>
      <c r="E47" s="39" t="s">
        <v>4164</v>
      </c>
      <c r="F47" s="7">
        <v>2080652</v>
      </c>
      <c r="G47" s="7" t="s">
        <v>257</v>
      </c>
      <c r="I47" s="7" t="s">
        <v>70</v>
      </c>
      <c r="K47" s="7" t="s">
        <v>4145</v>
      </c>
      <c r="L47" s="7" t="s">
        <v>71</v>
      </c>
      <c r="M47" s="7" t="s">
        <v>71</v>
      </c>
      <c r="O47" s="41">
        <v>44833</v>
      </c>
      <c r="P47" s="7" t="s">
        <v>443</v>
      </c>
      <c r="Q47" s="7" t="s">
        <v>443</v>
      </c>
      <c r="R47" s="7" t="s">
        <v>443</v>
      </c>
      <c r="S47" s="20" t="s">
        <v>74</v>
      </c>
      <c r="T47" s="37">
        <v>10.68</v>
      </c>
      <c r="U47" s="7" t="s">
        <v>4147</v>
      </c>
      <c r="V47" s="20" t="s">
        <v>4168</v>
      </c>
      <c r="Y47" s="20"/>
      <c r="Z47" s="20" t="s">
        <v>435</v>
      </c>
      <c r="AA47" s="41">
        <v>54788</v>
      </c>
      <c r="AB47" s="7" t="s">
        <v>420</v>
      </c>
      <c r="AC47" s="39"/>
      <c r="AD47" s="51"/>
      <c r="AE47" s="34"/>
      <c r="AF47" s="41"/>
      <c r="AG47" s="20"/>
      <c r="AH47" s="20"/>
      <c r="AI47" s="20"/>
      <c r="AJ47" s="20" t="s">
        <v>71</v>
      </c>
      <c r="AK47" s="20" t="s">
        <v>3687</v>
      </c>
      <c r="AL47" s="20"/>
      <c r="AM47" s="20" t="s">
        <v>3688</v>
      </c>
      <c r="AN47" s="41">
        <v>45565</v>
      </c>
      <c r="AO47" s="41"/>
      <c r="AP47" s="60"/>
      <c r="AQ47" s="51">
        <v>3333528.6339996401</v>
      </c>
      <c r="AR47" s="51">
        <v>128.06</v>
      </c>
      <c r="AS47" s="51">
        <v>1</v>
      </c>
      <c r="AT47" s="51">
        <v>4268.9167699999998</v>
      </c>
      <c r="AU47" s="51">
        <v>4268.9170000000004</v>
      </c>
      <c r="AV47" s="51"/>
      <c r="AW47" s="51"/>
      <c r="AY47" s="39"/>
      <c r="AZ47" s="7" t="s">
        <v>4037</v>
      </c>
      <c r="BA47" s="7" t="s">
        <v>675</v>
      </c>
    </row>
    <row r="48" spans="1:53" s="7" customFormat="1">
      <c r="A48" s="7">
        <v>170</v>
      </c>
      <c r="C48" s="7">
        <v>200</v>
      </c>
      <c r="D48" s="7" t="s">
        <v>1677</v>
      </c>
      <c r="E48" s="39" t="s">
        <v>4164</v>
      </c>
      <c r="F48" s="7">
        <v>2080653</v>
      </c>
      <c r="G48" s="7" t="s">
        <v>257</v>
      </c>
      <c r="I48" s="7" t="s">
        <v>70</v>
      </c>
      <c r="K48" s="7" t="s">
        <v>4145</v>
      </c>
      <c r="L48" s="7" t="s">
        <v>71</v>
      </c>
      <c r="M48" s="7" t="s">
        <v>71</v>
      </c>
      <c r="O48" s="41">
        <v>44833</v>
      </c>
      <c r="P48" s="7" t="s">
        <v>443</v>
      </c>
      <c r="Q48" s="7" t="s">
        <v>443</v>
      </c>
      <c r="R48" s="7" t="s">
        <v>443</v>
      </c>
      <c r="S48" s="20" t="s">
        <v>74</v>
      </c>
      <c r="T48" s="37">
        <v>10.29</v>
      </c>
      <c r="U48" s="7" t="s">
        <v>4148</v>
      </c>
      <c r="V48" s="20" t="s">
        <v>1205</v>
      </c>
      <c r="Y48" s="20"/>
      <c r="Z48" s="20" t="s">
        <v>4185</v>
      </c>
      <c r="AA48" s="41">
        <v>54819</v>
      </c>
      <c r="AB48" s="7" t="s">
        <v>420</v>
      </c>
      <c r="AC48" s="39"/>
      <c r="AD48" s="51"/>
      <c r="AE48" s="34"/>
      <c r="AF48" s="41"/>
      <c r="AG48" s="20"/>
      <c r="AH48" s="20"/>
      <c r="AI48" s="20"/>
      <c r="AJ48" s="20" t="s">
        <v>71</v>
      </c>
      <c r="AK48" s="20" t="s">
        <v>3687</v>
      </c>
      <c r="AL48" s="20"/>
      <c r="AM48" s="20" t="s">
        <v>3688</v>
      </c>
      <c r="AN48" s="41">
        <v>45565</v>
      </c>
      <c r="AO48" s="41"/>
      <c r="AP48" s="60"/>
      <c r="AQ48" s="51">
        <v>5882139.56625011</v>
      </c>
      <c r="AR48" s="51">
        <v>143.53</v>
      </c>
      <c r="AS48" s="51">
        <v>1</v>
      </c>
      <c r="AT48" s="51">
        <v>8442.6349200000004</v>
      </c>
      <c r="AU48" s="51">
        <v>8442.6350000000002</v>
      </c>
      <c r="AV48" s="51"/>
      <c r="AW48" s="51"/>
      <c r="AY48" s="39"/>
      <c r="AZ48" s="7" t="s">
        <v>4186</v>
      </c>
      <c r="BA48" s="7" t="s">
        <v>1457</v>
      </c>
    </row>
    <row r="49" spans="1:53" s="7" customFormat="1">
      <c r="A49" s="7">
        <v>170</v>
      </c>
      <c r="C49" s="7">
        <v>199</v>
      </c>
      <c r="D49" s="7" t="s">
        <v>1677</v>
      </c>
      <c r="E49" s="39" t="s">
        <v>4144</v>
      </c>
      <c r="F49" s="7">
        <v>2080375</v>
      </c>
      <c r="G49" s="7" t="s">
        <v>257</v>
      </c>
      <c r="I49" s="7" t="s">
        <v>70</v>
      </c>
      <c r="K49" s="7" t="s">
        <v>4145</v>
      </c>
      <c r="L49" s="7" t="s">
        <v>71</v>
      </c>
      <c r="M49" s="7" t="s">
        <v>71</v>
      </c>
      <c r="O49" s="41">
        <v>45000</v>
      </c>
      <c r="P49" s="7" t="s">
        <v>443</v>
      </c>
      <c r="Q49" s="7" t="s">
        <v>443</v>
      </c>
      <c r="R49" s="7" t="s">
        <v>443</v>
      </c>
      <c r="S49" s="20" t="s">
        <v>74</v>
      </c>
      <c r="T49" s="37">
        <v>8.7100000000000009</v>
      </c>
      <c r="U49" s="7" t="s">
        <v>4147</v>
      </c>
      <c r="V49" s="20" t="s">
        <v>4184</v>
      </c>
      <c r="Y49" s="20"/>
      <c r="Z49" s="20" t="s">
        <v>577</v>
      </c>
      <c r="AA49" s="41">
        <v>55578</v>
      </c>
      <c r="AB49" s="7" t="s">
        <v>420</v>
      </c>
      <c r="AC49" s="39"/>
      <c r="AD49" s="51"/>
      <c r="AE49" s="34"/>
      <c r="AF49" s="41"/>
      <c r="AG49" s="20"/>
      <c r="AH49" s="20"/>
      <c r="AI49" s="20"/>
      <c r="AJ49" s="20" t="s">
        <v>71</v>
      </c>
      <c r="AK49" s="20" t="s">
        <v>3687</v>
      </c>
      <c r="AL49" s="20"/>
      <c r="AM49" s="20" t="s">
        <v>3688</v>
      </c>
      <c r="AN49" s="41">
        <v>45565</v>
      </c>
      <c r="AO49" s="41"/>
      <c r="AP49" s="60"/>
      <c r="AQ49" s="51">
        <v>1541650.5952180701</v>
      </c>
      <c r="AR49" s="51">
        <v>117.03</v>
      </c>
      <c r="AS49" s="51">
        <v>1</v>
      </c>
      <c r="AT49" s="51">
        <v>1804.1936900000001</v>
      </c>
      <c r="AU49" s="51">
        <v>1804.194</v>
      </c>
      <c r="AV49" s="51"/>
      <c r="AW49" s="51"/>
      <c r="AY49" s="39"/>
      <c r="AZ49" s="7" t="s">
        <v>4187</v>
      </c>
      <c r="BA49" s="7" t="s">
        <v>86</v>
      </c>
    </row>
    <row r="50" spans="1:53" s="7" customFormat="1">
      <c r="A50" s="7">
        <v>170</v>
      </c>
      <c r="C50" s="7">
        <v>199</v>
      </c>
      <c r="D50" s="7" t="s">
        <v>1677</v>
      </c>
      <c r="E50" s="39" t="s">
        <v>4144</v>
      </c>
      <c r="F50" s="7">
        <v>2080376</v>
      </c>
      <c r="G50" s="7" t="s">
        <v>257</v>
      </c>
      <c r="I50" s="7" t="s">
        <v>70</v>
      </c>
      <c r="K50" s="7" t="s">
        <v>4145</v>
      </c>
      <c r="L50" s="7" t="s">
        <v>71</v>
      </c>
      <c r="M50" s="7" t="s">
        <v>71</v>
      </c>
      <c r="O50" s="41">
        <v>45000</v>
      </c>
      <c r="P50" s="7" t="s">
        <v>443</v>
      </c>
      <c r="Q50" s="7" t="s">
        <v>443</v>
      </c>
      <c r="R50" s="7" t="s">
        <v>443</v>
      </c>
      <c r="S50" s="20" t="s">
        <v>74</v>
      </c>
      <c r="T50" s="37">
        <v>8.91</v>
      </c>
      <c r="U50" s="7" t="s">
        <v>4148</v>
      </c>
      <c r="V50" s="20" t="s">
        <v>4171</v>
      </c>
      <c r="Y50" s="20"/>
      <c r="Z50" s="20" t="s">
        <v>4188</v>
      </c>
      <c r="AA50" s="41">
        <v>55578</v>
      </c>
      <c r="AB50" s="7" t="s">
        <v>420</v>
      </c>
      <c r="AC50" s="39"/>
      <c r="AD50" s="51"/>
      <c r="AE50" s="34"/>
      <c r="AF50" s="41"/>
      <c r="AG50" s="20"/>
      <c r="AH50" s="20"/>
      <c r="AI50" s="20"/>
      <c r="AJ50" s="20" t="s">
        <v>71</v>
      </c>
      <c r="AK50" s="20" t="s">
        <v>3687</v>
      </c>
      <c r="AL50" s="20"/>
      <c r="AM50" s="20" t="s">
        <v>3688</v>
      </c>
      <c r="AN50" s="41">
        <v>45565</v>
      </c>
      <c r="AO50" s="41"/>
      <c r="AP50" s="60"/>
      <c r="AQ50" s="51">
        <v>382811.91493725398</v>
      </c>
      <c r="AR50" s="51">
        <v>153.01</v>
      </c>
      <c r="AS50" s="51">
        <v>1</v>
      </c>
      <c r="AT50" s="51">
        <v>585.74050999999997</v>
      </c>
      <c r="AU50" s="51">
        <v>585.74099999999999</v>
      </c>
      <c r="AV50" s="51"/>
      <c r="AW50" s="51"/>
      <c r="AY50" s="39"/>
      <c r="AZ50" s="7" t="s">
        <v>1347</v>
      </c>
      <c r="BA50" s="7" t="s">
        <v>130</v>
      </c>
    </row>
    <row r="51" spans="1:53" s="7" customFormat="1">
      <c r="A51" s="7">
        <v>170</v>
      </c>
      <c r="C51" s="7">
        <v>199</v>
      </c>
      <c r="D51" s="7" t="s">
        <v>1677</v>
      </c>
      <c r="E51" s="39" t="s">
        <v>4144</v>
      </c>
      <c r="F51" s="7">
        <v>2080448</v>
      </c>
      <c r="G51" s="7" t="s">
        <v>257</v>
      </c>
      <c r="I51" s="7" t="s">
        <v>70</v>
      </c>
      <c r="K51" s="7" t="s">
        <v>4145</v>
      </c>
      <c r="L51" s="7" t="s">
        <v>71</v>
      </c>
      <c r="M51" s="7" t="s">
        <v>71</v>
      </c>
      <c r="O51" s="41">
        <v>45000</v>
      </c>
      <c r="P51" s="7" t="s">
        <v>443</v>
      </c>
      <c r="Q51" s="7" t="s">
        <v>443</v>
      </c>
      <c r="R51" s="7" t="s">
        <v>443</v>
      </c>
      <c r="S51" s="20" t="s">
        <v>74</v>
      </c>
      <c r="T51" s="37">
        <v>8.56</v>
      </c>
      <c r="U51" s="7" t="s">
        <v>4148</v>
      </c>
      <c r="V51" s="20" t="s">
        <v>4171</v>
      </c>
      <c r="Y51" s="20"/>
      <c r="Z51" s="20" t="s">
        <v>1327</v>
      </c>
      <c r="AA51" s="41">
        <v>55578</v>
      </c>
      <c r="AB51" s="7" t="s">
        <v>420</v>
      </c>
      <c r="AC51" s="39"/>
      <c r="AD51" s="51"/>
      <c r="AE51" s="34"/>
      <c r="AF51" s="41"/>
      <c r="AG51" s="20"/>
      <c r="AH51" s="20"/>
      <c r="AI51" s="20"/>
      <c r="AJ51" s="20" t="s">
        <v>71</v>
      </c>
      <c r="AK51" s="20" t="s">
        <v>3687</v>
      </c>
      <c r="AL51" s="20"/>
      <c r="AM51" s="20" t="s">
        <v>3688</v>
      </c>
      <c r="AN51" s="41">
        <v>45565</v>
      </c>
      <c r="AO51" s="41"/>
      <c r="AP51" s="60"/>
      <c r="AQ51" s="51">
        <v>258483.54428969999</v>
      </c>
      <c r="AR51" s="51">
        <v>141.72999999999999</v>
      </c>
      <c r="AS51" s="51">
        <v>1</v>
      </c>
      <c r="AT51" s="51">
        <v>366.34872999999999</v>
      </c>
      <c r="AU51" s="51">
        <v>366.34899999999999</v>
      </c>
      <c r="AV51" s="51"/>
      <c r="AW51" s="51"/>
      <c r="AY51" s="39"/>
      <c r="AZ51" s="7" t="s">
        <v>831</v>
      </c>
      <c r="BA51" s="7" t="s">
        <v>106</v>
      </c>
    </row>
    <row r="52" spans="1:53" s="7" customFormat="1">
      <c r="A52" s="7">
        <v>170</v>
      </c>
      <c r="C52" s="7">
        <v>199</v>
      </c>
      <c r="D52" s="7" t="s">
        <v>1677</v>
      </c>
      <c r="E52" s="39" t="s">
        <v>4144</v>
      </c>
      <c r="F52" s="7">
        <v>2080449</v>
      </c>
      <c r="G52" s="7" t="s">
        <v>257</v>
      </c>
      <c r="I52" s="7" t="s">
        <v>70</v>
      </c>
      <c r="K52" s="7" t="s">
        <v>4145</v>
      </c>
      <c r="L52" s="7" t="s">
        <v>71</v>
      </c>
      <c r="M52" s="7" t="s">
        <v>71</v>
      </c>
      <c r="O52" s="41">
        <v>45000</v>
      </c>
      <c r="P52" s="7" t="s">
        <v>443</v>
      </c>
      <c r="Q52" s="7" t="s">
        <v>443</v>
      </c>
      <c r="R52" s="7" t="s">
        <v>443</v>
      </c>
      <c r="S52" s="20" t="s">
        <v>74</v>
      </c>
      <c r="T52" s="37">
        <v>8.56</v>
      </c>
      <c r="U52" s="7" t="s">
        <v>4148</v>
      </c>
      <c r="V52" s="20" t="s">
        <v>4171</v>
      </c>
      <c r="Y52" s="20"/>
      <c r="Z52" s="20" t="s">
        <v>1327</v>
      </c>
      <c r="AA52" s="41">
        <v>55334</v>
      </c>
      <c r="AB52" s="7" t="s">
        <v>420</v>
      </c>
      <c r="AC52" s="39"/>
      <c r="AD52" s="51"/>
      <c r="AE52" s="34"/>
      <c r="AF52" s="41"/>
      <c r="AG52" s="20"/>
      <c r="AH52" s="20"/>
      <c r="AI52" s="20"/>
      <c r="AJ52" s="20" t="s">
        <v>71</v>
      </c>
      <c r="AK52" s="20" t="s">
        <v>3687</v>
      </c>
      <c r="AL52" s="20"/>
      <c r="AM52" s="20" t="s">
        <v>3688</v>
      </c>
      <c r="AN52" s="41">
        <v>45565</v>
      </c>
      <c r="AO52" s="41"/>
      <c r="AP52" s="60"/>
      <c r="AQ52" s="51">
        <v>17269.561293917999</v>
      </c>
      <c r="AR52" s="51">
        <v>141.72999999999999</v>
      </c>
      <c r="AS52" s="51">
        <v>1</v>
      </c>
      <c r="AT52" s="51">
        <v>24.476150000000001</v>
      </c>
      <c r="AU52" s="51">
        <v>24.475999999999999</v>
      </c>
      <c r="AV52" s="51"/>
      <c r="AW52" s="51"/>
      <c r="AY52" s="39"/>
      <c r="AZ52" s="7" t="s">
        <v>379</v>
      </c>
      <c r="BA52" s="7" t="s">
        <v>75</v>
      </c>
    </row>
    <row r="53" spans="1:53" s="7" customFormat="1">
      <c r="A53" s="7">
        <v>170</v>
      </c>
      <c r="C53" s="7">
        <v>199</v>
      </c>
      <c r="D53" s="7" t="s">
        <v>1677</v>
      </c>
      <c r="E53" s="39" t="s">
        <v>4144</v>
      </c>
      <c r="F53" s="7">
        <v>2080881</v>
      </c>
      <c r="G53" s="7" t="s">
        <v>257</v>
      </c>
      <c r="I53" s="7" t="s">
        <v>70</v>
      </c>
      <c r="K53" s="7" t="s">
        <v>4145</v>
      </c>
      <c r="L53" s="7" t="s">
        <v>71</v>
      </c>
      <c r="M53" s="7" t="s">
        <v>71</v>
      </c>
      <c r="O53" s="41">
        <v>45517</v>
      </c>
      <c r="P53" s="7" t="s">
        <v>443</v>
      </c>
      <c r="Q53" s="7" t="s">
        <v>443</v>
      </c>
      <c r="R53" s="7" t="s">
        <v>443</v>
      </c>
      <c r="S53" s="20" t="s">
        <v>74</v>
      </c>
      <c r="T53" s="37">
        <v>9.81</v>
      </c>
      <c r="U53" s="7" t="s">
        <v>4147</v>
      </c>
      <c r="V53" s="20" t="s">
        <v>1452</v>
      </c>
      <c r="Y53" s="20"/>
      <c r="Z53" s="20" t="s">
        <v>394</v>
      </c>
      <c r="AA53" s="41">
        <v>56127</v>
      </c>
      <c r="AB53" s="7" t="s">
        <v>420</v>
      </c>
      <c r="AC53" s="39"/>
      <c r="AD53" s="51"/>
      <c r="AE53" s="34"/>
      <c r="AF53" s="41"/>
      <c r="AG53" s="20"/>
      <c r="AH53" s="20"/>
      <c r="AI53" s="20"/>
      <c r="AJ53" s="20" t="s">
        <v>71</v>
      </c>
      <c r="AK53" s="20" t="s">
        <v>3687</v>
      </c>
      <c r="AL53" s="20"/>
      <c r="AM53" s="20" t="s">
        <v>3688</v>
      </c>
      <c r="AN53" s="41">
        <v>45565</v>
      </c>
      <c r="AO53" s="41"/>
      <c r="AP53" s="60"/>
      <c r="AQ53" s="51">
        <v>2084199.19972805</v>
      </c>
      <c r="AR53" s="51">
        <v>105.83</v>
      </c>
      <c r="AS53" s="51">
        <v>1</v>
      </c>
      <c r="AT53" s="51">
        <v>2205.7080099999998</v>
      </c>
      <c r="AU53" s="51">
        <v>2205.7080000000001</v>
      </c>
      <c r="AV53" s="51"/>
      <c r="AW53" s="51"/>
      <c r="AY53" s="39"/>
      <c r="AZ53" s="7" t="s">
        <v>4189</v>
      </c>
      <c r="BA53" s="7" t="s">
        <v>540</v>
      </c>
    </row>
    <row r="54" spans="1:53" s="7" customFormat="1">
      <c r="A54" s="7">
        <v>170</v>
      </c>
      <c r="C54" s="7">
        <v>199</v>
      </c>
      <c r="D54" s="7" t="s">
        <v>1677</v>
      </c>
      <c r="E54" s="39" t="s">
        <v>4144</v>
      </c>
      <c r="F54" s="7">
        <v>2080882</v>
      </c>
      <c r="G54" s="7" t="s">
        <v>257</v>
      </c>
      <c r="I54" s="7" t="s">
        <v>70</v>
      </c>
      <c r="K54" s="7" t="s">
        <v>4145</v>
      </c>
      <c r="L54" s="7" t="s">
        <v>71</v>
      </c>
      <c r="M54" s="7" t="s">
        <v>71</v>
      </c>
      <c r="O54" s="41">
        <v>45517</v>
      </c>
      <c r="P54" s="7" t="s">
        <v>443</v>
      </c>
      <c r="Q54" s="7" t="s">
        <v>443</v>
      </c>
      <c r="R54" s="7" t="s">
        <v>443</v>
      </c>
      <c r="S54" s="20" t="s">
        <v>74</v>
      </c>
      <c r="T54" s="37">
        <v>10.74</v>
      </c>
      <c r="U54" s="7" t="s">
        <v>4148</v>
      </c>
      <c r="V54" s="20" t="s">
        <v>1452</v>
      </c>
      <c r="Y54" s="20"/>
      <c r="Z54" s="20" t="s">
        <v>1428</v>
      </c>
      <c r="AA54" s="41">
        <v>56096</v>
      </c>
      <c r="AB54" s="7" t="s">
        <v>420</v>
      </c>
      <c r="AC54" s="39"/>
      <c r="AD54" s="51"/>
      <c r="AE54" s="34"/>
      <c r="AF54" s="41"/>
      <c r="AG54" s="20"/>
      <c r="AH54" s="20"/>
      <c r="AI54" s="20"/>
      <c r="AJ54" s="20" t="s">
        <v>71</v>
      </c>
      <c r="AK54" s="20" t="s">
        <v>3687</v>
      </c>
      <c r="AL54" s="20"/>
      <c r="AM54" s="20" t="s">
        <v>3688</v>
      </c>
      <c r="AN54" s="41">
        <v>45565</v>
      </c>
      <c r="AO54" s="41"/>
      <c r="AP54" s="60"/>
      <c r="AQ54" s="51">
        <v>173635.436056784</v>
      </c>
      <c r="AR54" s="51">
        <v>134.15</v>
      </c>
      <c r="AS54" s="51">
        <v>1</v>
      </c>
      <c r="AT54" s="51">
        <v>232.93194</v>
      </c>
      <c r="AU54" s="51">
        <v>232.93199999999999</v>
      </c>
      <c r="AV54" s="51"/>
      <c r="AW54" s="51"/>
      <c r="AY54" s="39"/>
      <c r="AZ54" s="7" t="s">
        <v>761</v>
      </c>
      <c r="BA54" s="7" t="s">
        <v>87</v>
      </c>
    </row>
    <row r="55" spans="1:53" s="7" customFormat="1">
      <c r="A55" s="7">
        <v>170</v>
      </c>
      <c r="C55" s="7">
        <v>199</v>
      </c>
      <c r="D55" s="7" t="s">
        <v>1677</v>
      </c>
      <c r="E55" s="39" t="s">
        <v>4144</v>
      </c>
      <c r="F55" s="7">
        <v>2080883</v>
      </c>
      <c r="G55" s="7" t="s">
        <v>257</v>
      </c>
      <c r="I55" s="7" t="s">
        <v>70</v>
      </c>
      <c r="K55" s="7" t="s">
        <v>4145</v>
      </c>
      <c r="L55" s="7" t="s">
        <v>71</v>
      </c>
      <c r="M55" s="7" t="s">
        <v>71</v>
      </c>
      <c r="O55" s="41">
        <v>45517</v>
      </c>
      <c r="P55" s="7" t="s">
        <v>443</v>
      </c>
      <c r="Q55" s="7" t="s">
        <v>443</v>
      </c>
      <c r="R55" s="7" t="s">
        <v>443</v>
      </c>
      <c r="S55" s="20" t="s">
        <v>74</v>
      </c>
      <c r="T55" s="37">
        <v>10.3</v>
      </c>
      <c r="U55" s="7" t="s">
        <v>4148</v>
      </c>
      <c r="V55" s="20" t="s">
        <v>1452</v>
      </c>
      <c r="Y55" s="20"/>
      <c r="Z55" s="20" t="s">
        <v>4190</v>
      </c>
      <c r="AA55" s="41">
        <v>56127</v>
      </c>
      <c r="AB55" s="7" t="s">
        <v>420</v>
      </c>
      <c r="AC55" s="39"/>
      <c r="AD55" s="51"/>
      <c r="AE55" s="34"/>
      <c r="AF55" s="41"/>
      <c r="AG55" s="20"/>
      <c r="AH55" s="20"/>
      <c r="AI55" s="20"/>
      <c r="AJ55" s="20" t="s">
        <v>71</v>
      </c>
      <c r="AK55" s="20" t="s">
        <v>3687</v>
      </c>
      <c r="AL55" s="20"/>
      <c r="AM55" s="20" t="s">
        <v>3688</v>
      </c>
      <c r="AN55" s="41">
        <v>45565</v>
      </c>
      <c r="AO55" s="41"/>
      <c r="AP55" s="60"/>
      <c r="AQ55" s="51">
        <v>1385367.8457986901</v>
      </c>
      <c r="AR55" s="51">
        <v>123.42</v>
      </c>
      <c r="AS55" s="51">
        <v>1</v>
      </c>
      <c r="AT55" s="51">
        <v>1709.8209999999999</v>
      </c>
      <c r="AU55" s="51">
        <v>1709.8209999999999</v>
      </c>
      <c r="AV55" s="51"/>
      <c r="AW55" s="51"/>
      <c r="AY55" s="39"/>
      <c r="AZ55" s="7" t="s">
        <v>4191</v>
      </c>
      <c r="BA55" s="7" t="s">
        <v>176</v>
      </c>
    </row>
    <row r="56" spans="1:53" s="7" customFormat="1">
      <c r="A56" s="7">
        <v>170</v>
      </c>
      <c r="C56" s="7">
        <v>199</v>
      </c>
      <c r="D56" s="7" t="s">
        <v>1677</v>
      </c>
      <c r="E56" s="39" t="s">
        <v>4144</v>
      </c>
      <c r="F56" s="7">
        <v>2080884</v>
      </c>
      <c r="G56" s="7" t="s">
        <v>257</v>
      </c>
      <c r="I56" s="7" t="s">
        <v>70</v>
      </c>
      <c r="K56" s="7" t="s">
        <v>4145</v>
      </c>
      <c r="L56" s="7" t="s">
        <v>71</v>
      </c>
      <c r="M56" s="7" t="s">
        <v>71</v>
      </c>
      <c r="O56" s="41">
        <v>45517</v>
      </c>
      <c r="P56" s="7" t="s">
        <v>443</v>
      </c>
      <c r="Q56" s="7" t="s">
        <v>443</v>
      </c>
      <c r="R56" s="7" t="s">
        <v>443</v>
      </c>
      <c r="S56" s="20" t="s">
        <v>74</v>
      </c>
      <c r="T56" s="37">
        <v>9.7899999999999991</v>
      </c>
      <c r="U56" s="7" t="s">
        <v>4148</v>
      </c>
      <c r="V56" s="20" t="s">
        <v>1452</v>
      </c>
      <c r="Y56" s="20"/>
      <c r="Z56" s="20" t="s">
        <v>4192</v>
      </c>
      <c r="AA56" s="41">
        <v>56127</v>
      </c>
      <c r="AB56" s="7" t="s">
        <v>420</v>
      </c>
      <c r="AC56" s="39"/>
      <c r="AD56" s="51"/>
      <c r="AE56" s="34"/>
      <c r="AF56" s="41"/>
      <c r="AG56" s="20"/>
      <c r="AH56" s="20"/>
      <c r="AI56" s="20"/>
      <c r="AJ56" s="20" t="s">
        <v>71</v>
      </c>
      <c r="AK56" s="20" t="s">
        <v>3687</v>
      </c>
      <c r="AL56" s="20"/>
      <c r="AM56" s="20" t="s">
        <v>3688</v>
      </c>
      <c r="AN56" s="41">
        <v>45565</v>
      </c>
      <c r="AO56" s="41"/>
      <c r="AP56" s="60"/>
      <c r="AQ56" s="51">
        <v>340551.94326799799</v>
      </c>
      <c r="AR56" s="51">
        <v>127.22</v>
      </c>
      <c r="AS56" s="51">
        <v>1</v>
      </c>
      <c r="AT56" s="51">
        <v>433.25018</v>
      </c>
      <c r="AU56" s="51">
        <v>433.25</v>
      </c>
      <c r="AV56" s="51"/>
      <c r="AW56" s="51"/>
      <c r="AY56" s="39"/>
      <c r="AZ56" s="7" t="s">
        <v>151</v>
      </c>
      <c r="BA56" s="7" t="s">
        <v>106</v>
      </c>
    </row>
    <row r="57" spans="1:53" s="7" customFormat="1">
      <c r="A57" s="7">
        <v>170</v>
      </c>
      <c r="C57" s="7">
        <v>154</v>
      </c>
      <c r="D57" s="7" t="s">
        <v>1677</v>
      </c>
      <c r="E57" s="39" t="s">
        <v>4193</v>
      </c>
      <c r="F57" s="7">
        <v>2080322</v>
      </c>
      <c r="G57" s="7" t="s">
        <v>4194</v>
      </c>
      <c r="H57" s="7" t="s">
        <v>4195</v>
      </c>
      <c r="I57" s="7" t="s">
        <v>70</v>
      </c>
      <c r="K57" s="7" t="s">
        <v>257</v>
      </c>
      <c r="L57" s="7" t="s">
        <v>71</v>
      </c>
      <c r="M57" s="7" t="s">
        <v>4007</v>
      </c>
      <c r="O57" s="41">
        <v>43434</v>
      </c>
      <c r="P57" s="7" t="s">
        <v>128</v>
      </c>
      <c r="Q57" s="7" t="s">
        <v>434</v>
      </c>
      <c r="R57" s="7" t="s">
        <v>4196</v>
      </c>
      <c r="S57" s="20" t="s">
        <v>74</v>
      </c>
      <c r="T57" s="37">
        <v>0</v>
      </c>
      <c r="U57" s="7" t="s">
        <v>257</v>
      </c>
      <c r="V57" s="20" t="s">
        <v>3480</v>
      </c>
      <c r="Y57" s="20"/>
      <c r="Z57" s="20" t="s">
        <v>3480</v>
      </c>
      <c r="AA57" s="41">
        <v>52407</v>
      </c>
      <c r="AB57" s="7" t="s">
        <v>420</v>
      </c>
      <c r="AC57" s="39"/>
      <c r="AD57" s="51"/>
      <c r="AE57" s="34"/>
      <c r="AF57" s="41"/>
      <c r="AG57" s="20"/>
      <c r="AH57" s="20"/>
      <c r="AI57" s="20"/>
      <c r="AJ57" s="20" t="s">
        <v>71</v>
      </c>
      <c r="AK57" s="20" t="s">
        <v>257</v>
      </c>
      <c r="AL57" s="20"/>
      <c r="AM57" s="20" t="s">
        <v>3688</v>
      </c>
      <c r="AN57" s="41">
        <v>44985</v>
      </c>
      <c r="AO57" s="41"/>
      <c r="AP57" s="60"/>
      <c r="AQ57" s="51">
        <v>-14926.121182186</v>
      </c>
      <c r="AR57" s="51">
        <v>1.9230769999999999</v>
      </c>
      <c r="AS57" s="51">
        <v>1</v>
      </c>
      <c r="AT57" s="51">
        <v>-0.28704000000000002</v>
      </c>
      <c r="AU57" s="51">
        <v>-0.28699999999999998</v>
      </c>
      <c r="AV57" s="51"/>
      <c r="AW57" s="51"/>
      <c r="AY57" s="39"/>
      <c r="AZ57" s="7" t="s">
        <v>166</v>
      </c>
      <c r="BA57" s="7" t="s">
        <v>166</v>
      </c>
    </row>
    <row r="58" spans="1:53" s="7" customFormat="1">
      <c r="A58" s="7">
        <v>170</v>
      </c>
      <c r="C58" s="7">
        <v>169</v>
      </c>
      <c r="D58" s="7" t="s">
        <v>1677</v>
      </c>
      <c r="E58" s="39" t="s">
        <v>4197</v>
      </c>
      <c r="F58" s="7">
        <v>2080406</v>
      </c>
      <c r="G58" s="7" t="s">
        <v>4194</v>
      </c>
      <c r="H58" s="7" t="s">
        <v>4198</v>
      </c>
      <c r="I58" s="7" t="s">
        <v>70</v>
      </c>
      <c r="K58" s="7" t="s">
        <v>624</v>
      </c>
      <c r="L58" s="7" t="s">
        <v>71</v>
      </c>
      <c r="M58" s="7" t="s">
        <v>4007</v>
      </c>
      <c r="O58" s="41">
        <v>43803</v>
      </c>
      <c r="P58" s="7" t="s">
        <v>588</v>
      </c>
      <c r="Q58" s="7" t="s">
        <v>1677</v>
      </c>
      <c r="R58" s="7" t="s">
        <v>4196</v>
      </c>
      <c r="S58" s="20" t="s">
        <v>74</v>
      </c>
      <c r="T58" s="37">
        <v>0</v>
      </c>
      <c r="U58" s="7" t="s">
        <v>257</v>
      </c>
      <c r="V58" s="20" t="s">
        <v>3480</v>
      </c>
      <c r="Y58" s="20"/>
      <c r="Z58" s="20" t="s">
        <v>3480</v>
      </c>
      <c r="AA58" s="41">
        <v>45652</v>
      </c>
      <c r="AB58" s="7" t="s">
        <v>420</v>
      </c>
      <c r="AC58" s="39"/>
      <c r="AD58" s="51"/>
      <c r="AE58" s="34"/>
      <c r="AF58" s="41"/>
      <c r="AG58" s="20"/>
      <c r="AH58" s="20"/>
      <c r="AI58" s="20"/>
      <c r="AJ58" s="20" t="s">
        <v>71</v>
      </c>
      <c r="AK58" s="20" t="s">
        <v>3687</v>
      </c>
      <c r="AL58" s="20"/>
      <c r="AM58" s="20" t="s">
        <v>3688</v>
      </c>
      <c r="AN58" s="41">
        <v>45565</v>
      </c>
      <c r="AO58" s="41"/>
      <c r="AP58" s="60"/>
      <c r="AQ58" s="51">
        <v>-7470.8238275350004</v>
      </c>
      <c r="AR58" s="51">
        <v>3.346133</v>
      </c>
      <c r="AS58" s="51">
        <v>1</v>
      </c>
      <c r="AT58" s="51">
        <v>-0.24998000000000001</v>
      </c>
      <c r="AU58" s="51">
        <v>-0.25</v>
      </c>
      <c r="AV58" s="51"/>
      <c r="AW58" s="51"/>
      <c r="AY58" s="39"/>
      <c r="AZ58" s="7" t="s">
        <v>166</v>
      </c>
      <c r="BA58" s="7" t="s">
        <v>166</v>
      </c>
    </row>
    <row r="59" spans="1:53" s="7" customFormat="1">
      <c r="A59" s="7">
        <v>170</v>
      </c>
      <c r="C59" s="7">
        <v>171</v>
      </c>
      <c r="D59" s="7" t="s">
        <v>1677</v>
      </c>
      <c r="E59" s="39" t="s">
        <v>4199</v>
      </c>
      <c r="F59" s="7">
        <v>20702023</v>
      </c>
      <c r="G59" s="7" t="s">
        <v>4194</v>
      </c>
      <c r="H59" s="7" t="s">
        <v>4200</v>
      </c>
      <c r="I59" s="7" t="s">
        <v>70</v>
      </c>
      <c r="K59" s="7" t="s">
        <v>461</v>
      </c>
      <c r="L59" s="7" t="s">
        <v>71</v>
      </c>
      <c r="M59" s="7" t="s">
        <v>71</v>
      </c>
      <c r="O59" s="41">
        <v>43831</v>
      </c>
      <c r="P59" s="7" t="s">
        <v>638</v>
      </c>
      <c r="Q59" s="7" t="s">
        <v>434</v>
      </c>
      <c r="R59" s="7" t="s">
        <v>4196</v>
      </c>
      <c r="S59" s="20" t="s">
        <v>74</v>
      </c>
      <c r="T59" s="37">
        <v>7.46</v>
      </c>
      <c r="U59" s="7" t="s">
        <v>4147</v>
      </c>
      <c r="V59" s="20" t="s">
        <v>1308</v>
      </c>
      <c r="Y59" s="20"/>
      <c r="Z59" s="20" t="s">
        <v>2264</v>
      </c>
      <c r="AA59" s="41">
        <v>52140</v>
      </c>
      <c r="AB59" s="7" t="s">
        <v>420</v>
      </c>
      <c r="AC59" s="39"/>
      <c r="AD59" s="51"/>
      <c r="AE59" s="34"/>
      <c r="AF59" s="41"/>
      <c r="AG59" s="20"/>
      <c r="AH59" s="20"/>
      <c r="AI59" s="20"/>
      <c r="AJ59" s="20" t="s">
        <v>71</v>
      </c>
      <c r="AK59" s="20" t="s">
        <v>3687</v>
      </c>
      <c r="AL59" s="20"/>
      <c r="AM59" s="20" t="s">
        <v>3688</v>
      </c>
      <c r="AN59" s="41">
        <v>45565</v>
      </c>
      <c r="AO59" s="41"/>
      <c r="AP59" s="60"/>
      <c r="AQ59" s="51">
        <v>1045592.20075489</v>
      </c>
      <c r="AR59" s="51">
        <v>82.17</v>
      </c>
      <c r="AS59" s="51">
        <v>1</v>
      </c>
      <c r="AT59" s="51">
        <v>859.16310999999996</v>
      </c>
      <c r="AU59" s="51">
        <v>859.16300000000001</v>
      </c>
      <c r="AV59" s="51"/>
      <c r="AW59" s="51"/>
      <c r="AY59" s="39"/>
      <c r="AZ59" s="7" t="s">
        <v>4201</v>
      </c>
      <c r="BA59" s="7" t="s">
        <v>138</v>
      </c>
    </row>
    <row r="60" spans="1:53" s="7" customFormat="1">
      <c r="A60" s="7">
        <v>170</v>
      </c>
      <c r="C60" s="7">
        <v>171</v>
      </c>
      <c r="D60" s="7" t="s">
        <v>1677</v>
      </c>
      <c r="E60" s="39" t="s">
        <v>4199</v>
      </c>
      <c r="F60" s="7">
        <v>2080512</v>
      </c>
      <c r="G60" s="7" t="s">
        <v>4194</v>
      </c>
      <c r="H60" s="7" t="s">
        <v>4200</v>
      </c>
      <c r="I60" s="7" t="s">
        <v>70</v>
      </c>
      <c r="K60" s="7" t="s">
        <v>461</v>
      </c>
      <c r="L60" s="7" t="s">
        <v>71</v>
      </c>
      <c r="M60" s="7" t="s">
        <v>71</v>
      </c>
      <c r="O60" s="41">
        <v>44237</v>
      </c>
      <c r="P60" s="7" t="s">
        <v>638</v>
      </c>
      <c r="Q60" s="7" t="s">
        <v>434</v>
      </c>
      <c r="R60" s="7" t="s">
        <v>4196</v>
      </c>
      <c r="S60" s="20" t="s">
        <v>74</v>
      </c>
      <c r="T60" s="37">
        <v>7.3</v>
      </c>
      <c r="U60" s="7" t="s">
        <v>4147</v>
      </c>
      <c r="V60" s="20" t="s">
        <v>1080</v>
      </c>
      <c r="Y60" s="20"/>
      <c r="Z60" s="20" t="s">
        <v>4202</v>
      </c>
      <c r="AA60" s="41">
        <v>52140</v>
      </c>
      <c r="AB60" s="7" t="s">
        <v>420</v>
      </c>
      <c r="AC60" s="39"/>
      <c r="AD60" s="51"/>
      <c r="AE60" s="34"/>
      <c r="AF60" s="41"/>
      <c r="AG60" s="20"/>
      <c r="AH60" s="20"/>
      <c r="AI60" s="20"/>
      <c r="AJ60" s="20" t="s">
        <v>71</v>
      </c>
      <c r="AK60" s="20" t="s">
        <v>3687</v>
      </c>
      <c r="AL60" s="20"/>
      <c r="AM60" s="20" t="s">
        <v>3688</v>
      </c>
      <c r="AN60" s="41">
        <v>45565</v>
      </c>
      <c r="AO60" s="41"/>
      <c r="AP60" s="60"/>
      <c r="AQ60" s="51">
        <v>856092.04168521101</v>
      </c>
      <c r="AR60" s="51">
        <v>79.06</v>
      </c>
      <c r="AS60" s="51">
        <v>1</v>
      </c>
      <c r="AT60" s="51">
        <v>676.82637</v>
      </c>
      <c r="AU60" s="51">
        <v>676.82600000000002</v>
      </c>
      <c r="AV60" s="51"/>
      <c r="AW60" s="51"/>
      <c r="AY60" s="39"/>
      <c r="AZ60" s="7" t="s">
        <v>1499</v>
      </c>
      <c r="BA60" s="7" t="s">
        <v>93</v>
      </c>
    </row>
    <row r="61" spans="1:53" s="7" customFormat="1">
      <c r="A61" s="7">
        <v>170</v>
      </c>
      <c r="C61" s="7">
        <v>179</v>
      </c>
      <c r="D61" s="7" t="s">
        <v>1677</v>
      </c>
      <c r="E61" s="39" t="s">
        <v>4203</v>
      </c>
      <c r="F61" s="7">
        <v>2080533</v>
      </c>
      <c r="G61" s="7" t="s">
        <v>4194</v>
      </c>
      <c r="H61" s="7" t="s">
        <v>4195</v>
      </c>
      <c r="I61" s="7" t="s">
        <v>70</v>
      </c>
      <c r="K61" s="7" t="s">
        <v>624</v>
      </c>
      <c r="L61" s="7" t="s">
        <v>71</v>
      </c>
      <c r="M61" s="7" t="s">
        <v>4007</v>
      </c>
      <c r="O61" s="41">
        <v>44376</v>
      </c>
      <c r="P61" s="7" t="s">
        <v>810</v>
      </c>
      <c r="Q61" s="7" t="s">
        <v>73</v>
      </c>
      <c r="R61" s="7" t="s">
        <v>4196</v>
      </c>
      <c r="S61" s="20" t="s">
        <v>74</v>
      </c>
      <c r="T61" s="37">
        <v>8.35</v>
      </c>
      <c r="U61" s="7" t="s">
        <v>4148</v>
      </c>
      <c r="V61" s="20" t="s">
        <v>4204</v>
      </c>
      <c r="Y61" s="20"/>
      <c r="Z61" s="20" t="s">
        <v>4205</v>
      </c>
      <c r="AA61" s="41">
        <v>47118</v>
      </c>
      <c r="AB61" s="7" t="s">
        <v>420</v>
      </c>
      <c r="AC61" s="39"/>
      <c r="AD61" s="51"/>
      <c r="AE61" s="34"/>
      <c r="AF61" s="41"/>
      <c r="AG61" s="20"/>
      <c r="AH61" s="20"/>
      <c r="AI61" s="20"/>
      <c r="AJ61" s="20" t="s">
        <v>71</v>
      </c>
      <c r="AK61" s="20" t="s">
        <v>3687</v>
      </c>
      <c r="AL61" s="20"/>
      <c r="AM61" s="20" t="s">
        <v>3688</v>
      </c>
      <c r="AN61" s="41">
        <v>45565</v>
      </c>
      <c r="AO61" s="41"/>
      <c r="AP61" s="60"/>
      <c r="AQ61" s="51">
        <v>4868554.1635471303</v>
      </c>
      <c r="AR61" s="51">
        <v>95.75</v>
      </c>
      <c r="AS61" s="51">
        <v>1</v>
      </c>
      <c r="AT61" s="51">
        <v>4661.6406100000004</v>
      </c>
      <c r="AU61" s="51">
        <v>4661.6409999999996</v>
      </c>
      <c r="AV61" s="51"/>
      <c r="AW61" s="51"/>
      <c r="AY61" s="39"/>
      <c r="AZ61" s="7" t="s">
        <v>1465</v>
      </c>
      <c r="BA61" s="7" t="s">
        <v>4206</v>
      </c>
    </row>
    <row r="62" spans="1:53" s="7" customFormat="1">
      <c r="A62" s="7">
        <v>170</v>
      </c>
      <c r="C62" s="7">
        <v>171</v>
      </c>
      <c r="D62" s="7" t="s">
        <v>1677</v>
      </c>
      <c r="E62" s="39" t="s">
        <v>4199</v>
      </c>
      <c r="F62" s="7">
        <v>2080534</v>
      </c>
      <c r="G62" s="7" t="s">
        <v>4194</v>
      </c>
      <c r="H62" s="7" t="s">
        <v>4200</v>
      </c>
      <c r="I62" s="7" t="s">
        <v>70</v>
      </c>
      <c r="K62" s="7" t="s">
        <v>461</v>
      </c>
      <c r="L62" s="7" t="s">
        <v>71</v>
      </c>
      <c r="M62" s="7" t="s">
        <v>71</v>
      </c>
      <c r="O62" s="41">
        <v>44378</v>
      </c>
      <c r="P62" s="7" t="s">
        <v>638</v>
      </c>
      <c r="Q62" s="7" t="s">
        <v>434</v>
      </c>
      <c r="R62" s="7" t="s">
        <v>4196</v>
      </c>
      <c r="S62" s="20" t="s">
        <v>74</v>
      </c>
      <c r="T62" s="37">
        <v>7.32</v>
      </c>
      <c r="U62" s="7" t="s">
        <v>4147</v>
      </c>
      <c r="V62" s="20" t="s">
        <v>791</v>
      </c>
      <c r="Y62" s="20"/>
      <c r="Z62" s="20" t="s">
        <v>1643</v>
      </c>
      <c r="AA62" s="41">
        <v>52140</v>
      </c>
      <c r="AB62" s="7" t="s">
        <v>420</v>
      </c>
      <c r="AC62" s="39"/>
      <c r="AD62" s="51"/>
      <c r="AE62" s="34"/>
      <c r="AF62" s="41"/>
      <c r="AG62" s="20"/>
      <c r="AH62" s="20"/>
      <c r="AI62" s="20"/>
      <c r="AJ62" s="20" t="s">
        <v>71</v>
      </c>
      <c r="AK62" s="20" t="s">
        <v>3687</v>
      </c>
      <c r="AL62" s="20"/>
      <c r="AM62" s="20" t="s">
        <v>3688</v>
      </c>
      <c r="AN62" s="41">
        <v>45565</v>
      </c>
      <c r="AO62" s="41"/>
      <c r="AP62" s="60"/>
      <c r="AQ62" s="51">
        <v>846801.74019172403</v>
      </c>
      <c r="AR62" s="51">
        <v>79.81</v>
      </c>
      <c r="AS62" s="51">
        <v>1</v>
      </c>
      <c r="AT62" s="51">
        <v>675.83246999999994</v>
      </c>
      <c r="AU62" s="51">
        <v>675.83199999999999</v>
      </c>
      <c r="AV62" s="51"/>
      <c r="AW62" s="51"/>
      <c r="AY62" s="39"/>
      <c r="AZ62" s="7" t="s">
        <v>1499</v>
      </c>
      <c r="BA62" s="7" t="s">
        <v>93</v>
      </c>
    </row>
    <row r="63" spans="1:53" s="7" customFormat="1">
      <c r="A63" s="7">
        <v>170</v>
      </c>
      <c r="C63" s="7">
        <v>182</v>
      </c>
      <c r="D63" s="7" t="s">
        <v>1677</v>
      </c>
      <c r="E63" s="39" t="s">
        <v>4207</v>
      </c>
      <c r="F63" s="7">
        <v>2080536</v>
      </c>
      <c r="G63" s="7" t="s">
        <v>4194</v>
      </c>
      <c r="H63" s="7" t="s">
        <v>4208</v>
      </c>
      <c r="I63" s="7" t="s">
        <v>70</v>
      </c>
      <c r="K63" s="7" t="s">
        <v>461</v>
      </c>
      <c r="L63" s="7" t="s">
        <v>71</v>
      </c>
      <c r="M63" s="7" t="s">
        <v>71</v>
      </c>
      <c r="O63" s="41">
        <v>44381</v>
      </c>
      <c r="P63" s="7" t="s">
        <v>443</v>
      </c>
      <c r="Q63" s="7" t="s">
        <v>443</v>
      </c>
      <c r="R63" s="7" t="s">
        <v>443</v>
      </c>
      <c r="S63" s="20" t="s">
        <v>74</v>
      </c>
      <c r="T63" s="37">
        <v>4.6900000000000004</v>
      </c>
      <c r="U63" s="7" t="s">
        <v>4148</v>
      </c>
      <c r="V63" s="20" t="s">
        <v>1642</v>
      </c>
      <c r="Y63" s="20"/>
      <c r="Z63" s="20" t="s">
        <v>4209</v>
      </c>
      <c r="AA63" s="41">
        <v>47668</v>
      </c>
      <c r="AB63" s="7" t="s">
        <v>420</v>
      </c>
      <c r="AC63" s="39"/>
      <c r="AD63" s="51"/>
      <c r="AE63" s="34"/>
      <c r="AF63" s="41"/>
      <c r="AG63" s="20"/>
      <c r="AH63" s="20"/>
      <c r="AI63" s="20"/>
      <c r="AJ63" s="20" t="s">
        <v>71</v>
      </c>
      <c r="AK63" s="20" t="s">
        <v>3687</v>
      </c>
      <c r="AL63" s="20"/>
      <c r="AM63" s="20" t="s">
        <v>3688</v>
      </c>
      <c r="AN63" s="41">
        <v>45565</v>
      </c>
      <c r="AO63" s="41"/>
      <c r="AP63" s="60"/>
      <c r="AQ63" s="51">
        <v>201370.770043714</v>
      </c>
      <c r="AR63" s="51">
        <v>102.09</v>
      </c>
      <c r="AS63" s="51">
        <v>1</v>
      </c>
      <c r="AT63" s="51">
        <v>205.57942</v>
      </c>
      <c r="AU63" s="51">
        <v>205.57900000000001</v>
      </c>
      <c r="AV63" s="51"/>
      <c r="AW63" s="51"/>
      <c r="AY63" s="39"/>
      <c r="AZ63" s="7" t="s">
        <v>880</v>
      </c>
      <c r="BA63" s="7" t="s">
        <v>87</v>
      </c>
    </row>
    <row r="64" spans="1:53" s="7" customFormat="1">
      <c r="A64" s="7">
        <v>170</v>
      </c>
      <c r="C64" s="7">
        <v>179</v>
      </c>
      <c r="D64" s="7" t="s">
        <v>1677</v>
      </c>
      <c r="E64" s="39" t="s">
        <v>4203</v>
      </c>
      <c r="F64" s="7">
        <v>2080543</v>
      </c>
      <c r="G64" s="7" t="s">
        <v>4194</v>
      </c>
      <c r="H64" s="7" t="s">
        <v>4195</v>
      </c>
      <c r="I64" s="7" t="s">
        <v>70</v>
      </c>
      <c r="K64" s="7" t="s">
        <v>624</v>
      </c>
      <c r="L64" s="7" t="s">
        <v>71</v>
      </c>
      <c r="M64" s="7" t="s">
        <v>4007</v>
      </c>
      <c r="O64" s="41">
        <v>44431</v>
      </c>
      <c r="P64" s="7" t="s">
        <v>810</v>
      </c>
      <c r="Q64" s="7" t="s">
        <v>73</v>
      </c>
      <c r="R64" s="7" t="s">
        <v>4196</v>
      </c>
      <c r="S64" s="20" t="s">
        <v>74</v>
      </c>
      <c r="T64" s="37">
        <v>8.35</v>
      </c>
      <c r="U64" s="7" t="s">
        <v>4148</v>
      </c>
      <c r="V64" s="20" t="s">
        <v>4204</v>
      </c>
      <c r="Y64" s="20"/>
      <c r="Z64" s="20" t="s">
        <v>4205</v>
      </c>
      <c r="AA64" s="41">
        <v>47118</v>
      </c>
      <c r="AB64" s="7" t="s">
        <v>420</v>
      </c>
      <c r="AC64" s="39"/>
      <c r="AD64" s="51"/>
      <c r="AE64" s="34"/>
      <c r="AF64" s="41"/>
      <c r="AG64" s="20"/>
      <c r="AH64" s="20"/>
      <c r="AI64" s="20"/>
      <c r="AJ64" s="20" t="s">
        <v>71</v>
      </c>
      <c r="AK64" s="20" t="s">
        <v>3687</v>
      </c>
      <c r="AL64" s="20"/>
      <c r="AM64" s="20" t="s">
        <v>3688</v>
      </c>
      <c r="AN64" s="41">
        <v>45565</v>
      </c>
      <c r="AO64" s="41"/>
      <c r="AP64" s="60"/>
      <c r="AQ64" s="51">
        <v>840352.41655763704</v>
      </c>
      <c r="AR64" s="51">
        <v>95.74</v>
      </c>
      <c r="AS64" s="51">
        <v>1</v>
      </c>
      <c r="AT64" s="51">
        <v>804.55340000000001</v>
      </c>
      <c r="AU64" s="51">
        <v>804.553</v>
      </c>
      <c r="AV64" s="51"/>
      <c r="AW64" s="51"/>
      <c r="AY64" s="39"/>
      <c r="AZ64" s="7" t="s">
        <v>4210</v>
      </c>
      <c r="BA64" s="7" t="s">
        <v>107</v>
      </c>
    </row>
    <row r="65" spans="1:53" s="7" customFormat="1">
      <c r="A65" s="7">
        <v>170</v>
      </c>
      <c r="C65" s="7">
        <v>182</v>
      </c>
      <c r="D65" s="7" t="s">
        <v>1677</v>
      </c>
      <c r="E65" s="39" t="s">
        <v>4207</v>
      </c>
      <c r="F65" s="7">
        <v>2080555</v>
      </c>
      <c r="G65" s="7" t="s">
        <v>4194</v>
      </c>
      <c r="H65" s="7" t="s">
        <v>4208</v>
      </c>
      <c r="I65" s="7" t="s">
        <v>70</v>
      </c>
      <c r="K65" s="7" t="s">
        <v>461</v>
      </c>
      <c r="L65" s="7" t="s">
        <v>71</v>
      </c>
      <c r="M65" s="7" t="s">
        <v>71</v>
      </c>
      <c r="O65" s="41">
        <v>44515</v>
      </c>
      <c r="P65" s="7" t="s">
        <v>443</v>
      </c>
      <c r="Q65" s="7" t="s">
        <v>443</v>
      </c>
      <c r="R65" s="7" t="s">
        <v>443</v>
      </c>
      <c r="S65" s="20" t="s">
        <v>74</v>
      </c>
      <c r="T65" s="37">
        <v>4.68</v>
      </c>
      <c r="U65" s="7" t="s">
        <v>4148</v>
      </c>
      <c r="V65" s="20" t="s">
        <v>1642</v>
      </c>
      <c r="Y65" s="20"/>
      <c r="Z65" s="20" t="s">
        <v>4211</v>
      </c>
      <c r="AA65" s="41">
        <v>47668</v>
      </c>
      <c r="AB65" s="7" t="s">
        <v>420</v>
      </c>
      <c r="AC65" s="39"/>
      <c r="AD65" s="51"/>
      <c r="AE65" s="34"/>
      <c r="AF65" s="41"/>
      <c r="AG65" s="20"/>
      <c r="AH65" s="20"/>
      <c r="AI65" s="20"/>
      <c r="AJ65" s="20" t="s">
        <v>71</v>
      </c>
      <c r="AK65" s="20" t="s">
        <v>3687</v>
      </c>
      <c r="AL65" s="20"/>
      <c r="AM65" s="20" t="s">
        <v>3688</v>
      </c>
      <c r="AN65" s="41">
        <v>45565</v>
      </c>
      <c r="AO65" s="41"/>
      <c r="AP65" s="60"/>
      <c r="AQ65" s="51">
        <v>173696.814890073</v>
      </c>
      <c r="AR65" s="51">
        <v>101.08</v>
      </c>
      <c r="AS65" s="51">
        <v>1</v>
      </c>
      <c r="AT65" s="51">
        <v>175.57274000000001</v>
      </c>
      <c r="AU65" s="51">
        <v>175.57300000000001</v>
      </c>
      <c r="AV65" s="51"/>
      <c r="AW65" s="51"/>
      <c r="AY65" s="39"/>
      <c r="AZ65" s="7" t="s">
        <v>1202</v>
      </c>
      <c r="BA65" s="7" t="s">
        <v>87</v>
      </c>
    </row>
    <row r="66" spans="1:53" s="7" customFormat="1">
      <c r="A66" s="7">
        <v>170</v>
      </c>
      <c r="C66" s="7">
        <v>182</v>
      </c>
      <c r="D66" s="7" t="s">
        <v>1677</v>
      </c>
      <c r="E66" s="39" t="s">
        <v>4207</v>
      </c>
      <c r="F66" s="7">
        <v>2080556</v>
      </c>
      <c r="G66" s="7" t="s">
        <v>4194</v>
      </c>
      <c r="H66" s="7" t="s">
        <v>4208</v>
      </c>
      <c r="I66" s="7" t="s">
        <v>70</v>
      </c>
      <c r="K66" s="7" t="s">
        <v>461</v>
      </c>
      <c r="L66" s="7" t="s">
        <v>71</v>
      </c>
      <c r="M66" s="7" t="s">
        <v>71</v>
      </c>
      <c r="O66" s="41">
        <v>44524</v>
      </c>
      <c r="P66" s="7" t="s">
        <v>443</v>
      </c>
      <c r="Q66" s="7" t="s">
        <v>443</v>
      </c>
      <c r="R66" s="7" t="s">
        <v>443</v>
      </c>
      <c r="S66" s="20" t="s">
        <v>74</v>
      </c>
      <c r="T66" s="37">
        <v>4.9400000000000004</v>
      </c>
      <c r="U66" s="7" t="s">
        <v>4148</v>
      </c>
      <c r="V66" s="20" t="s">
        <v>1642</v>
      </c>
      <c r="Y66" s="20"/>
      <c r="Z66" s="20" t="s">
        <v>4212</v>
      </c>
      <c r="AA66" s="41">
        <v>47811</v>
      </c>
      <c r="AB66" s="7" t="s">
        <v>420</v>
      </c>
      <c r="AC66" s="39"/>
      <c r="AD66" s="51"/>
      <c r="AE66" s="34"/>
      <c r="AF66" s="41"/>
      <c r="AG66" s="20"/>
      <c r="AH66" s="20"/>
      <c r="AI66" s="20"/>
      <c r="AJ66" s="20" t="s">
        <v>71</v>
      </c>
      <c r="AK66" s="20" t="s">
        <v>3687</v>
      </c>
      <c r="AL66" s="20"/>
      <c r="AM66" s="20" t="s">
        <v>3688</v>
      </c>
      <c r="AN66" s="41">
        <v>45565</v>
      </c>
      <c r="AO66" s="41"/>
      <c r="AP66" s="60"/>
      <c r="AQ66" s="51">
        <v>302195.93021434097</v>
      </c>
      <c r="AR66" s="51">
        <v>101.76</v>
      </c>
      <c r="AS66" s="51">
        <v>1</v>
      </c>
      <c r="AT66" s="51">
        <v>307.51458000000002</v>
      </c>
      <c r="AU66" s="51">
        <v>307.51499999999999</v>
      </c>
      <c r="AV66" s="51"/>
      <c r="AW66" s="51"/>
      <c r="AY66" s="39"/>
      <c r="AZ66" s="7" t="s">
        <v>579</v>
      </c>
      <c r="BA66" s="7" t="s">
        <v>95</v>
      </c>
    </row>
    <row r="67" spans="1:53" s="7" customFormat="1">
      <c r="A67" s="7">
        <v>170</v>
      </c>
      <c r="C67" s="7">
        <v>182</v>
      </c>
      <c r="D67" s="7" t="s">
        <v>1677</v>
      </c>
      <c r="E67" s="39" t="s">
        <v>4207</v>
      </c>
      <c r="F67" s="7">
        <v>2080567</v>
      </c>
      <c r="G67" s="7" t="s">
        <v>4194</v>
      </c>
      <c r="H67" s="7" t="s">
        <v>4208</v>
      </c>
      <c r="I67" s="7" t="s">
        <v>70</v>
      </c>
      <c r="K67" s="7" t="s">
        <v>461</v>
      </c>
      <c r="L67" s="7" t="s">
        <v>71</v>
      </c>
      <c r="M67" s="7" t="s">
        <v>71</v>
      </c>
      <c r="O67" s="41">
        <v>44571</v>
      </c>
      <c r="P67" s="7" t="s">
        <v>443</v>
      </c>
      <c r="Q67" s="7" t="s">
        <v>443</v>
      </c>
      <c r="R67" s="7" t="s">
        <v>443</v>
      </c>
      <c r="S67" s="20" t="s">
        <v>74</v>
      </c>
      <c r="T67" s="37">
        <v>5.01</v>
      </c>
      <c r="U67" s="7" t="s">
        <v>4148</v>
      </c>
      <c r="V67" s="20" t="s">
        <v>1642</v>
      </c>
      <c r="Y67" s="20"/>
      <c r="Z67" s="20" t="s">
        <v>4213</v>
      </c>
      <c r="AA67" s="41">
        <v>47858</v>
      </c>
      <c r="AB67" s="7" t="s">
        <v>420</v>
      </c>
      <c r="AC67" s="39"/>
      <c r="AD67" s="51"/>
      <c r="AE67" s="34"/>
      <c r="AF67" s="41"/>
      <c r="AG67" s="20"/>
      <c r="AH67" s="20"/>
      <c r="AI67" s="20"/>
      <c r="AJ67" s="20" t="s">
        <v>71</v>
      </c>
      <c r="AK67" s="20" t="s">
        <v>3687</v>
      </c>
      <c r="AL67" s="20"/>
      <c r="AM67" s="20" t="s">
        <v>3688</v>
      </c>
      <c r="AN67" s="41">
        <v>45565</v>
      </c>
      <c r="AO67" s="41"/>
      <c r="AP67" s="60"/>
      <c r="AQ67" s="51">
        <v>193969.847737845</v>
      </c>
      <c r="AR67" s="51">
        <v>101.03</v>
      </c>
      <c r="AS67" s="51">
        <v>1</v>
      </c>
      <c r="AT67" s="51">
        <v>195.96773999999999</v>
      </c>
      <c r="AU67" s="51">
        <v>195.96799999999999</v>
      </c>
      <c r="AV67" s="51"/>
      <c r="AW67" s="51"/>
      <c r="AY67" s="39"/>
      <c r="AZ67" s="7" t="s">
        <v>749</v>
      </c>
      <c r="BA67" s="7" t="s">
        <v>87</v>
      </c>
    </row>
    <row r="68" spans="1:53" s="7" customFormat="1">
      <c r="A68" s="7">
        <v>170</v>
      </c>
      <c r="C68" s="7">
        <v>182</v>
      </c>
      <c r="D68" s="7" t="s">
        <v>1677</v>
      </c>
      <c r="E68" s="39" t="s">
        <v>4207</v>
      </c>
      <c r="F68" s="7">
        <v>2080568</v>
      </c>
      <c r="G68" s="7" t="s">
        <v>4194</v>
      </c>
      <c r="H68" s="7" t="s">
        <v>4208</v>
      </c>
      <c r="I68" s="7" t="s">
        <v>70</v>
      </c>
      <c r="K68" s="7" t="s">
        <v>461</v>
      </c>
      <c r="L68" s="7" t="s">
        <v>71</v>
      </c>
      <c r="M68" s="7" t="s">
        <v>71</v>
      </c>
      <c r="O68" s="41">
        <v>44571</v>
      </c>
      <c r="P68" s="7" t="s">
        <v>443</v>
      </c>
      <c r="Q68" s="7" t="s">
        <v>443</v>
      </c>
      <c r="R68" s="7" t="s">
        <v>443</v>
      </c>
      <c r="S68" s="20" t="s">
        <v>74</v>
      </c>
      <c r="T68" s="37">
        <v>5.0199999999999996</v>
      </c>
      <c r="U68" s="7" t="s">
        <v>4148</v>
      </c>
      <c r="V68" s="20" t="s">
        <v>1642</v>
      </c>
      <c r="Y68" s="20"/>
      <c r="Z68" s="20" t="s">
        <v>4214</v>
      </c>
      <c r="AA68" s="41">
        <v>47858</v>
      </c>
      <c r="AB68" s="7" t="s">
        <v>420</v>
      </c>
      <c r="AC68" s="39"/>
      <c r="AD68" s="51"/>
      <c r="AE68" s="34"/>
      <c r="AF68" s="41"/>
      <c r="AG68" s="20"/>
      <c r="AH68" s="20"/>
      <c r="AI68" s="20"/>
      <c r="AJ68" s="20" t="s">
        <v>71</v>
      </c>
      <c r="AK68" s="20" t="s">
        <v>3687</v>
      </c>
      <c r="AL68" s="20"/>
      <c r="AM68" s="20" t="s">
        <v>3688</v>
      </c>
      <c r="AN68" s="41">
        <v>45565</v>
      </c>
      <c r="AO68" s="41"/>
      <c r="AP68" s="60"/>
      <c r="AQ68" s="51">
        <v>345089.12372764398</v>
      </c>
      <c r="AR68" s="51">
        <v>101.6</v>
      </c>
      <c r="AS68" s="51">
        <v>1</v>
      </c>
      <c r="AT68" s="51">
        <v>350.61054999999999</v>
      </c>
      <c r="AU68" s="51">
        <v>350.61099999999999</v>
      </c>
      <c r="AV68" s="51"/>
      <c r="AW68" s="51"/>
      <c r="AY68" s="39"/>
      <c r="AZ68" s="7" t="s">
        <v>545</v>
      </c>
      <c r="BA68" s="7" t="s">
        <v>106</v>
      </c>
    </row>
    <row r="69" spans="1:53" s="7" customFormat="1">
      <c r="A69" s="7">
        <v>170</v>
      </c>
      <c r="C69" s="7">
        <v>154</v>
      </c>
      <c r="D69" s="7" t="s">
        <v>1677</v>
      </c>
      <c r="E69" s="39" t="s">
        <v>4193</v>
      </c>
      <c r="F69" s="7">
        <v>2080571</v>
      </c>
      <c r="G69" s="7" t="s">
        <v>4194</v>
      </c>
      <c r="H69" s="7" t="s">
        <v>4195</v>
      </c>
      <c r="I69" s="7" t="s">
        <v>70</v>
      </c>
      <c r="K69" s="7" t="s">
        <v>257</v>
      </c>
      <c r="L69" s="7" t="s">
        <v>71</v>
      </c>
      <c r="M69" s="7" t="s">
        <v>4007</v>
      </c>
      <c r="O69" s="41">
        <v>44580</v>
      </c>
      <c r="P69" s="7" t="s">
        <v>128</v>
      </c>
      <c r="Q69" s="7" t="s">
        <v>434</v>
      </c>
      <c r="R69" s="7" t="s">
        <v>4196</v>
      </c>
      <c r="S69" s="20" t="s">
        <v>74</v>
      </c>
      <c r="T69" s="37">
        <v>7.31</v>
      </c>
      <c r="U69" s="7" t="s">
        <v>4148</v>
      </c>
      <c r="V69" s="20" t="s">
        <v>4215</v>
      </c>
      <c r="Y69" s="20"/>
      <c r="Z69" s="20" t="s">
        <v>1737</v>
      </c>
      <c r="AA69" s="41">
        <v>52407</v>
      </c>
      <c r="AB69" s="7" t="s">
        <v>420</v>
      </c>
      <c r="AC69" s="39"/>
      <c r="AD69" s="51"/>
      <c r="AE69" s="34"/>
      <c r="AF69" s="41"/>
      <c r="AG69" s="20"/>
      <c r="AH69" s="20"/>
      <c r="AI69" s="20"/>
      <c r="AJ69" s="20" t="s">
        <v>71</v>
      </c>
      <c r="AK69" s="20" t="s">
        <v>3687</v>
      </c>
      <c r="AL69" s="20"/>
      <c r="AM69" s="20" t="s">
        <v>3688</v>
      </c>
      <c r="AN69" s="41">
        <v>45565</v>
      </c>
      <c r="AO69" s="41"/>
      <c r="AP69" s="60"/>
      <c r="AQ69" s="51">
        <v>56422.509598276003</v>
      </c>
      <c r="AR69" s="51">
        <v>100.62</v>
      </c>
      <c r="AS69" s="51">
        <v>1</v>
      </c>
      <c r="AT69" s="51">
        <v>56.772329999999997</v>
      </c>
      <c r="AU69" s="51">
        <v>56.771999999999998</v>
      </c>
      <c r="AV69" s="51"/>
      <c r="AW69" s="51"/>
      <c r="AY69" s="39"/>
      <c r="AZ69" s="7" t="s">
        <v>206</v>
      </c>
      <c r="BA69" s="7" t="s">
        <v>94</v>
      </c>
    </row>
    <row r="70" spans="1:53" s="7" customFormat="1">
      <c r="A70" s="7">
        <v>170</v>
      </c>
      <c r="C70" s="7">
        <v>171</v>
      </c>
      <c r="D70" s="7" t="s">
        <v>1677</v>
      </c>
      <c r="E70" s="39" t="s">
        <v>4199</v>
      </c>
      <c r="F70" s="7">
        <v>2080575</v>
      </c>
      <c r="G70" s="7" t="s">
        <v>4194</v>
      </c>
      <c r="H70" s="7" t="s">
        <v>4200</v>
      </c>
      <c r="I70" s="7" t="s">
        <v>70</v>
      </c>
      <c r="K70" s="7" t="s">
        <v>461</v>
      </c>
      <c r="L70" s="7" t="s">
        <v>71</v>
      </c>
      <c r="M70" s="7" t="s">
        <v>71</v>
      </c>
      <c r="O70" s="41">
        <v>44598</v>
      </c>
      <c r="P70" s="7" t="s">
        <v>638</v>
      </c>
      <c r="Q70" s="7" t="s">
        <v>434</v>
      </c>
      <c r="R70" s="7" t="s">
        <v>4196</v>
      </c>
      <c r="S70" s="20" t="s">
        <v>74</v>
      </c>
      <c r="T70" s="37">
        <v>7.41</v>
      </c>
      <c r="U70" s="7" t="s">
        <v>4147</v>
      </c>
      <c r="V70" s="20" t="s">
        <v>4216</v>
      </c>
      <c r="Y70" s="20"/>
      <c r="Z70" s="20" t="s">
        <v>4217</v>
      </c>
      <c r="AA70" s="41">
        <v>52140</v>
      </c>
      <c r="AB70" s="7" t="s">
        <v>420</v>
      </c>
      <c r="AC70" s="39"/>
      <c r="AD70" s="51"/>
      <c r="AE70" s="34"/>
      <c r="AF70" s="41"/>
      <c r="AG70" s="20"/>
      <c r="AH70" s="20"/>
      <c r="AI70" s="20"/>
      <c r="AJ70" s="20" t="s">
        <v>71</v>
      </c>
      <c r="AK70" s="20" t="s">
        <v>3687</v>
      </c>
      <c r="AL70" s="20"/>
      <c r="AM70" s="20" t="s">
        <v>3688</v>
      </c>
      <c r="AN70" s="41">
        <v>45565</v>
      </c>
      <c r="AO70" s="41"/>
      <c r="AP70" s="60"/>
      <c r="AQ70" s="51">
        <v>834054.18741544604</v>
      </c>
      <c r="AR70" s="51">
        <v>82.17</v>
      </c>
      <c r="AS70" s="51">
        <v>1</v>
      </c>
      <c r="AT70" s="51">
        <v>685.34232999999995</v>
      </c>
      <c r="AU70" s="51">
        <v>685.34199999999998</v>
      </c>
      <c r="AV70" s="51"/>
      <c r="AW70" s="51"/>
      <c r="AY70" s="39"/>
      <c r="AZ70" s="7" t="s">
        <v>162</v>
      </c>
      <c r="BA70" s="7" t="s">
        <v>93</v>
      </c>
    </row>
    <row r="71" spans="1:53" s="7" customFormat="1">
      <c r="A71" s="7">
        <v>170</v>
      </c>
      <c r="C71" s="7">
        <v>154</v>
      </c>
      <c r="D71" s="7" t="s">
        <v>1677</v>
      </c>
      <c r="E71" s="39" t="s">
        <v>4193</v>
      </c>
      <c r="F71" s="7">
        <v>2080576</v>
      </c>
      <c r="G71" s="7" t="s">
        <v>4194</v>
      </c>
      <c r="H71" s="7" t="s">
        <v>4195</v>
      </c>
      <c r="I71" s="7" t="s">
        <v>70</v>
      </c>
      <c r="K71" s="7" t="s">
        <v>257</v>
      </c>
      <c r="L71" s="7" t="s">
        <v>71</v>
      </c>
      <c r="M71" s="7" t="s">
        <v>4007</v>
      </c>
      <c r="O71" s="41">
        <v>44606</v>
      </c>
      <c r="P71" s="7" t="s">
        <v>128</v>
      </c>
      <c r="Q71" s="7" t="s">
        <v>434</v>
      </c>
      <c r="R71" s="7" t="s">
        <v>4196</v>
      </c>
      <c r="S71" s="20" t="s">
        <v>74</v>
      </c>
      <c r="T71" s="37">
        <v>7.31</v>
      </c>
      <c r="U71" s="7" t="s">
        <v>4148</v>
      </c>
      <c r="V71" s="20" t="s">
        <v>4215</v>
      </c>
      <c r="Y71" s="20"/>
      <c r="Z71" s="20" t="s">
        <v>1737</v>
      </c>
      <c r="AA71" s="41">
        <v>52407</v>
      </c>
      <c r="AB71" s="7" t="s">
        <v>420</v>
      </c>
      <c r="AC71" s="39"/>
      <c r="AD71" s="51"/>
      <c r="AE71" s="34"/>
      <c r="AF71" s="41"/>
      <c r="AG71" s="20"/>
      <c r="AH71" s="20"/>
      <c r="AI71" s="20"/>
      <c r="AJ71" s="20" t="s">
        <v>71</v>
      </c>
      <c r="AK71" s="20" t="s">
        <v>3687</v>
      </c>
      <c r="AL71" s="20"/>
      <c r="AM71" s="20" t="s">
        <v>3688</v>
      </c>
      <c r="AN71" s="41">
        <v>45565</v>
      </c>
      <c r="AO71" s="41"/>
      <c r="AP71" s="60"/>
      <c r="AQ71" s="51">
        <v>85952.007386469995</v>
      </c>
      <c r="AR71" s="51">
        <v>100.63</v>
      </c>
      <c r="AS71" s="51">
        <v>1</v>
      </c>
      <c r="AT71" s="51">
        <v>86.493499999999997</v>
      </c>
      <c r="AU71" s="51">
        <v>86.492999999999995</v>
      </c>
      <c r="AV71" s="51"/>
      <c r="AW71" s="51"/>
      <c r="AY71" s="39"/>
      <c r="AZ71" s="7" t="s">
        <v>429</v>
      </c>
      <c r="BA71" s="7" t="s">
        <v>94</v>
      </c>
    </row>
    <row r="72" spans="1:53" s="7" customFormat="1">
      <c r="A72" s="7">
        <v>170</v>
      </c>
      <c r="C72" s="7">
        <v>182</v>
      </c>
      <c r="D72" s="7" t="s">
        <v>1677</v>
      </c>
      <c r="E72" s="39" t="s">
        <v>4207</v>
      </c>
      <c r="F72" s="7">
        <v>2080580</v>
      </c>
      <c r="G72" s="7" t="s">
        <v>4194</v>
      </c>
      <c r="H72" s="7" t="s">
        <v>4208</v>
      </c>
      <c r="I72" s="7" t="s">
        <v>70</v>
      </c>
      <c r="K72" s="7" t="s">
        <v>461</v>
      </c>
      <c r="L72" s="7" t="s">
        <v>71</v>
      </c>
      <c r="M72" s="7" t="s">
        <v>71</v>
      </c>
      <c r="O72" s="41">
        <v>44622</v>
      </c>
      <c r="P72" s="7" t="s">
        <v>443</v>
      </c>
      <c r="Q72" s="7" t="s">
        <v>443</v>
      </c>
      <c r="R72" s="7" t="s">
        <v>443</v>
      </c>
      <c r="S72" s="20" t="s">
        <v>74</v>
      </c>
      <c r="T72" s="37">
        <v>5.29</v>
      </c>
      <c r="U72" s="7" t="s">
        <v>4148</v>
      </c>
      <c r="V72" s="20" t="s">
        <v>1642</v>
      </c>
      <c r="Y72" s="20"/>
      <c r="Z72" s="20" t="s">
        <v>4218</v>
      </c>
      <c r="AA72" s="41">
        <v>47909</v>
      </c>
      <c r="AB72" s="7" t="s">
        <v>420</v>
      </c>
      <c r="AC72" s="39"/>
      <c r="AD72" s="51"/>
      <c r="AE72" s="34"/>
      <c r="AF72" s="41"/>
      <c r="AG72" s="20"/>
      <c r="AH72" s="20"/>
      <c r="AI72" s="20"/>
      <c r="AJ72" s="20" t="s">
        <v>71</v>
      </c>
      <c r="AK72" s="20" t="s">
        <v>3687</v>
      </c>
      <c r="AL72" s="20"/>
      <c r="AM72" s="20" t="s">
        <v>3688</v>
      </c>
      <c r="AN72" s="41">
        <v>45565</v>
      </c>
      <c r="AO72" s="41"/>
      <c r="AP72" s="60"/>
      <c r="AQ72" s="51">
        <v>285535.02442904102</v>
      </c>
      <c r="AR72" s="51">
        <v>101.92</v>
      </c>
      <c r="AS72" s="51">
        <v>1</v>
      </c>
      <c r="AT72" s="51">
        <v>291.01729999999998</v>
      </c>
      <c r="AU72" s="51">
        <v>291.017</v>
      </c>
      <c r="AV72" s="51"/>
      <c r="AW72" s="51"/>
      <c r="AY72" s="39"/>
      <c r="AZ72" s="7" t="s">
        <v>1781</v>
      </c>
      <c r="BA72" s="7" t="s">
        <v>95</v>
      </c>
    </row>
    <row r="73" spans="1:53" s="7" customFormat="1">
      <c r="A73" s="7">
        <v>170</v>
      </c>
      <c r="C73" s="7">
        <v>154</v>
      </c>
      <c r="D73" s="7" t="s">
        <v>1677</v>
      </c>
      <c r="E73" s="39" t="s">
        <v>4193</v>
      </c>
      <c r="F73" s="7">
        <v>2080583</v>
      </c>
      <c r="G73" s="7" t="s">
        <v>4194</v>
      </c>
      <c r="H73" s="7" t="s">
        <v>4195</v>
      </c>
      <c r="I73" s="7" t="s">
        <v>70</v>
      </c>
      <c r="K73" s="7" t="s">
        <v>257</v>
      </c>
      <c r="L73" s="7" t="s">
        <v>71</v>
      </c>
      <c r="M73" s="7" t="s">
        <v>4007</v>
      </c>
      <c r="O73" s="41">
        <v>44634</v>
      </c>
      <c r="P73" s="7" t="s">
        <v>128</v>
      </c>
      <c r="Q73" s="7" t="s">
        <v>434</v>
      </c>
      <c r="R73" s="7" t="s">
        <v>4196</v>
      </c>
      <c r="S73" s="20" t="s">
        <v>74</v>
      </c>
      <c r="T73" s="37">
        <v>7.32</v>
      </c>
      <c r="U73" s="7" t="s">
        <v>4148</v>
      </c>
      <c r="V73" s="20" t="s">
        <v>4215</v>
      </c>
      <c r="Y73" s="20"/>
      <c r="Z73" s="20" t="s">
        <v>1737</v>
      </c>
      <c r="AA73" s="41">
        <v>52407</v>
      </c>
      <c r="AB73" s="7" t="s">
        <v>420</v>
      </c>
      <c r="AC73" s="39"/>
      <c r="AD73" s="51"/>
      <c r="AE73" s="34"/>
      <c r="AF73" s="41"/>
      <c r="AG73" s="20"/>
      <c r="AH73" s="20"/>
      <c r="AI73" s="20"/>
      <c r="AJ73" s="20" t="s">
        <v>71</v>
      </c>
      <c r="AK73" s="20" t="s">
        <v>3687</v>
      </c>
      <c r="AL73" s="20"/>
      <c r="AM73" s="20" t="s">
        <v>3688</v>
      </c>
      <c r="AN73" s="41">
        <v>45565</v>
      </c>
      <c r="AO73" s="41"/>
      <c r="AP73" s="60"/>
      <c r="AQ73" s="51">
        <v>81556.161921478997</v>
      </c>
      <c r="AR73" s="51">
        <v>100.66</v>
      </c>
      <c r="AS73" s="51">
        <v>1</v>
      </c>
      <c r="AT73" s="51">
        <v>82.094430000000003</v>
      </c>
      <c r="AU73" s="51">
        <v>82.093999999999994</v>
      </c>
      <c r="AV73" s="51"/>
      <c r="AW73" s="51"/>
      <c r="AY73" s="39"/>
      <c r="AZ73" s="7" t="s">
        <v>359</v>
      </c>
      <c r="BA73" s="7" t="s">
        <v>94</v>
      </c>
    </row>
    <row r="74" spans="1:53" s="7" customFormat="1">
      <c r="A74" s="7">
        <v>170</v>
      </c>
      <c r="C74" s="7">
        <v>182</v>
      </c>
      <c r="D74" s="7" t="s">
        <v>1677</v>
      </c>
      <c r="E74" s="39" t="s">
        <v>4207</v>
      </c>
      <c r="F74" s="7">
        <v>2080589</v>
      </c>
      <c r="G74" s="7" t="s">
        <v>4194</v>
      </c>
      <c r="H74" s="7" t="s">
        <v>4208</v>
      </c>
      <c r="I74" s="7" t="s">
        <v>70</v>
      </c>
      <c r="K74" s="7" t="s">
        <v>461</v>
      </c>
      <c r="L74" s="7" t="s">
        <v>71</v>
      </c>
      <c r="M74" s="7" t="s">
        <v>71</v>
      </c>
      <c r="O74" s="41">
        <v>44643</v>
      </c>
      <c r="P74" s="7" t="s">
        <v>443</v>
      </c>
      <c r="Q74" s="7" t="s">
        <v>443</v>
      </c>
      <c r="R74" s="7" t="s">
        <v>443</v>
      </c>
      <c r="S74" s="20" t="s">
        <v>74</v>
      </c>
      <c r="T74" s="37">
        <v>5.37</v>
      </c>
      <c r="U74" s="7" t="s">
        <v>4148</v>
      </c>
      <c r="V74" s="20" t="s">
        <v>1642</v>
      </c>
      <c r="Y74" s="20"/>
      <c r="Z74" s="20" t="s">
        <v>1460</v>
      </c>
      <c r="AA74" s="41">
        <v>47909</v>
      </c>
      <c r="AB74" s="7" t="s">
        <v>420</v>
      </c>
      <c r="AC74" s="39"/>
      <c r="AD74" s="51"/>
      <c r="AE74" s="34"/>
      <c r="AF74" s="41"/>
      <c r="AG74" s="20"/>
      <c r="AH74" s="20"/>
      <c r="AI74" s="20"/>
      <c r="AJ74" s="20" t="s">
        <v>71</v>
      </c>
      <c r="AK74" s="20" t="s">
        <v>3687</v>
      </c>
      <c r="AL74" s="20"/>
      <c r="AM74" s="20" t="s">
        <v>3688</v>
      </c>
      <c r="AN74" s="41">
        <v>45565</v>
      </c>
      <c r="AO74" s="41"/>
      <c r="AP74" s="60"/>
      <c r="AQ74" s="51">
        <v>303918.56426138699</v>
      </c>
      <c r="AR74" s="51">
        <v>101.82</v>
      </c>
      <c r="AS74" s="51">
        <v>1</v>
      </c>
      <c r="AT74" s="51">
        <v>309.44988000000001</v>
      </c>
      <c r="AU74" s="51">
        <v>309.45</v>
      </c>
      <c r="AV74" s="51"/>
      <c r="AW74" s="51"/>
      <c r="AY74" s="39"/>
      <c r="AZ74" s="7" t="s">
        <v>579</v>
      </c>
      <c r="BA74" s="7" t="s">
        <v>95</v>
      </c>
    </row>
    <row r="75" spans="1:53" s="7" customFormat="1">
      <c r="A75" s="7">
        <v>170</v>
      </c>
      <c r="C75" s="7">
        <v>182</v>
      </c>
      <c r="D75" s="7" t="s">
        <v>1677</v>
      </c>
      <c r="E75" s="39" t="s">
        <v>4207</v>
      </c>
      <c r="F75" s="7">
        <v>2080590</v>
      </c>
      <c r="G75" s="7" t="s">
        <v>4194</v>
      </c>
      <c r="H75" s="7" t="s">
        <v>4208</v>
      </c>
      <c r="I75" s="7" t="s">
        <v>70</v>
      </c>
      <c r="K75" s="7" t="s">
        <v>461</v>
      </c>
      <c r="L75" s="7" t="s">
        <v>71</v>
      </c>
      <c r="M75" s="7" t="s">
        <v>71</v>
      </c>
      <c r="O75" s="41">
        <v>44644</v>
      </c>
      <c r="P75" s="7" t="s">
        <v>443</v>
      </c>
      <c r="Q75" s="7" t="s">
        <v>443</v>
      </c>
      <c r="R75" s="7" t="s">
        <v>443</v>
      </c>
      <c r="S75" s="20" t="s">
        <v>74</v>
      </c>
      <c r="T75" s="37">
        <v>4.78</v>
      </c>
      <c r="U75" s="7" t="s">
        <v>4148</v>
      </c>
      <c r="V75" s="20" t="s">
        <v>1642</v>
      </c>
      <c r="Y75" s="20"/>
      <c r="Z75" s="20" t="s">
        <v>1525</v>
      </c>
      <c r="AA75" s="41">
        <v>47671</v>
      </c>
      <c r="AB75" s="7" t="s">
        <v>420</v>
      </c>
      <c r="AC75" s="39"/>
      <c r="AD75" s="51"/>
      <c r="AE75" s="34"/>
      <c r="AF75" s="41"/>
      <c r="AG75" s="20"/>
      <c r="AH75" s="20"/>
      <c r="AI75" s="20"/>
      <c r="AJ75" s="20" t="s">
        <v>71</v>
      </c>
      <c r="AK75" s="20" t="s">
        <v>3687</v>
      </c>
      <c r="AL75" s="20"/>
      <c r="AM75" s="20" t="s">
        <v>3688</v>
      </c>
      <c r="AN75" s="41">
        <v>45565</v>
      </c>
      <c r="AO75" s="41"/>
      <c r="AP75" s="60"/>
      <c r="AQ75" s="51">
        <v>216341.746130774</v>
      </c>
      <c r="AR75" s="51">
        <v>101.75</v>
      </c>
      <c r="AS75" s="51">
        <v>1</v>
      </c>
      <c r="AT75" s="51">
        <v>220.12773000000001</v>
      </c>
      <c r="AU75" s="51">
        <v>220.12799999999999</v>
      </c>
      <c r="AV75" s="51"/>
      <c r="AW75" s="51"/>
      <c r="AY75" s="39"/>
      <c r="AZ75" s="7" t="s">
        <v>1292</v>
      </c>
      <c r="BA75" s="7" t="s">
        <v>87</v>
      </c>
    </row>
    <row r="76" spans="1:53" s="7" customFormat="1">
      <c r="A76" s="7">
        <v>170</v>
      </c>
      <c r="C76" s="7">
        <v>154</v>
      </c>
      <c r="D76" s="7" t="s">
        <v>1677</v>
      </c>
      <c r="E76" s="39" t="s">
        <v>4193</v>
      </c>
      <c r="F76" s="7">
        <v>2080595</v>
      </c>
      <c r="G76" s="7" t="s">
        <v>4194</v>
      </c>
      <c r="H76" s="7" t="s">
        <v>4195</v>
      </c>
      <c r="I76" s="7" t="s">
        <v>70</v>
      </c>
      <c r="K76" s="7" t="s">
        <v>257</v>
      </c>
      <c r="L76" s="7" t="s">
        <v>71</v>
      </c>
      <c r="M76" s="7" t="s">
        <v>4007</v>
      </c>
      <c r="O76" s="41">
        <v>44664</v>
      </c>
      <c r="P76" s="7" t="s">
        <v>128</v>
      </c>
      <c r="Q76" s="7" t="s">
        <v>434</v>
      </c>
      <c r="R76" s="7" t="s">
        <v>4196</v>
      </c>
      <c r="S76" s="20" t="s">
        <v>74</v>
      </c>
      <c r="T76" s="37">
        <v>7.32</v>
      </c>
      <c r="U76" s="7" t="s">
        <v>4148</v>
      </c>
      <c r="V76" s="20" t="s">
        <v>4215</v>
      </c>
      <c r="Y76" s="20"/>
      <c r="Z76" s="20" t="s">
        <v>1737</v>
      </c>
      <c r="AA76" s="41">
        <v>52407</v>
      </c>
      <c r="AB76" s="7" t="s">
        <v>420</v>
      </c>
      <c r="AC76" s="39"/>
      <c r="AD76" s="51"/>
      <c r="AE76" s="34"/>
      <c r="AF76" s="41"/>
      <c r="AG76" s="20"/>
      <c r="AH76" s="20"/>
      <c r="AI76" s="20"/>
      <c r="AJ76" s="20" t="s">
        <v>71</v>
      </c>
      <c r="AK76" s="20" t="s">
        <v>3687</v>
      </c>
      <c r="AL76" s="20"/>
      <c r="AM76" s="20" t="s">
        <v>3688</v>
      </c>
      <c r="AN76" s="41">
        <v>45565</v>
      </c>
      <c r="AO76" s="41"/>
      <c r="AP76" s="60"/>
      <c r="AQ76" s="51">
        <v>94379.475652039997</v>
      </c>
      <c r="AR76" s="51">
        <v>100.66</v>
      </c>
      <c r="AS76" s="51">
        <v>1</v>
      </c>
      <c r="AT76" s="51">
        <v>95.002380000000002</v>
      </c>
      <c r="AU76" s="51">
        <v>95.001999999999995</v>
      </c>
      <c r="AV76" s="51"/>
      <c r="AW76" s="51"/>
      <c r="AY76" s="39"/>
      <c r="AZ76" s="7" t="s">
        <v>170</v>
      </c>
      <c r="BA76" s="7" t="s">
        <v>94</v>
      </c>
    </row>
    <row r="77" spans="1:53" s="7" customFormat="1">
      <c r="A77" s="7">
        <v>170</v>
      </c>
      <c r="C77" s="7">
        <v>182</v>
      </c>
      <c r="D77" s="7" t="s">
        <v>1677</v>
      </c>
      <c r="E77" s="39" t="s">
        <v>4207</v>
      </c>
      <c r="F77" s="7">
        <v>2080602</v>
      </c>
      <c r="G77" s="7" t="s">
        <v>4194</v>
      </c>
      <c r="H77" s="7" t="s">
        <v>4208</v>
      </c>
      <c r="I77" s="7" t="s">
        <v>70</v>
      </c>
      <c r="K77" s="7" t="s">
        <v>461</v>
      </c>
      <c r="L77" s="7" t="s">
        <v>71</v>
      </c>
      <c r="M77" s="7" t="s">
        <v>71</v>
      </c>
      <c r="O77" s="41">
        <v>44696</v>
      </c>
      <c r="P77" s="7" t="s">
        <v>443</v>
      </c>
      <c r="Q77" s="7" t="s">
        <v>443</v>
      </c>
      <c r="R77" s="7" t="s">
        <v>443</v>
      </c>
      <c r="S77" s="20" t="s">
        <v>74</v>
      </c>
      <c r="T77" s="37">
        <v>4.54</v>
      </c>
      <c r="U77" s="7" t="s">
        <v>4148</v>
      </c>
      <c r="V77" s="20" t="s">
        <v>1642</v>
      </c>
      <c r="Y77" s="20"/>
      <c r="Z77" s="20" t="s">
        <v>4178</v>
      </c>
      <c r="AA77" s="41">
        <v>47668</v>
      </c>
      <c r="AB77" s="7" t="s">
        <v>420</v>
      </c>
      <c r="AC77" s="39"/>
      <c r="AD77" s="51"/>
      <c r="AE77" s="34"/>
      <c r="AF77" s="41"/>
      <c r="AG77" s="20"/>
      <c r="AH77" s="20"/>
      <c r="AI77" s="20"/>
      <c r="AJ77" s="20" t="s">
        <v>71</v>
      </c>
      <c r="AK77" s="20" t="s">
        <v>3687</v>
      </c>
      <c r="AL77" s="20"/>
      <c r="AM77" s="20" t="s">
        <v>3688</v>
      </c>
      <c r="AN77" s="41">
        <v>45565</v>
      </c>
      <c r="AO77" s="41"/>
      <c r="AP77" s="60"/>
      <c r="AQ77" s="51">
        <v>171232.09889786501</v>
      </c>
      <c r="AR77" s="51">
        <v>108.99</v>
      </c>
      <c r="AS77" s="51">
        <v>1</v>
      </c>
      <c r="AT77" s="51">
        <v>186.62585999999999</v>
      </c>
      <c r="AU77" s="51">
        <v>186.626</v>
      </c>
      <c r="AV77" s="51"/>
      <c r="AW77" s="51"/>
      <c r="AY77" s="39"/>
      <c r="AZ77" s="7" t="s">
        <v>1727</v>
      </c>
      <c r="BA77" s="7" t="s">
        <v>87</v>
      </c>
    </row>
    <row r="78" spans="1:53" s="7" customFormat="1">
      <c r="A78" s="7">
        <v>170</v>
      </c>
      <c r="C78" s="7">
        <v>182</v>
      </c>
      <c r="D78" s="7" t="s">
        <v>1677</v>
      </c>
      <c r="E78" s="39" t="s">
        <v>4207</v>
      </c>
      <c r="F78" s="7">
        <v>2080604</v>
      </c>
      <c r="G78" s="7" t="s">
        <v>4194</v>
      </c>
      <c r="H78" s="7" t="s">
        <v>4208</v>
      </c>
      <c r="I78" s="7" t="s">
        <v>70</v>
      </c>
      <c r="K78" s="7" t="s">
        <v>461</v>
      </c>
      <c r="L78" s="7" t="s">
        <v>71</v>
      </c>
      <c r="M78" s="7" t="s">
        <v>71</v>
      </c>
      <c r="O78" s="41">
        <v>44699</v>
      </c>
      <c r="P78" s="7" t="s">
        <v>443</v>
      </c>
      <c r="Q78" s="7" t="s">
        <v>443</v>
      </c>
      <c r="R78" s="7" t="s">
        <v>443</v>
      </c>
      <c r="S78" s="20" t="s">
        <v>74</v>
      </c>
      <c r="T78" s="37">
        <v>5.12</v>
      </c>
      <c r="U78" s="7" t="s">
        <v>4148</v>
      </c>
      <c r="V78" s="20" t="s">
        <v>1642</v>
      </c>
      <c r="Y78" s="20"/>
      <c r="Z78" s="20" t="s">
        <v>4219</v>
      </c>
      <c r="AA78" s="41">
        <v>47811</v>
      </c>
      <c r="AB78" s="7" t="s">
        <v>420</v>
      </c>
      <c r="AC78" s="39"/>
      <c r="AD78" s="51"/>
      <c r="AE78" s="34"/>
      <c r="AF78" s="41"/>
      <c r="AG78" s="20"/>
      <c r="AH78" s="20"/>
      <c r="AI78" s="20"/>
      <c r="AJ78" s="20" t="s">
        <v>71</v>
      </c>
      <c r="AK78" s="20" t="s">
        <v>3687</v>
      </c>
      <c r="AL78" s="20"/>
      <c r="AM78" s="20" t="s">
        <v>3688</v>
      </c>
      <c r="AN78" s="41">
        <v>45565</v>
      </c>
      <c r="AO78" s="41"/>
      <c r="AP78" s="60"/>
      <c r="AQ78" s="51">
        <v>302870.32308149</v>
      </c>
      <c r="AR78" s="51">
        <v>102.88</v>
      </c>
      <c r="AS78" s="51">
        <v>1</v>
      </c>
      <c r="AT78" s="51">
        <v>311.59298999999999</v>
      </c>
      <c r="AU78" s="51">
        <v>311.59300000000002</v>
      </c>
      <c r="AV78" s="51"/>
      <c r="AW78" s="51"/>
      <c r="AY78" s="39"/>
      <c r="AZ78" s="7" t="s">
        <v>290</v>
      </c>
      <c r="BA78" s="7" t="s">
        <v>95</v>
      </c>
    </row>
    <row r="79" spans="1:53" s="7" customFormat="1">
      <c r="A79" s="7">
        <v>170</v>
      </c>
      <c r="C79" s="7">
        <v>182</v>
      </c>
      <c r="D79" s="7" t="s">
        <v>1677</v>
      </c>
      <c r="E79" s="39" t="s">
        <v>4207</v>
      </c>
      <c r="F79" s="7">
        <v>2080607</v>
      </c>
      <c r="G79" s="7" t="s">
        <v>4194</v>
      </c>
      <c r="H79" s="7" t="s">
        <v>4208</v>
      </c>
      <c r="I79" s="7" t="s">
        <v>70</v>
      </c>
      <c r="K79" s="7" t="s">
        <v>461</v>
      </c>
      <c r="L79" s="7" t="s">
        <v>71</v>
      </c>
      <c r="M79" s="7" t="s">
        <v>71</v>
      </c>
      <c r="O79" s="41">
        <v>44703</v>
      </c>
      <c r="P79" s="7" t="s">
        <v>443</v>
      </c>
      <c r="Q79" s="7" t="s">
        <v>443</v>
      </c>
      <c r="R79" s="7" t="s">
        <v>443</v>
      </c>
      <c r="S79" s="20" t="s">
        <v>74</v>
      </c>
      <c r="T79" s="37">
        <v>5.0999999999999996</v>
      </c>
      <c r="U79" s="7" t="s">
        <v>4148</v>
      </c>
      <c r="V79" s="20" t="s">
        <v>1642</v>
      </c>
      <c r="Y79" s="20"/>
      <c r="Z79" s="20" t="s">
        <v>4220</v>
      </c>
      <c r="AA79" s="41">
        <v>47909</v>
      </c>
      <c r="AB79" s="7" t="s">
        <v>420</v>
      </c>
      <c r="AC79" s="39"/>
      <c r="AD79" s="51"/>
      <c r="AE79" s="34"/>
      <c r="AF79" s="41"/>
      <c r="AG79" s="20"/>
      <c r="AH79" s="20"/>
      <c r="AI79" s="20"/>
      <c r="AJ79" s="20" t="s">
        <v>71</v>
      </c>
      <c r="AK79" s="20" t="s">
        <v>3687</v>
      </c>
      <c r="AL79" s="20"/>
      <c r="AM79" s="20" t="s">
        <v>3688</v>
      </c>
      <c r="AN79" s="41">
        <v>45565</v>
      </c>
      <c r="AO79" s="41"/>
      <c r="AP79" s="60"/>
      <c r="AQ79" s="51">
        <v>189112.55108957901</v>
      </c>
      <c r="AR79" s="51">
        <v>101.12</v>
      </c>
      <c r="AS79" s="51">
        <v>1</v>
      </c>
      <c r="AT79" s="51">
        <v>191.23061000000001</v>
      </c>
      <c r="AU79" s="51">
        <v>191.23099999999999</v>
      </c>
      <c r="AV79" s="51"/>
      <c r="AW79" s="51"/>
      <c r="AY79" s="39"/>
      <c r="AZ79" s="7" t="s">
        <v>1070</v>
      </c>
      <c r="BA79" s="7" t="s">
        <v>87</v>
      </c>
    </row>
    <row r="80" spans="1:53" s="7" customFormat="1">
      <c r="A80" s="7">
        <v>170</v>
      </c>
      <c r="C80" s="7">
        <v>182</v>
      </c>
      <c r="D80" s="7" t="s">
        <v>1677</v>
      </c>
      <c r="E80" s="39" t="s">
        <v>4207</v>
      </c>
      <c r="F80" s="7">
        <v>2080609</v>
      </c>
      <c r="G80" s="7" t="s">
        <v>4194</v>
      </c>
      <c r="H80" s="7" t="s">
        <v>4208</v>
      </c>
      <c r="I80" s="7" t="s">
        <v>70</v>
      </c>
      <c r="K80" s="7" t="s">
        <v>461</v>
      </c>
      <c r="L80" s="7" t="s">
        <v>71</v>
      </c>
      <c r="M80" s="7" t="s">
        <v>71</v>
      </c>
      <c r="O80" s="41">
        <v>44706</v>
      </c>
      <c r="P80" s="7" t="s">
        <v>443</v>
      </c>
      <c r="Q80" s="7" t="s">
        <v>443</v>
      </c>
      <c r="R80" s="7" t="s">
        <v>443</v>
      </c>
      <c r="S80" s="20" t="s">
        <v>74</v>
      </c>
      <c r="T80" s="37">
        <v>5.26</v>
      </c>
      <c r="U80" s="7" t="s">
        <v>4148</v>
      </c>
      <c r="V80" s="20" t="s">
        <v>1642</v>
      </c>
      <c r="Y80" s="20"/>
      <c r="Z80" s="20" t="s">
        <v>1736</v>
      </c>
      <c r="AA80" s="41">
        <v>47994</v>
      </c>
      <c r="AB80" s="7" t="s">
        <v>420</v>
      </c>
      <c r="AC80" s="39"/>
      <c r="AD80" s="51"/>
      <c r="AE80" s="34"/>
      <c r="AF80" s="41"/>
      <c r="AG80" s="20"/>
      <c r="AH80" s="20"/>
      <c r="AI80" s="20"/>
      <c r="AJ80" s="20" t="s">
        <v>71</v>
      </c>
      <c r="AK80" s="20" t="s">
        <v>3687</v>
      </c>
      <c r="AL80" s="20"/>
      <c r="AM80" s="20" t="s">
        <v>3688</v>
      </c>
      <c r="AN80" s="41">
        <v>45565</v>
      </c>
      <c r="AO80" s="41"/>
      <c r="AP80" s="60"/>
      <c r="AQ80" s="51">
        <v>271089.39606768201</v>
      </c>
      <c r="AR80" s="51">
        <v>102.86</v>
      </c>
      <c r="AS80" s="51">
        <v>1</v>
      </c>
      <c r="AT80" s="51">
        <v>278.84255000000002</v>
      </c>
      <c r="AU80" s="51">
        <v>278.84300000000002</v>
      </c>
      <c r="AV80" s="51"/>
      <c r="AW80" s="51"/>
      <c r="AY80" s="39"/>
      <c r="AZ80" s="7" t="s">
        <v>546</v>
      </c>
      <c r="BA80" s="7" t="s">
        <v>95</v>
      </c>
    </row>
    <row r="81" spans="1:53" s="7" customFormat="1">
      <c r="A81" s="7">
        <v>170</v>
      </c>
      <c r="C81" s="7">
        <v>182</v>
      </c>
      <c r="D81" s="7" t="s">
        <v>1677</v>
      </c>
      <c r="E81" s="39" t="s">
        <v>4207</v>
      </c>
      <c r="F81" s="7">
        <v>2080610</v>
      </c>
      <c r="G81" s="7" t="s">
        <v>4194</v>
      </c>
      <c r="H81" s="7" t="s">
        <v>4208</v>
      </c>
      <c r="I81" s="7" t="s">
        <v>70</v>
      </c>
      <c r="K81" s="7" t="s">
        <v>461</v>
      </c>
      <c r="L81" s="7" t="s">
        <v>71</v>
      </c>
      <c r="M81" s="7" t="s">
        <v>71</v>
      </c>
      <c r="O81" s="41">
        <v>44711</v>
      </c>
      <c r="P81" s="7" t="s">
        <v>443</v>
      </c>
      <c r="Q81" s="7" t="s">
        <v>443</v>
      </c>
      <c r="R81" s="7" t="s">
        <v>443</v>
      </c>
      <c r="S81" s="20" t="s">
        <v>74</v>
      </c>
      <c r="T81" s="37">
        <v>5.21</v>
      </c>
      <c r="U81" s="7" t="s">
        <v>4148</v>
      </c>
      <c r="V81" s="20" t="s">
        <v>1642</v>
      </c>
      <c r="Y81" s="20"/>
      <c r="Z81" s="20" t="s">
        <v>4221</v>
      </c>
      <c r="AA81" s="41">
        <v>47858</v>
      </c>
      <c r="AB81" s="7" t="s">
        <v>420</v>
      </c>
      <c r="AC81" s="39"/>
      <c r="AD81" s="51"/>
      <c r="AE81" s="34"/>
      <c r="AF81" s="41"/>
      <c r="AG81" s="20"/>
      <c r="AH81" s="20"/>
      <c r="AI81" s="20"/>
      <c r="AJ81" s="20" t="s">
        <v>71</v>
      </c>
      <c r="AK81" s="20" t="s">
        <v>3687</v>
      </c>
      <c r="AL81" s="20"/>
      <c r="AM81" s="20" t="s">
        <v>3688</v>
      </c>
      <c r="AN81" s="41">
        <v>45565</v>
      </c>
      <c r="AO81" s="41"/>
      <c r="AP81" s="60"/>
      <c r="AQ81" s="51">
        <v>204588.059485612</v>
      </c>
      <c r="AR81" s="51">
        <v>102.56</v>
      </c>
      <c r="AS81" s="51">
        <v>1</v>
      </c>
      <c r="AT81" s="51">
        <v>209.82551000000001</v>
      </c>
      <c r="AU81" s="51">
        <v>209.82599999999999</v>
      </c>
      <c r="AV81" s="51"/>
      <c r="AW81" s="51"/>
      <c r="AY81" s="39"/>
      <c r="AZ81" s="7" t="s">
        <v>806</v>
      </c>
      <c r="BA81" s="7" t="s">
        <v>87</v>
      </c>
    </row>
    <row r="82" spans="1:53" s="7" customFormat="1">
      <c r="A82" s="7">
        <v>170</v>
      </c>
      <c r="C82" s="7">
        <v>171</v>
      </c>
      <c r="D82" s="7" t="s">
        <v>1677</v>
      </c>
      <c r="E82" s="39" t="s">
        <v>4199</v>
      </c>
      <c r="F82" s="7">
        <v>2080627</v>
      </c>
      <c r="G82" s="7" t="s">
        <v>4194</v>
      </c>
      <c r="H82" s="7" t="s">
        <v>4200</v>
      </c>
      <c r="I82" s="7" t="s">
        <v>70</v>
      </c>
      <c r="K82" s="7" t="s">
        <v>461</v>
      </c>
      <c r="L82" s="7" t="s">
        <v>71</v>
      </c>
      <c r="M82" s="7" t="s">
        <v>71</v>
      </c>
      <c r="O82" s="41">
        <v>44743</v>
      </c>
      <c r="P82" s="7" t="s">
        <v>638</v>
      </c>
      <c r="Q82" s="7" t="s">
        <v>434</v>
      </c>
      <c r="R82" s="7" t="s">
        <v>4196</v>
      </c>
      <c r="S82" s="20" t="s">
        <v>74</v>
      </c>
      <c r="T82" s="37">
        <v>7.63</v>
      </c>
      <c r="U82" s="7" t="s">
        <v>4147</v>
      </c>
      <c r="V82" s="20" t="s">
        <v>506</v>
      </c>
      <c r="Y82" s="20"/>
      <c r="Z82" s="20" t="s">
        <v>1502</v>
      </c>
      <c r="AA82" s="41">
        <v>52140</v>
      </c>
      <c r="AB82" s="7" t="s">
        <v>420</v>
      </c>
      <c r="AC82" s="39"/>
      <c r="AD82" s="51"/>
      <c r="AE82" s="34"/>
      <c r="AF82" s="41"/>
      <c r="AG82" s="20"/>
      <c r="AH82" s="20"/>
      <c r="AI82" s="20"/>
      <c r="AJ82" s="20" t="s">
        <v>71</v>
      </c>
      <c r="AK82" s="20" t="s">
        <v>3687</v>
      </c>
      <c r="AL82" s="20"/>
      <c r="AM82" s="20" t="s">
        <v>3688</v>
      </c>
      <c r="AN82" s="41">
        <v>45565</v>
      </c>
      <c r="AO82" s="41"/>
      <c r="AP82" s="60"/>
      <c r="AQ82" s="51">
        <v>821166.94339903805</v>
      </c>
      <c r="AR82" s="51">
        <v>88.02</v>
      </c>
      <c r="AS82" s="51">
        <v>1</v>
      </c>
      <c r="AT82" s="51">
        <v>722.79114000000004</v>
      </c>
      <c r="AU82" s="51">
        <v>722.79100000000005</v>
      </c>
      <c r="AV82" s="51"/>
      <c r="AW82" s="51"/>
      <c r="AY82" s="39"/>
      <c r="AZ82" s="7" t="s">
        <v>514</v>
      </c>
      <c r="BA82" s="7" t="s">
        <v>93</v>
      </c>
    </row>
    <row r="83" spans="1:53" s="7" customFormat="1">
      <c r="A83" s="7">
        <v>170</v>
      </c>
      <c r="C83" s="7">
        <v>182</v>
      </c>
      <c r="D83" s="7" t="s">
        <v>1677</v>
      </c>
      <c r="E83" s="39" t="s">
        <v>4207</v>
      </c>
      <c r="F83" s="7">
        <v>2080626</v>
      </c>
      <c r="G83" s="7" t="s">
        <v>4194</v>
      </c>
      <c r="H83" s="7" t="s">
        <v>4208</v>
      </c>
      <c r="I83" s="7" t="s">
        <v>70</v>
      </c>
      <c r="K83" s="7" t="s">
        <v>461</v>
      </c>
      <c r="L83" s="7" t="s">
        <v>71</v>
      </c>
      <c r="M83" s="7" t="s">
        <v>71</v>
      </c>
      <c r="O83" s="41">
        <v>44745</v>
      </c>
      <c r="P83" s="7" t="s">
        <v>443</v>
      </c>
      <c r="Q83" s="7" t="s">
        <v>443</v>
      </c>
      <c r="R83" s="7" t="s">
        <v>443</v>
      </c>
      <c r="S83" s="20" t="s">
        <v>74</v>
      </c>
      <c r="T83" s="37">
        <v>5.03</v>
      </c>
      <c r="U83" s="7" t="s">
        <v>4148</v>
      </c>
      <c r="V83" s="20" t="s">
        <v>1642</v>
      </c>
      <c r="Y83" s="20"/>
      <c r="Z83" s="20" t="s">
        <v>1798</v>
      </c>
      <c r="AA83" s="41">
        <v>47858</v>
      </c>
      <c r="AB83" s="7" t="s">
        <v>420</v>
      </c>
      <c r="AC83" s="39"/>
      <c r="AD83" s="51"/>
      <c r="AE83" s="34"/>
      <c r="AF83" s="41"/>
      <c r="AG83" s="20"/>
      <c r="AH83" s="20"/>
      <c r="AI83" s="20"/>
      <c r="AJ83" s="20" t="s">
        <v>71</v>
      </c>
      <c r="AK83" s="20" t="s">
        <v>3687</v>
      </c>
      <c r="AL83" s="20"/>
      <c r="AM83" s="20" t="s">
        <v>3688</v>
      </c>
      <c r="AN83" s="41">
        <v>45565</v>
      </c>
      <c r="AO83" s="41"/>
      <c r="AP83" s="60"/>
      <c r="AQ83" s="51">
        <v>566870.75184806495</v>
      </c>
      <c r="AR83" s="51">
        <v>102.85</v>
      </c>
      <c r="AS83" s="51">
        <v>1</v>
      </c>
      <c r="AT83" s="51">
        <v>583.02656999999999</v>
      </c>
      <c r="AU83" s="51">
        <v>583.02700000000004</v>
      </c>
      <c r="AV83" s="51"/>
      <c r="AW83" s="51"/>
      <c r="AY83" s="39"/>
      <c r="AZ83" s="7" t="s">
        <v>4222</v>
      </c>
      <c r="BA83" s="7" t="s">
        <v>130</v>
      </c>
    </row>
    <row r="84" spans="1:53" s="7" customFormat="1">
      <c r="A84" s="7">
        <v>170</v>
      </c>
      <c r="C84" s="7">
        <v>182</v>
      </c>
      <c r="D84" s="7" t="s">
        <v>1677</v>
      </c>
      <c r="E84" s="39" t="s">
        <v>4207</v>
      </c>
      <c r="F84" s="7">
        <v>2080628</v>
      </c>
      <c r="G84" s="7" t="s">
        <v>4194</v>
      </c>
      <c r="H84" s="7" t="s">
        <v>4208</v>
      </c>
      <c r="I84" s="7" t="s">
        <v>70</v>
      </c>
      <c r="K84" s="7" t="s">
        <v>461</v>
      </c>
      <c r="L84" s="7" t="s">
        <v>71</v>
      </c>
      <c r="M84" s="7" t="s">
        <v>71</v>
      </c>
      <c r="O84" s="41">
        <v>44748</v>
      </c>
      <c r="P84" s="7" t="s">
        <v>443</v>
      </c>
      <c r="Q84" s="7" t="s">
        <v>443</v>
      </c>
      <c r="R84" s="7" t="s">
        <v>443</v>
      </c>
      <c r="S84" s="20" t="s">
        <v>74</v>
      </c>
      <c r="T84" s="37">
        <v>5.21</v>
      </c>
      <c r="U84" s="7" t="s">
        <v>4148</v>
      </c>
      <c r="V84" s="20" t="s">
        <v>1642</v>
      </c>
      <c r="Y84" s="20"/>
      <c r="Z84" s="20" t="s">
        <v>4223</v>
      </c>
      <c r="AA84" s="41">
        <v>47858</v>
      </c>
      <c r="AB84" s="7" t="s">
        <v>420</v>
      </c>
      <c r="AC84" s="39"/>
      <c r="AD84" s="51"/>
      <c r="AE84" s="34"/>
      <c r="AF84" s="41"/>
      <c r="AG84" s="20"/>
      <c r="AH84" s="20"/>
      <c r="AI84" s="20"/>
      <c r="AJ84" s="20" t="s">
        <v>71</v>
      </c>
      <c r="AK84" s="20" t="s">
        <v>3687</v>
      </c>
      <c r="AL84" s="20"/>
      <c r="AM84" s="20" t="s">
        <v>3688</v>
      </c>
      <c r="AN84" s="41">
        <v>45565</v>
      </c>
      <c r="AO84" s="41"/>
      <c r="AP84" s="60"/>
      <c r="AQ84" s="51">
        <v>203865.317019932</v>
      </c>
      <c r="AR84" s="51">
        <v>102.62</v>
      </c>
      <c r="AS84" s="51">
        <v>1</v>
      </c>
      <c r="AT84" s="51">
        <v>209.20659000000001</v>
      </c>
      <c r="AU84" s="51">
        <v>209.20699999999999</v>
      </c>
      <c r="AV84" s="51"/>
      <c r="AW84" s="51"/>
      <c r="AY84" s="39"/>
      <c r="AZ84" s="7" t="s">
        <v>806</v>
      </c>
      <c r="BA84" s="7" t="s">
        <v>87</v>
      </c>
    </row>
    <row r="85" spans="1:53" s="7" customFormat="1">
      <c r="A85" s="7">
        <v>170</v>
      </c>
      <c r="C85" s="7">
        <v>193</v>
      </c>
      <c r="D85" s="7" t="s">
        <v>1677</v>
      </c>
      <c r="E85" s="39" t="s">
        <v>4224</v>
      </c>
      <c r="F85" s="7">
        <v>2080637</v>
      </c>
      <c r="G85" s="7" t="s">
        <v>4194</v>
      </c>
      <c r="H85" s="7" t="s">
        <v>4200</v>
      </c>
      <c r="I85" s="7" t="s">
        <v>70</v>
      </c>
      <c r="K85" s="7" t="s">
        <v>461</v>
      </c>
      <c r="L85" s="7" t="s">
        <v>71</v>
      </c>
      <c r="M85" s="7" t="s">
        <v>4007</v>
      </c>
      <c r="O85" s="41">
        <v>44819</v>
      </c>
      <c r="P85" s="7" t="s">
        <v>450</v>
      </c>
      <c r="Q85" s="7" t="s">
        <v>1677</v>
      </c>
      <c r="R85" s="7" t="s">
        <v>4196</v>
      </c>
      <c r="S85" s="20" t="s">
        <v>74</v>
      </c>
      <c r="T85" s="37">
        <v>3.96</v>
      </c>
      <c r="U85" s="7" t="s">
        <v>4148</v>
      </c>
      <c r="V85" s="20" t="s">
        <v>1874</v>
      </c>
      <c r="Y85" s="20"/>
      <c r="Z85" s="20" t="s">
        <v>4225</v>
      </c>
      <c r="AA85" s="41">
        <v>47376</v>
      </c>
      <c r="AB85" s="7" t="s">
        <v>420</v>
      </c>
      <c r="AC85" s="39"/>
      <c r="AD85" s="51"/>
      <c r="AE85" s="34"/>
      <c r="AF85" s="41"/>
      <c r="AG85" s="20"/>
      <c r="AH85" s="20"/>
      <c r="AI85" s="20"/>
      <c r="AJ85" s="20" t="s">
        <v>71</v>
      </c>
      <c r="AK85" s="20" t="s">
        <v>3687</v>
      </c>
      <c r="AL85" s="20"/>
      <c r="AM85" s="20" t="s">
        <v>3688</v>
      </c>
      <c r="AN85" s="41">
        <v>45565</v>
      </c>
      <c r="AO85" s="41"/>
      <c r="AP85" s="60"/>
      <c r="AQ85" s="51">
        <v>1048889.1145478401</v>
      </c>
      <c r="AR85" s="51">
        <v>102.67</v>
      </c>
      <c r="AS85" s="51">
        <v>1</v>
      </c>
      <c r="AT85" s="51">
        <v>1076.89445</v>
      </c>
      <c r="AU85" s="51">
        <v>1076.894</v>
      </c>
      <c r="AV85" s="51"/>
      <c r="AW85" s="51"/>
      <c r="AY85" s="39"/>
      <c r="AZ85" s="7" t="s">
        <v>4226</v>
      </c>
      <c r="BA85" s="7" t="s">
        <v>1212</v>
      </c>
    </row>
    <row r="86" spans="1:53" s="7" customFormat="1">
      <c r="A86" s="7">
        <v>170</v>
      </c>
      <c r="C86" s="7">
        <v>192</v>
      </c>
      <c r="D86" s="7" t="s">
        <v>1677</v>
      </c>
      <c r="E86" s="39" t="s">
        <v>4227</v>
      </c>
      <c r="F86" s="7">
        <v>2080638</v>
      </c>
      <c r="G86" s="7" t="s">
        <v>4194</v>
      </c>
      <c r="H86" s="7" t="s">
        <v>4200</v>
      </c>
      <c r="I86" s="7" t="s">
        <v>70</v>
      </c>
      <c r="K86" s="7" t="s">
        <v>461</v>
      </c>
      <c r="L86" s="7" t="s">
        <v>71</v>
      </c>
      <c r="M86" s="7" t="s">
        <v>4007</v>
      </c>
      <c r="O86" s="41">
        <v>44819</v>
      </c>
      <c r="P86" s="7" t="s">
        <v>450</v>
      </c>
      <c r="Q86" s="7" t="s">
        <v>1677</v>
      </c>
      <c r="R86" s="7" t="s">
        <v>4196</v>
      </c>
      <c r="S86" s="20" t="s">
        <v>74</v>
      </c>
      <c r="T86" s="37">
        <v>3.96</v>
      </c>
      <c r="U86" s="7" t="s">
        <v>4148</v>
      </c>
      <c r="V86" s="20" t="s">
        <v>1874</v>
      </c>
      <c r="Y86" s="20"/>
      <c r="Z86" s="20" t="s">
        <v>4225</v>
      </c>
      <c r="AA86" s="41">
        <v>47376</v>
      </c>
      <c r="AB86" s="7" t="s">
        <v>420</v>
      </c>
      <c r="AC86" s="39"/>
      <c r="AD86" s="51"/>
      <c r="AE86" s="34"/>
      <c r="AF86" s="41"/>
      <c r="AG86" s="20"/>
      <c r="AH86" s="20"/>
      <c r="AI86" s="20"/>
      <c r="AJ86" s="20" t="s">
        <v>71</v>
      </c>
      <c r="AK86" s="20" t="s">
        <v>3687</v>
      </c>
      <c r="AL86" s="20"/>
      <c r="AM86" s="20" t="s">
        <v>3688</v>
      </c>
      <c r="AN86" s="41">
        <v>45565</v>
      </c>
      <c r="AO86" s="41"/>
      <c r="AP86" s="60"/>
      <c r="AQ86" s="51">
        <v>2345697.4741765698</v>
      </c>
      <c r="AR86" s="51">
        <v>102.67</v>
      </c>
      <c r="AS86" s="51">
        <v>1</v>
      </c>
      <c r="AT86" s="51">
        <v>2408.3276000000001</v>
      </c>
      <c r="AU86" s="51">
        <v>2408.328</v>
      </c>
      <c r="AV86" s="51"/>
      <c r="AW86" s="51"/>
      <c r="AY86" s="39"/>
      <c r="AZ86" s="7" t="s">
        <v>4228</v>
      </c>
      <c r="BA86" s="7" t="s">
        <v>134</v>
      </c>
    </row>
    <row r="87" spans="1:53" s="7" customFormat="1">
      <c r="A87" s="7">
        <v>170</v>
      </c>
      <c r="C87" s="7">
        <v>190</v>
      </c>
      <c r="D87" s="7" t="s">
        <v>1677</v>
      </c>
      <c r="E87" s="39" t="s">
        <v>4229</v>
      </c>
      <c r="F87" s="7">
        <v>2080639</v>
      </c>
      <c r="G87" s="7" t="s">
        <v>4194</v>
      </c>
      <c r="H87" s="7" t="s">
        <v>4200</v>
      </c>
      <c r="I87" s="7" t="s">
        <v>70</v>
      </c>
      <c r="K87" s="7" t="s">
        <v>461</v>
      </c>
      <c r="L87" s="7" t="s">
        <v>71</v>
      </c>
      <c r="M87" s="7" t="s">
        <v>4007</v>
      </c>
      <c r="O87" s="41">
        <v>44819</v>
      </c>
      <c r="P87" s="7" t="s">
        <v>450</v>
      </c>
      <c r="Q87" s="7" t="s">
        <v>1677</v>
      </c>
      <c r="R87" s="7" t="s">
        <v>4196</v>
      </c>
      <c r="S87" s="20" t="s">
        <v>74</v>
      </c>
      <c r="T87" s="37">
        <v>3.96</v>
      </c>
      <c r="U87" s="7" t="s">
        <v>4148</v>
      </c>
      <c r="V87" s="20" t="s">
        <v>1874</v>
      </c>
      <c r="Y87" s="20"/>
      <c r="Z87" s="20" t="s">
        <v>4225</v>
      </c>
      <c r="AA87" s="41">
        <v>47376</v>
      </c>
      <c r="AB87" s="7" t="s">
        <v>420</v>
      </c>
      <c r="AC87" s="39"/>
      <c r="AD87" s="51"/>
      <c r="AE87" s="34"/>
      <c r="AF87" s="41"/>
      <c r="AG87" s="20"/>
      <c r="AH87" s="20"/>
      <c r="AI87" s="20"/>
      <c r="AJ87" s="20" t="s">
        <v>71</v>
      </c>
      <c r="AK87" s="20" t="s">
        <v>3687</v>
      </c>
      <c r="AL87" s="20"/>
      <c r="AM87" s="20" t="s">
        <v>3688</v>
      </c>
      <c r="AN87" s="41">
        <v>45565</v>
      </c>
      <c r="AO87" s="41"/>
      <c r="AP87" s="60"/>
      <c r="AQ87" s="51">
        <v>238383.88896442001</v>
      </c>
      <c r="AR87" s="51">
        <v>102.67</v>
      </c>
      <c r="AS87" s="51">
        <v>1</v>
      </c>
      <c r="AT87" s="51">
        <v>244.74874</v>
      </c>
      <c r="AU87" s="51">
        <v>244.749</v>
      </c>
      <c r="AV87" s="51"/>
      <c r="AW87" s="51"/>
      <c r="AY87" s="39"/>
      <c r="AZ87" s="7" t="s">
        <v>1227</v>
      </c>
      <c r="BA87" s="7" t="s">
        <v>95</v>
      </c>
    </row>
    <row r="88" spans="1:53" s="7" customFormat="1">
      <c r="A88" s="7">
        <v>170</v>
      </c>
      <c r="C88" s="7">
        <v>189</v>
      </c>
      <c r="D88" s="7" t="s">
        <v>1677</v>
      </c>
      <c r="E88" s="39" t="s">
        <v>4230</v>
      </c>
      <c r="F88" s="7">
        <v>2080640</v>
      </c>
      <c r="G88" s="7" t="s">
        <v>4194</v>
      </c>
      <c r="H88" s="7" t="s">
        <v>4200</v>
      </c>
      <c r="I88" s="7" t="s">
        <v>70</v>
      </c>
      <c r="K88" s="7" t="s">
        <v>461</v>
      </c>
      <c r="L88" s="7" t="s">
        <v>71</v>
      </c>
      <c r="M88" s="7" t="s">
        <v>4007</v>
      </c>
      <c r="O88" s="41">
        <v>44819</v>
      </c>
      <c r="P88" s="7" t="s">
        <v>450</v>
      </c>
      <c r="Q88" s="7" t="s">
        <v>1677</v>
      </c>
      <c r="R88" s="7" t="s">
        <v>4196</v>
      </c>
      <c r="S88" s="20" t="s">
        <v>74</v>
      </c>
      <c r="T88" s="37">
        <v>3.96</v>
      </c>
      <c r="U88" s="7" t="s">
        <v>4148</v>
      </c>
      <c r="V88" s="20" t="s">
        <v>1874</v>
      </c>
      <c r="Y88" s="20"/>
      <c r="Z88" s="20" t="s">
        <v>4225</v>
      </c>
      <c r="AA88" s="41">
        <v>47376</v>
      </c>
      <c r="AB88" s="7" t="s">
        <v>420</v>
      </c>
      <c r="AC88" s="39"/>
      <c r="AD88" s="51"/>
      <c r="AE88" s="34"/>
      <c r="AF88" s="41"/>
      <c r="AG88" s="20"/>
      <c r="AH88" s="20"/>
      <c r="AI88" s="20"/>
      <c r="AJ88" s="20" t="s">
        <v>71</v>
      </c>
      <c r="AK88" s="20" t="s">
        <v>3687</v>
      </c>
      <c r="AL88" s="20"/>
      <c r="AM88" s="20" t="s">
        <v>3688</v>
      </c>
      <c r="AN88" s="41">
        <v>45565</v>
      </c>
      <c r="AO88" s="41"/>
      <c r="AP88" s="60"/>
      <c r="AQ88" s="51">
        <v>1172848.7377631499</v>
      </c>
      <c r="AR88" s="51">
        <v>102.67</v>
      </c>
      <c r="AS88" s="51">
        <v>1</v>
      </c>
      <c r="AT88" s="51">
        <v>1204.1638</v>
      </c>
      <c r="AU88" s="51">
        <v>1204.164</v>
      </c>
      <c r="AV88" s="51"/>
      <c r="AW88" s="51"/>
      <c r="AY88" s="39"/>
      <c r="AZ88" s="7" t="s">
        <v>4231</v>
      </c>
      <c r="BA88" s="7" t="s">
        <v>124</v>
      </c>
    </row>
    <row r="89" spans="1:53" s="7" customFormat="1">
      <c r="A89" s="7">
        <v>170</v>
      </c>
      <c r="C89" s="7">
        <v>191</v>
      </c>
      <c r="D89" s="7" t="s">
        <v>1677</v>
      </c>
      <c r="E89" s="39" t="s">
        <v>4232</v>
      </c>
      <c r="F89" s="7">
        <v>2080641</v>
      </c>
      <c r="G89" s="7" t="s">
        <v>4194</v>
      </c>
      <c r="H89" s="7" t="s">
        <v>4233</v>
      </c>
      <c r="I89" s="7" t="s">
        <v>70</v>
      </c>
      <c r="K89" s="7" t="s">
        <v>461</v>
      </c>
      <c r="L89" s="7" t="s">
        <v>71</v>
      </c>
      <c r="M89" s="7" t="s">
        <v>4007</v>
      </c>
      <c r="O89" s="41">
        <v>44819</v>
      </c>
      <c r="P89" s="7" t="s">
        <v>450</v>
      </c>
      <c r="Q89" s="7" t="s">
        <v>1677</v>
      </c>
      <c r="R89" s="7" t="s">
        <v>4196</v>
      </c>
      <c r="S89" s="20" t="s">
        <v>74</v>
      </c>
      <c r="T89" s="37">
        <v>3.96</v>
      </c>
      <c r="U89" s="7" t="s">
        <v>4148</v>
      </c>
      <c r="V89" s="20" t="s">
        <v>1874</v>
      </c>
      <c r="Y89" s="20"/>
      <c r="Z89" s="20" t="s">
        <v>4225</v>
      </c>
      <c r="AA89" s="41">
        <v>47376</v>
      </c>
      <c r="AB89" s="7" t="s">
        <v>420</v>
      </c>
      <c r="AC89" s="39"/>
      <c r="AD89" s="51"/>
      <c r="AE89" s="34"/>
      <c r="AF89" s="41"/>
      <c r="AG89" s="20"/>
      <c r="AH89" s="20"/>
      <c r="AI89" s="20"/>
      <c r="AJ89" s="20" t="s">
        <v>71</v>
      </c>
      <c r="AK89" s="20" t="s">
        <v>3687</v>
      </c>
      <c r="AL89" s="20"/>
      <c r="AM89" s="20" t="s">
        <v>3688</v>
      </c>
      <c r="AN89" s="41">
        <v>45565</v>
      </c>
      <c r="AO89" s="41"/>
      <c r="AP89" s="60"/>
      <c r="AQ89" s="51">
        <v>262222.27891815599</v>
      </c>
      <c r="AR89" s="51">
        <v>102.67</v>
      </c>
      <c r="AS89" s="51">
        <v>1</v>
      </c>
      <c r="AT89" s="51">
        <v>269.22361000000001</v>
      </c>
      <c r="AU89" s="51">
        <v>269.22399999999999</v>
      </c>
      <c r="AV89" s="51"/>
      <c r="AW89" s="51"/>
      <c r="AY89" s="39"/>
      <c r="AZ89" s="7" t="s">
        <v>104</v>
      </c>
      <c r="BA89" s="7" t="s">
        <v>95</v>
      </c>
    </row>
    <row r="90" spans="1:53" s="7" customFormat="1">
      <c r="A90" s="7">
        <v>170</v>
      </c>
      <c r="C90" s="7">
        <v>194</v>
      </c>
      <c r="D90" s="7" t="s">
        <v>1677</v>
      </c>
      <c r="E90" s="39" t="s">
        <v>4234</v>
      </c>
      <c r="F90" s="7">
        <v>2080645</v>
      </c>
      <c r="G90" s="7" t="s">
        <v>4194</v>
      </c>
      <c r="I90" s="7" t="s">
        <v>70</v>
      </c>
      <c r="K90" s="7" t="s">
        <v>1386</v>
      </c>
      <c r="L90" s="7" t="s">
        <v>71</v>
      </c>
      <c r="M90" s="7" t="s">
        <v>71</v>
      </c>
      <c r="O90" s="41">
        <v>44823</v>
      </c>
      <c r="P90" s="7" t="s">
        <v>443</v>
      </c>
      <c r="Q90" s="7" t="s">
        <v>443</v>
      </c>
      <c r="R90" s="7" t="s">
        <v>443</v>
      </c>
      <c r="S90" s="20" t="s">
        <v>74</v>
      </c>
      <c r="T90" s="37">
        <v>2.58</v>
      </c>
      <c r="U90" s="7" t="s">
        <v>4148</v>
      </c>
      <c r="V90" s="20" t="s">
        <v>1860</v>
      </c>
      <c r="Y90" s="20"/>
      <c r="Z90" s="20" t="s">
        <v>4235</v>
      </c>
      <c r="AA90" s="41">
        <v>46614</v>
      </c>
      <c r="AB90" s="7" t="s">
        <v>420</v>
      </c>
      <c r="AC90" s="39"/>
      <c r="AD90" s="51"/>
      <c r="AE90" s="34"/>
      <c r="AF90" s="41"/>
      <c r="AG90" s="20"/>
      <c r="AH90" s="20"/>
      <c r="AI90" s="20"/>
      <c r="AJ90" s="20" t="s">
        <v>71</v>
      </c>
      <c r="AK90" s="20" t="s">
        <v>3687</v>
      </c>
      <c r="AL90" s="20"/>
      <c r="AM90" s="20" t="s">
        <v>3688</v>
      </c>
      <c r="AN90" s="41">
        <v>45565</v>
      </c>
      <c r="AO90" s="41"/>
      <c r="AP90" s="60"/>
      <c r="AQ90" s="51">
        <v>904897.65196052694</v>
      </c>
      <c r="AR90" s="51">
        <v>99.48</v>
      </c>
      <c r="AS90" s="51">
        <v>1</v>
      </c>
      <c r="AT90" s="51">
        <v>900.19218000000001</v>
      </c>
      <c r="AU90" s="51">
        <v>900.19200000000001</v>
      </c>
      <c r="AV90" s="51"/>
      <c r="AW90" s="51"/>
      <c r="AY90" s="39"/>
      <c r="AZ90" s="7" t="s">
        <v>2199</v>
      </c>
      <c r="BA90" s="7" t="s">
        <v>138</v>
      </c>
    </row>
    <row r="91" spans="1:53" s="7" customFormat="1">
      <c r="A91" s="7">
        <v>170</v>
      </c>
      <c r="C91" s="7">
        <v>194</v>
      </c>
      <c r="D91" s="7" t="s">
        <v>1677</v>
      </c>
      <c r="E91" s="39" t="s">
        <v>4234</v>
      </c>
      <c r="F91" s="7">
        <v>2080646</v>
      </c>
      <c r="G91" s="7" t="s">
        <v>4194</v>
      </c>
      <c r="I91" s="7" t="s">
        <v>70</v>
      </c>
      <c r="K91" s="7" t="s">
        <v>1386</v>
      </c>
      <c r="L91" s="7" t="s">
        <v>71</v>
      </c>
      <c r="M91" s="7" t="s">
        <v>71</v>
      </c>
      <c r="O91" s="41">
        <v>44823</v>
      </c>
      <c r="P91" s="7" t="s">
        <v>443</v>
      </c>
      <c r="Q91" s="7" t="s">
        <v>443</v>
      </c>
      <c r="R91" s="7" t="s">
        <v>443</v>
      </c>
      <c r="S91" s="20" t="s">
        <v>74</v>
      </c>
      <c r="T91" s="37">
        <v>2.41</v>
      </c>
      <c r="U91" s="7" t="s">
        <v>4148</v>
      </c>
      <c r="V91" s="20" t="s">
        <v>4236</v>
      </c>
      <c r="Y91" s="20"/>
      <c r="Z91" s="20" t="s">
        <v>4237</v>
      </c>
      <c r="AA91" s="41">
        <v>46614</v>
      </c>
      <c r="AB91" s="7" t="s">
        <v>1273</v>
      </c>
      <c r="AC91" s="39"/>
      <c r="AD91" s="51"/>
      <c r="AE91" s="34"/>
      <c r="AF91" s="41"/>
      <c r="AG91" s="20"/>
      <c r="AH91" s="20"/>
      <c r="AI91" s="20"/>
      <c r="AJ91" s="20" t="s">
        <v>71</v>
      </c>
      <c r="AK91" s="20" t="s">
        <v>3687</v>
      </c>
      <c r="AL91" s="20"/>
      <c r="AM91" s="20" t="s">
        <v>3688</v>
      </c>
      <c r="AN91" s="41">
        <v>45565</v>
      </c>
      <c r="AO91" s="41"/>
      <c r="AP91" s="60"/>
      <c r="AQ91" s="51">
        <v>106458.54605883099</v>
      </c>
      <c r="AR91" s="51">
        <v>103.03</v>
      </c>
      <c r="AS91" s="51">
        <v>1</v>
      </c>
      <c r="AT91" s="51">
        <v>109.68424</v>
      </c>
      <c r="AU91" s="51">
        <v>109.684</v>
      </c>
      <c r="AV91" s="51"/>
      <c r="AW91" s="51"/>
      <c r="AY91" s="39"/>
      <c r="AZ91" s="7" t="s">
        <v>283</v>
      </c>
      <c r="BA91" s="7" t="s">
        <v>94</v>
      </c>
    </row>
    <row r="92" spans="1:53" s="7" customFormat="1">
      <c r="A92" s="7">
        <v>170</v>
      </c>
      <c r="C92" s="7">
        <v>196</v>
      </c>
      <c r="D92" s="7" t="s">
        <v>1677</v>
      </c>
      <c r="E92" s="39" t="s">
        <v>4238</v>
      </c>
      <c r="F92" s="7">
        <v>2080656</v>
      </c>
      <c r="G92" s="7" t="s">
        <v>4194</v>
      </c>
      <c r="H92" s="7" t="s">
        <v>4239</v>
      </c>
      <c r="I92" s="7" t="s">
        <v>70</v>
      </c>
      <c r="K92" s="7" t="s">
        <v>461</v>
      </c>
      <c r="L92" s="7" t="s">
        <v>71</v>
      </c>
      <c r="M92" s="7" t="s">
        <v>71</v>
      </c>
      <c r="O92" s="41">
        <v>44837</v>
      </c>
      <c r="P92" s="7" t="s">
        <v>505</v>
      </c>
      <c r="Q92" s="7" t="s">
        <v>73</v>
      </c>
      <c r="R92" s="7" t="s">
        <v>1048</v>
      </c>
      <c r="S92" s="20" t="s">
        <v>74</v>
      </c>
      <c r="T92" s="37">
        <v>0.95</v>
      </c>
      <c r="U92" s="7" t="s">
        <v>4148</v>
      </c>
      <c r="V92" s="20" t="s">
        <v>4240</v>
      </c>
      <c r="Y92" s="20"/>
      <c r="Z92" s="20" t="s">
        <v>4241</v>
      </c>
      <c r="AA92" s="41">
        <v>45933</v>
      </c>
      <c r="AB92" s="7" t="s">
        <v>420</v>
      </c>
      <c r="AC92" s="39"/>
      <c r="AD92" s="51"/>
      <c r="AE92" s="34"/>
      <c r="AF92" s="41"/>
      <c r="AG92" s="20"/>
      <c r="AH92" s="20"/>
      <c r="AI92" s="20"/>
      <c r="AJ92" s="20" t="s">
        <v>71</v>
      </c>
      <c r="AK92" s="20" t="s">
        <v>3687</v>
      </c>
      <c r="AL92" s="20"/>
      <c r="AM92" s="20" t="s">
        <v>3688</v>
      </c>
      <c r="AN92" s="41">
        <v>45565</v>
      </c>
      <c r="AO92" s="41"/>
      <c r="AP92" s="60"/>
      <c r="AQ92" s="51">
        <v>4181755.4522263501</v>
      </c>
      <c r="AR92" s="51">
        <v>103.46</v>
      </c>
      <c r="AS92" s="51">
        <v>1</v>
      </c>
      <c r="AT92" s="51">
        <v>4326.4441900000002</v>
      </c>
      <c r="AU92" s="51">
        <v>4326.4440000000004</v>
      </c>
      <c r="AV92" s="51"/>
      <c r="AW92" s="51"/>
      <c r="AY92" s="39"/>
      <c r="AZ92" s="7" t="s">
        <v>4242</v>
      </c>
      <c r="BA92" s="7" t="s">
        <v>132</v>
      </c>
    </row>
    <row r="93" spans="1:53" s="7" customFormat="1">
      <c r="A93" s="7">
        <v>170</v>
      </c>
      <c r="C93" s="7">
        <v>179</v>
      </c>
      <c r="D93" s="7" t="s">
        <v>1677</v>
      </c>
      <c r="E93" s="39" t="s">
        <v>4203</v>
      </c>
      <c r="F93" s="7">
        <v>2080547</v>
      </c>
      <c r="G93" s="7" t="s">
        <v>4194</v>
      </c>
      <c r="H93" s="7" t="s">
        <v>4195</v>
      </c>
      <c r="I93" s="7" t="s">
        <v>70</v>
      </c>
      <c r="K93" s="7" t="s">
        <v>624</v>
      </c>
      <c r="L93" s="7" t="s">
        <v>71</v>
      </c>
      <c r="M93" s="7" t="s">
        <v>4007</v>
      </c>
      <c r="O93" s="41">
        <v>44859</v>
      </c>
      <c r="P93" s="7" t="s">
        <v>810</v>
      </c>
      <c r="Q93" s="7" t="s">
        <v>73</v>
      </c>
      <c r="R93" s="7" t="s">
        <v>4196</v>
      </c>
      <c r="S93" s="20" t="s">
        <v>74</v>
      </c>
      <c r="T93" s="37">
        <v>8.34</v>
      </c>
      <c r="U93" s="7" t="s">
        <v>4148</v>
      </c>
      <c r="V93" s="20" t="s">
        <v>4204</v>
      </c>
      <c r="Y93" s="20"/>
      <c r="Z93" s="20" t="s">
        <v>1707</v>
      </c>
      <c r="AA93" s="41">
        <v>47118</v>
      </c>
      <c r="AB93" s="7" t="s">
        <v>420</v>
      </c>
      <c r="AC93" s="39"/>
      <c r="AD93" s="51"/>
      <c r="AE93" s="34"/>
      <c r="AF93" s="41"/>
      <c r="AG93" s="20"/>
      <c r="AH93" s="20"/>
      <c r="AI93" s="20"/>
      <c r="AJ93" s="20" t="s">
        <v>71</v>
      </c>
      <c r="AK93" s="20" t="s">
        <v>3687</v>
      </c>
      <c r="AL93" s="20"/>
      <c r="AM93" s="20" t="s">
        <v>3688</v>
      </c>
      <c r="AN93" s="41">
        <v>45565</v>
      </c>
      <c r="AO93" s="41"/>
      <c r="AP93" s="60"/>
      <c r="AQ93" s="51">
        <v>2557937.7065580399</v>
      </c>
      <c r="AR93" s="51">
        <v>96.5</v>
      </c>
      <c r="AS93" s="51">
        <v>1</v>
      </c>
      <c r="AT93" s="51">
        <v>2468.4098899999999</v>
      </c>
      <c r="AU93" s="51">
        <v>2468.41</v>
      </c>
      <c r="AV93" s="51"/>
      <c r="AW93" s="51"/>
      <c r="AY93" s="39"/>
      <c r="AZ93" s="7" t="s">
        <v>4243</v>
      </c>
      <c r="BA93" s="7" t="s">
        <v>136</v>
      </c>
    </row>
    <row r="94" spans="1:53" s="7" customFormat="1">
      <c r="A94" s="7">
        <v>170</v>
      </c>
      <c r="C94" s="7">
        <v>154</v>
      </c>
      <c r="D94" s="7" t="s">
        <v>1677</v>
      </c>
      <c r="E94" s="39" t="s">
        <v>4193</v>
      </c>
      <c r="F94" s="7">
        <v>2080659</v>
      </c>
      <c r="G94" s="7" t="s">
        <v>4194</v>
      </c>
      <c r="H94" s="7" t="s">
        <v>4195</v>
      </c>
      <c r="I94" s="7" t="s">
        <v>70</v>
      </c>
      <c r="K94" s="7" t="s">
        <v>257</v>
      </c>
      <c r="L94" s="7" t="s">
        <v>71</v>
      </c>
      <c r="M94" s="7" t="s">
        <v>4007</v>
      </c>
      <c r="O94" s="41">
        <v>44859</v>
      </c>
      <c r="P94" s="7" t="s">
        <v>128</v>
      </c>
      <c r="Q94" s="7" t="s">
        <v>434</v>
      </c>
      <c r="R94" s="7" t="s">
        <v>4196</v>
      </c>
      <c r="S94" s="20" t="s">
        <v>74</v>
      </c>
      <c r="T94" s="37">
        <v>7.32</v>
      </c>
      <c r="U94" s="7" t="s">
        <v>4148</v>
      </c>
      <c r="V94" s="20" t="s">
        <v>4215</v>
      </c>
      <c r="Y94" s="20"/>
      <c r="Z94" s="20" t="s">
        <v>1737</v>
      </c>
      <c r="AA94" s="41">
        <v>52407</v>
      </c>
      <c r="AB94" s="7" t="s">
        <v>420</v>
      </c>
      <c r="AC94" s="39"/>
      <c r="AD94" s="51"/>
      <c r="AE94" s="34"/>
      <c r="AF94" s="41"/>
      <c r="AG94" s="20"/>
      <c r="AH94" s="20"/>
      <c r="AI94" s="20"/>
      <c r="AJ94" s="20" t="s">
        <v>71</v>
      </c>
      <c r="AK94" s="20" t="s">
        <v>3687</v>
      </c>
      <c r="AL94" s="20"/>
      <c r="AM94" s="20" t="s">
        <v>3688</v>
      </c>
      <c r="AN94" s="41">
        <v>45565</v>
      </c>
      <c r="AO94" s="41"/>
      <c r="AP94" s="60"/>
      <c r="AQ94" s="51">
        <v>11058.816245411001</v>
      </c>
      <c r="AR94" s="51">
        <v>100.66</v>
      </c>
      <c r="AS94" s="51">
        <v>1</v>
      </c>
      <c r="AT94" s="51">
        <v>11.1318</v>
      </c>
      <c r="AU94" s="51">
        <v>11.132</v>
      </c>
      <c r="AV94" s="51"/>
      <c r="AW94" s="51"/>
      <c r="AY94" s="39"/>
      <c r="AZ94" s="7" t="s">
        <v>133</v>
      </c>
      <c r="BA94" s="7" t="s">
        <v>75</v>
      </c>
    </row>
    <row r="95" spans="1:53" s="7" customFormat="1">
      <c r="A95" s="7">
        <v>170</v>
      </c>
      <c r="C95" s="7">
        <v>194</v>
      </c>
      <c r="D95" s="7" t="s">
        <v>1677</v>
      </c>
      <c r="E95" s="39" t="s">
        <v>4234</v>
      </c>
      <c r="F95" s="7">
        <v>2080663</v>
      </c>
      <c r="G95" s="7" t="s">
        <v>4194</v>
      </c>
      <c r="I95" s="7" t="s">
        <v>70</v>
      </c>
      <c r="K95" s="7" t="s">
        <v>1386</v>
      </c>
      <c r="L95" s="7" t="s">
        <v>71</v>
      </c>
      <c r="M95" s="7" t="s">
        <v>71</v>
      </c>
      <c r="O95" s="41">
        <v>44882</v>
      </c>
      <c r="P95" s="7" t="s">
        <v>443</v>
      </c>
      <c r="Q95" s="7" t="s">
        <v>443</v>
      </c>
      <c r="R95" s="7" t="s">
        <v>443</v>
      </c>
      <c r="S95" s="20" t="s">
        <v>74</v>
      </c>
      <c r="T95" s="37">
        <v>2.57</v>
      </c>
      <c r="U95" s="7" t="s">
        <v>4148</v>
      </c>
      <c r="V95" s="20" t="s">
        <v>1860</v>
      </c>
      <c r="Y95" s="20"/>
      <c r="Z95" s="20" t="s">
        <v>4244</v>
      </c>
      <c r="AA95" s="41">
        <v>46614</v>
      </c>
      <c r="AB95" s="7" t="s">
        <v>420</v>
      </c>
      <c r="AC95" s="39"/>
      <c r="AD95" s="51"/>
      <c r="AE95" s="34"/>
      <c r="AF95" s="41"/>
      <c r="AG95" s="20"/>
      <c r="AH95" s="20"/>
      <c r="AI95" s="20"/>
      <c r="AJ95" s="20" t="s">
        <v>71</v>
      </c>
      <c r="AK95" s="20" t="s">
        <v>3687</v>
      </c>
      <c r="AL95" s="20"/>
      <c r="AM95" s="20" t="s">
        <v>3688</v>
      </c>
      <c r="AN95" s="41">
        <v>45565</v>
      </c>
      <c r="AO95" s="41"/>
      <c r="AP95" s="60"/>
      <c r="AQ95" s="51">
        <v>341528.48147744901</v>
      </c>
      <c r="AR95" s="51">
        <v>99.46</v>
      </c>
      <c r="AS95" s="51">
        <v>1</v>
      </c>
      <c r="AT95" s="51">
        <v>339.68423000000001</v>
      </c>
      <c r="AU95" s="51">
        <v>339.68400000000003</v>
      </c>
      <c r="AV95" s="51"/>
      <c r="AW95" s="51"/>
      <c r="AY95" s="39"/>
      <c r="AZ95" s="7" t="s">
        <v>339</v>
      </c>
      <c r="BA95" s="7" t="s">
        <v>106</v>
      </c>
    </row>
    <row r="96" spans="1:53" s="7" customFormat="1">
      <c r="A96" s="7">
        <v>170</v>
      </c>
      <c r="C96" s="7">
        <v>194</v>
      </c>
      <c r="D96" s="7" t="s">
        <v>1677</v>
      </c>
      <c r="E96" s="39" t="s">
        <v>4234</v>
      </c>
      <c r="F96" s="7">
        <v>2080664</v>
      </c>
      <c r="G96" s="7" t="s">
        <v>4194</v>
      </c>
      <c r="I96" s="7" t="s">
        <v>70</v>
      </c>
      <c r="K96" s="7" t="s">
        <v>1386</v>
      </c>
      <c r="L96" s="7" t="s">
        <v>71</v>
      </c>
      <c r="M96" s="7" t="s">
        <v>71</v>
      </c>
      <c r="O96" s="41">
        <v>44882</v>
      </c>
      <c r="P96" s="7" t="s">
        <v>443</v>
      </c>
      <c r="Q96" s="7" t="s">
        <v>443</v>
      </c>
      <c r="R96" s="7" t="s">
        <v>443</v>
      </c>
      <c r="S96" s="20" t="s">
        <v>74</v>
      </c>
      <c r="T96" s="37">
        <v>2.4300000000000002</v>
      </c>
      <c r="U96" s="7" t="s">
        <v>4148</v>
      </c>
      <c r="V96" s="20" t="s">
        <v>4236</v>
      </c>
      <c r="Y96" s="20"/>
      <c r="Z96" s="20" t="s">
        <v>4245</v>
      </c>
      <c r="AA96" s="41">
        <v>46614</v>
      </c>
      <c r="AB96" s="7" t="s">
        <v>1273</v>
      </c>
      <c r="AC96" s="39"/>
      <c r="AD96" s="51"/>
      <c r="AE96" s="34"/>
      <c r="AF96" s="41"/>
      <c r="AG96" s="20"/>
      <c r="AH96" s="20"/>
      <c r="AI96" s="20"/>
      <c r="AJ96" s="20" t="s">
        <v>71</v>
      </c>
      <c r="AK96" s="20" t="s">
        <v>3687</v>
      </c>
      <c r="AL96" s="20"/>
      <c r="AM96" s="20" t="s">
        <v>3688</v>
      </c>
      <c r="AN96" s="41">
        <v>45565</v>
      </c>
      <c r="AO96" s="41"/>
      <c r="AP96" s="60"/>
      <c r="AQ96" s="51">
        <v>40179.821350288003</v>
      </c>
      <c r="AR96" s="51">
        <v>105.12</v>
      </c>
      <c r="AS96" s="51">
        <v>1</v>
      </c>
      <c r="AT96" s="51">
        <v>42.237029999999997</v>
      </c>
      <c r="AU96" s="51">
        <v>42.237000000000002</v>
      </c>
      <c r="AV96" s="51"/>
      <c r="AW96" s="51"/>
      <c r="AY96" s="39"/>
      <c r="AZ96" s="7" t="s">
        <v>176</v>
      </c>
      <c r="BA96" s="7" t="s">
        <v>75</v>
      </c>
    </row>
    <row r="97" spans="1:53" s="7" customFormat="1">
      <c r="A97" s="7">
        <v>170</v>
      </c>
      <c r="C97" s="7">
        <v>154</v>
      </c>
      <c r="D97" s="7" t="s">
        <v>1677</v>
      </c>
      <c r="E97" s="39" t="s">
        <v>4193</v>
      </c>
      <c r="F97" s="7">
        <v>2080665</v>
      </c>
      <c r="G97" s="7" t="s">
        <v>4194</v>
      </c>
      <c r="H97" s="7" t="s">
        <v>4195</v>
      </c>
      <c r="I97" s="7" t="s">
        <v>70</v>
      </c>
      <c r="K97" s="7" t="s">
        <v>257</v>
      </c>
      <c r="L97" s="7" t="s">
        <v>71</v>
      </c>
      <c r="M97" s="7" t="s">
        <v>4007</v>
      </c>
      <c r="O97" s="41">
        <v>44879</v>
      </c>
      <c r="P97" s="7" t="s">
        <v>128</v>
      </c>
      <c r="Q97" s="7" t="s">
        <v>434</v>
      </c>
      <c r="R97" s="7" t="s">
        <v>4196</v>
      </c>
      <c r="S97" s="20" t="s">
        <v>74</v>
      </c>
      <c r="T97" s="37">
        <v>7.32</v>
      </c>
      <c r="U97" s="7" t="s">
        <v>4148</v>
      </c>
      <c r="V97" s="20" t="s">
        <v>4215</v>
      </c>
      <c r="Y97" s="20"/>
      <c r="Z97" s="20" t="s">
        <v>1737</v>
      </c>
      <c r="AA97" s="41">
        <v>52407</v>
      </c>
      <c r="AB97" s="7" t="s">
        <v>420</v>
      </c>
      <c r="AC97" s="39"/>
      <c r="AD97" s="51"/>
      <c r="AE97" s="34"/>
      <c r="AF97" s="41"/>
      <c r="AG97" s="20"/>
      <c r="AH97" s="20"/>
      <c r="AI97" s="20"/>
      <c r="AJ97" s="20" t="s">
        <v>71</v>
      </c>
      <c r="AK97" s="20" t="s">
        <v>3687</v>
      </c>
      <c r="AL97" s="20"/>
      <c r="AM97" s="20" t="s">
        <v>3688</v>
      </c>
      <c r="AN97" s="41">
        <v>45565</v>
      </c>
      <c r="AO97" s="41"/>
      <c r="AP97" s="60"/>
      <c r="AQ97" s="51">
        <v>126950.649070638</v>
      </c>
      <c r="AR97" s="51">
        <v>100.66</v>
      </c>
      <c r="AS97" s="51">
        <v>1</v>
      </c>
      <c r="AT97" s="51">
        <v>127.78852000000001</v>
      </c>
      <c r="AU97" s="51">
        <v>127.789</v>
      </c>
      <c r="AV97" s="51"/>
      <c r="AW97" s="51"/>
      <c r="AY97" s="39"/>
      <c r="AZ97" s="7" t="s">
        <v>203</v>
      </c>
      <c r="BA97" s="7" t="s">
        <v>94</v>
      </c>
    </row>
    <row r="98" spans="1:53" s="7" customFormat="1">
      <c r="A98" s="7">
        <v>170</v>
      </c>
      <c r="C98" s="7">
        <v>154</v>
      </c>
      <c r="D98" s="7" t="s">
        <v>1677</v>
      </c>
      <c r="E98" s="39" t="s">
        <v>4193</v>
      </c>
      <c r="F98" s="7">
        <v>2080671</v>
      </c>
      <c r="G98" s="7" t="s">
        <v>4194</v>
      </c>
      <c r="H98" s="7" t="s">
        <v>4195</v>
      </c>
      <c r="I98" s="7" t="s">
        <v>70</v>
      </c>
      <c r="K98" s="7" t="s">
        <v>257</v>
      </c>
      <c r="L98" s="7" t="s">
        <v>71</v>
      </c>
      <c r="M98" s="7" t="s">
        <v>4007</v>
      </c>
      <c r="O98" s="41">
        <v>44909</v>
      </c>
      <c r="P98" s="7" t="s">
        <v>128</v>
      </c>
      <c r="Q98" s="7" t="s">
        <v>434</v>
      </c>
      <c r="R98" s="7" t="s">
        <v>4196</v>
      </c>
      <c r="S98" s="20" t="s">
        <v>74</v>
      </c>
      <c r="T98" s="37">
        <v>7.32</v>
      </c>
      <c r="U98" s="7" t="s">
        <v>4148</v>
      </c>
      <c r="V98" s="20" t="s">
        <v>4215</v>
      </c>
      <c r="Y98" s="20"/>
      <c r="Z98" s="20" t="s">
        <v>1737</v>
      </c>
      <c r="AA98" s="41">
        <v>52407</v>
      </c>
      <c r="AB98" s="7" t="s">
        <v>420</v>
      </c>
      <c r="AC98" s="39"/>
      <c r="AD98" s="51"/>
      <c r="AE98" s="34"/>
      <c r="AF98" s="41"/>
      <c r="AG98" s="20"/>
      <c r="AH98" s="20"/>
      <c r="AI98" s="20"/>
      <c r="AJ98" s="20" t="s">
        <v>71</v>
      </c>
      <c r="AK98" s="20" t="s">
        <v>3687</v>
      </c>
      <c r="AL98" s="20"/>
      <c r="AM98" s="20" t="s">
        <v>3688</v>
      </c>
      <c r="AN98" s="41">
        <v>45565</v>
      </c>
      <c r="AO98" s="41"/>
      <c r="AP98" s="60"/>
      <c r="AQ98" s="51">
        <v>102586.39241738401</v>
      </c>
      <c r="AR98" s="51">
        <v>100.66</v>
      </c>
      <c r="AS98" s="51">
        <v>1</v>
      </c>
      <c r="AT98" s="51">
        <v>103.26345999999999</v>
      </c>
      <c r="AU98" s="51">
        <v>103.26300000000001</v>
      </c>
      <c r="AV98" s="51"/>
      <c r="AW98" s="51"/>
      <c r="AY98" s="39"/>
      <c r="AZ98" s="7" t="s">
        <v>169</v>
      </c>
      <c r="BA98" s="7" t="s">
        <v>94</v>
      </c>
    </row>
    <row r="99" spans="1:53" s="7" customFormat="1">
      <c r="A99" s="7">
        <v>170</v>
      </c>
      <c r="C99" s="7">
        <v>154</v>
      </c>
      <c r="D99" s="7" t="s">
        <v>1677</v>
      </c>
      <c r="E99" s="39" t="s">
        <v>4193</v>
      </c>
      <c r="F99" s="7">
        <v>2080679</v>
      </c>
      <c r="G99" s="7" t="s">
        <v>4194</v>
      </c>
      <c r="H99" s="7" t="s">
        <v>4195</v>
      </c>
      <c r="I99" s="7" t="s">
        <v>70</v>
      </c>
      <c r="K99" s="7" t="s">
        <v>257</v>
      </c>
      <c r="L99" s="7" t="s">
        <v>71</v>
      </c>
      <c r="M99" s="7" t="s">
        <v>4007</v>
      </c>
      <c r="O99" s="41">
        <v>44941</v>
      </c>
      <c r="P99" s="7" t="s">
        <v>128</v>
      </c>
      <c r="Q99" s="7" t="s">
        <v>434</v>
      </c>
      <c r="R99" s="7" t="s">
        <v>4196</v>
      </c>
      <c r="S99" s="20" t="s">
        <v>74</v>
      </c>
      <c r="T99" s="37">
        <v>7.31</v>
      </c>
      <c r="U99" s="7" t="s">
        <v>4148</v>
      </c>
      <c r="V99" s="20" t="s">
        <v>4215</v>
      </c>
      <c r="Y99" s="20"/>
      <c r="Z99" s="20" t="s">
        <v>1737</v>
      </c>
      <c r="AA99" s="41">
        <v>52407</v>
      </c>
      <c r="AB99" s="7" t="s">
        <v>420</v>
      </c>
      <c r="AC99" s="39"/>
      <c r="AD99" s="51"/>
      <c r="AE99" s="34"/>
      <c r="AF99" s="41"/>
      <c r="AG99" s="20"/>
      <c r="AH99" s="20"/>
      <c r="AI99" s="20"/>
      <c r="AJ99" s="20" t="s">
        <v>71</v>
      </c>
      <c r="AK99" s="20" t="s">
        <v>3687</v>
      </c>
      <c r="AL99" s="20"/>
      <c r="AM99" s="20" t="s">
        <v>3688</v>
      </c>
      <c r="AN99" s="41">
        <v>45565</v>
      </c>
      <c r="AO99" s="41"/>
      <c r="AP99" s="60"/>
      <c r="AQ99" s="51">
        <v>187220.15838949001</v>
      </c>
      <c r="AR99" s="51">
        <v>100.64</v>
      </c>
      <c r="AS99" s="51">
        <v>1</v>
      </c>
      <c r="AT99" s="51">
        <v>188.41837000000001</v>
      </c>
      <c r="AU99" s="51">
        <v>188.41800000000001</v>
      </c>
      <c r="AV99" s="51"/>
      <c r="AW99" s="51"/>
      <c r="AY99" s="39"/>
      <c r="AZ99" s="7" t="s">
        <v>2192</v>
      </c>
      <c r="BA99" s="7" t="s">
        <v>87</v>
      </c>
    </row>
    <row r="100" spans="1:53" s="7" customFormat="1">
      <c r="A100" s="7">
        <v>170</v>
      </c>
      <c r="C100" s="7">
        <v>154</v>
      </c>
      <c r="D100" s="7" t="s">
        <v>1677</v>
      </c>
      <c r="E100" s="39" t="s">
        <v>4193</v>
      </c>
      <c r="F100" s="7">
        <v>2080683</v>
      </c>
      <c r="G100" s="7" t="s">
        <v>4194</v>
      </c>
      <c r="H100" s="7" t="s">
        <v>4195</v>
      </c>
      <c r="I100" s="7" t="s">
        <v>70</v>
      </c>
      <c r="K100" s="7" t="s">
        <v>257</v>
      </c>
      <c r="L100" s="7" t="s">
        <v>71</v>
      </c>
      <c r="M100" s="7" t="s">
        <v>4007</v>
      </c>
      <c r="O100" s="41">
        <v>44971</v>
      </c>
      <c r="P100" s="7" t="s">
        <v>128</v>
      </c>
      <c r="Q100" s="7" t="s">
        <v>434</v>
      </c>
      <c r="R100" s="7" t="s">
        <v>4196</v>
      </c>
      <c r="S100" s="20" t="s">
        <v>74</v>
      </c>
      <c r="T100" s="37">
        <v>7.31</v>
      </c>
      <c r="U100" s="7" t="s">
        <v>4148</v>
      </c>
      <c r="V100" s="20" t="s">
        <v>4215</v>
      </c>
      <c r="Y100" s="20"/>
      <c r="Z100" s="20" t="s">
        <v>1737</v>
      </c>
      <c r="AA100" s="41">
        <v>52407</v>
      </c>
      <c r="AB100" s="7" t="s">
        <v>420</v>
      </c>
      <c r="AC100" s="39"/>
      <c r="AD100" s="51"/>
      <c r="AE100" s="34"/>
      <c r="AF100" s="41"/>
      <c r="AG100" s="20"/>
      <c r="AH100" s="20"/>
      <c r="AI100" s="20"/>
      <c r="AJ100" s="20" t="s">
        <v>71</v>
      </c>
      <c r="AK100" s="20" t="s">
        <v>3687</v>
      </c>
      <c r="AL100" s="20"/>
      <c r="AM100" s="20" t="s">
        <v>3688</v>
      </c>
      <c r="AN100" s="41">
        <v>45565</v>
      </c>
      <c r="AO100" s="41"/>
      <c r="AP100" s="60"/>
      <c r="AQ100" s="51">
        <v>147724.400995829</v>
      </c>
      <c r="AR100" s="51">
        <v>100.65</v>
      </c>
      <c r="AS100" s="51">
        <v>1</v>
      </c>
      <c r="AT100" s="51">
        <v>148.68460999999999</v>
      </c>
      <c r="AU100" s="51">
        <v>148.685</v>
      </c>
      <c r="AV100" s="51"/>
      <c r="AW100" s="51"/>
      <c r="AY100" s="39"/>
      <c r="AZ100" s="7" t="s">
        <v>110</v>
      </c>
      <c r="BA100" s="7" t="s">
        <v>87</v>
      </c>
    </row>
    <row r="101" spans="1:53" s="7" customFormat="1">
      <c r="A101" s="7">
        <v>170</v>
      </c>
      <c r="C101" s="7">
        <v>194</v>
      </c>
      <c r="D101" s="7" t="s">
        <v>1677</v>
      </c>
      <c r="E101" s="39" t="s">
        <v>4234</v>
      </c>
      <c r="F101" s="7">
        <v>2080684</v>
      </c>
      <c r="G101" s="7" t="s">
        <v>4194</v>
      </c>
      <c r="I101" s="7" t="s">
        <v>70</v>
      </c>
      <c r="K101" s="7" t="s">
        <v>1386</v>
      </c>
      <c r="L101" s="7" t="s">
        <v>71</v>
      </c>
      <c r="M101" s="7" t="s">
        <v>71</v>
      </c>
      <c r="O101" s="41">
        <v>44976</v>
      </c>
      <c r="P101" s="7" t="s">
        <v>443</v>
      </c>
      <c r="Q101" s="7" t="s">
        <v>443</v>
      </c>
      <c r="R101" s="7" t="s">
        <v>443</v>
      </c>
      <c r="S101" s="20" t="s">
        <v>74</v>
      </c>
      <c r="T101" s="37">
        <v>2.8</v>
      </c>
      <c r="U101" s="7" t="s">
        <v>4148</v>
      </c>
      <c r="V101" s="20" t="s">
        <v>1860</v>
      </c>
      <c r="Y101" s="20"/>
      <c r="Z101" s="20" t="s">
        <v>4246</v>
      </c>
      <c r="AA101" s="41">
        <v>46736</v>
      </c>
      <c r="AB101" s="7" t="s">
        <v>420</v>
      </c>
      <c r="AC101" s="39"/>
      <c r="AD101" s="51"/>
      <c r="AE101" s="34"/>
      <c r="AF101" s="41"/>
      <c r="AG101" s="20"/>
      <c r="AH101" s="20"/>
      <c r="AI101" s="20"/>
      <c r="AJ101" s="20" t="s">
        <v>71</v>
      </c>
      <c r="AK101" s="20" t="s">
        <v>3687</v>
      </c>
      <c r="AL101" s="20"/>
      <c r="AM101" s="20" t="s">
        <v>3688</v>
      </c>
      <c r="AN101" s="41">
        <v>45565</v>
      </c>
      <c r="AO101" s="41"/>
      <c r="AP101" s="60"/>
      <c r="AQ101" s="51">
        <v>341528.48147744901</v>
      </c>
      <c r="AR101" s="51">
        <v>105.36</v>
      </c>
      <c r="AS101" s="51">
        <v>1</v>
      </c>
      <c r="AT101" s="51">
        <v>359.83440999999999</v>
      </c>
      <c r="AU101" s="51">
        <v>359.834</v>
      </c>
      <c r="AV101" s="51"/>
      <c r="AW101" s="51"/>
      <c r="AY101" s="39"/>
      <c r="AZ101" s="7" t="s">
        <v>1474</v>
      </c>
      <c r="BA101" s="7" t="s">
        <v>106</v>
      </c>
    </row>
    <row r="102" spans="1:53" s="7" customFormat="1">
      <c r="A102" s="7">
        <v>170</v>
      </c>
      <c r="C102" s="7">
        <v>194</v>
      </c>
      <c r="D102" s="7" t="s">
        <v>1677</v>
      </c>
      <c r="E102" s="39" t="s">
        <v>4234</v>
      </c>
      <c r="F102" s="7">
        <v>2080685</v>
      </c>
      <c r="G102" s="7" t="s">
        <v>4194</v>
      </c>
      <c r="I102" s="7" t="s">
        <v>70</v>
      </c>
      <c r="K102" s="7" t="s">
        <v>1386</v>
      </c>
      <c r="L102" s="7" t="s">
        <v>71</v>
      </c>
      <c r="M102" s="7" t="s">
        <v>71</v>
      </c>
      <c r="O102" s="41">
        <v>44976</v>
      </c>
      <c r="P102" s="7" t="s">
        <v>443</v>
      </c>
      <c r="Q102" s="7" t="s">
        <v>443</v>
      </c>
      <c r="R102" s="7" t="s">
        <v>443</v>
      </c>
      <c r="S102" s="20" t="s">
        <v>74</v>
      </c>
      <c r="T102" s="37">
        <v>2.61</v>
      </c>
      <c r="U102" s="7" t="s">
        <v>4148</v>
      </c>
      <c r="V102" s="20" t="s">
        <v>4236</v>
      </c>
      <c r="Y102" s="20"/>
      <c r="Z102" s="20" t="s">
        <v>4247</v>
      </c>
      <c r="AA102" s="41">
        <v>46736</v>
      </c>
      <c r="AB102" s="7" t="s">
        <v>1273</v>
      </c>
      <c r="AC102" s="39"/>
      <c r="AD102" s="51"/>
      <c r="AE102" s="34"/>
      <c r="AF102" s="41"/>
      <c r="AG102" s="20"/>
      <c r="AH102" s="20"/>
      <c r="AI102" s="20"/>
      <c r="AJ102" s="20" t="s">
        <v>71</v>
      </c>
      <c r="AK102" s="20" t="s">
        <v>3687</v>
      </c>
      <c r="AL102" s="20"/>
      <c r="AM102" s="20" t="s">
        <v>3688</v>
      </c>
      <c r="AN102" s="41">
        <v>45565</v>
      </c>
      <c r="AO102" s="41"/>
      <c r="AP102" s="60"/>
      <c r="AQ102" s="51">
        <v>40179.821350288003</v>
      </c>
      <c r="AR102" s="51">
        <v>108.63</v>
      </c>
      <c r="AS102" s="51">
        <v>1</v>
      </c>
      <c r="AT102" s="51">
        <v>43.64734</v>
      </c>
      <c r="AU102" s="51">
        <v>43.646999999999998</v>
      </c>
      <c r="AV102" s="51"/>
      <c r="AW102" s="51"/>
      <c r="AY102" s="39"/>
      <c r="AZ102" s="7" t="s">
        <v>176</v>
      </c>
      <c r="BA102" s="7" t="s">
        <v>75</v>
      </c>
    </row>
    <row r="103" spans="1:53" s="7" customFormat="1">
      <c r="A103" s="7">
        <v>170</v>
      </c>
      <c r="C103" s="7">
        <v>182</v>
      </c>
      <c r="D103" s="7" t="s">
        <v>1677</v>
      </c>
      <c r="E103" s="39" t="s">
        <v>4207</v>
      </c>
      <c r="F103" s="7">
        <v>2080689</v>
      </c>
      <c r="G103" s="7" t="s">
        <v>4194</v>
      </c>
      <c r="H103" s="7" t="s">
        <v>4208</v>
      </c>
      <c r="I103" s="7" t="s">
        <v>70</v>
      </c>
      <c r="K103" s="7" t="s">
        <v>461</v>
      </c>
      <c r="L103" s="7" t="s">
        <v>71</v>
      </c>
      <c r="M103" s="7" t="s">
        <v>71</v>
      </c>
      <c r="O103" s="41">
        <v>44983</v>
      </c>
      <c r="P103" s="7" t="s">
        <v>443</v>
      </c>
      <c r="Q103" s="7" t="s">
        <v>443</v>
      </c>
      <c r="R103" s="7" t="s">
        <v>443</v>
      </c>
      <c r="S103" s="20" t="s">
        <v>74</v>
      </c>
      <c r="T103" s="37">
        <v>4.97</v>
      </c>
      <c r="U103" s="7" t="s">
        <v>4148</v>
      </c>
      <c r="V103" s="20" t="s">
        <v>1642</v>
      </c>
      <c r="Y103" s="20"/>
      <c r="Z103" s="20" t="s">
        <v>1752</v>
      </c>
      <c r="AA103" s="41">
        <v>47811</v>
      </c>
      <c r="AB103" s="7" t="s">
        <v>420</v>
      </c>
      <c r="AC103" s="39"/>
      <c r="AD103" s="51"/>
      <c r="AE103" s="34"/>
      <c r="AF103" s="41"/>
      <c r="AG103" s="20"/>
      <c r="AH103" s="20"/>
      <c r="AI103" s="20"/>
      <c r="AJ103" s="20" t="s">
        <v>71</v>
      </c>
      <c r="AK103" s="20" t="s">
        <v>3687</v>
      </c>
      <c r="AL103" s="20"/>
      <c r="AM103" s="20" t="s">
        <v>3688</v>
      </c>
      <c r="AN103" s="41">
        <v>45565</v>
      </c>
      <c r="AO103" s="41"/>
      <c r="AP103" s="60"/>
      <c r="AQ103" s="51">
        <v>286701.24295751099</v>
      </c>
      <c r="AR103" s="51">
        <v>106.03</v>
      </c>
      <c r="AS103" s="51">
        <v>1</v>
      </c>
      <c r="AT103" s="51">
        <v>303.98933</v>
      </c>
      <c r="AU103" s="51">
        <v>303.98899999999998</v>
      </c>
      <c r="AV103" s="51"/>
      <c r="AW103" s="51"/>
      <c r="AY103" s="39"/>
      <c r="AZ103" s="7" t="s">
        <v>896</v>
      </c>
      <c r="BA103" s="7" t="s">
        <v>95</v>
      </c>
    </row>
    <row r="104" spans="1:53" s="7" customFormat="1">
      <c r="A104" s="7">
        <v>170</v>
      </c>
      <c r="C104" s="7">
        <v>182</v>
      </c>
      <c r="D104" s="7" t="s">
        <v>1677</v>
      </c>
      <c r="E104" s="39" t="s">
        <v>4207</v>
      </c>
      <c r="F104" s="7">
        <v>2080690</v>
      </c>
      <c r="G104" s="7" t="s">
        <v>4194</v>
      </c>
      <c r="H104" s="7" t="s">
        <v>4208</v>
      </c>
      <c r="I104" s="7" t="s">
        <v>70</v>
      </c>
      <c r="K104" s="7" t="s">
        <v>461</v>
      </c>
      <c r="L104" s="7" t="s">
        <v>71</v>
      </c>
      <c r="M104" s="7" t="s">
        <v>71</v>
      </c>
      <c r="O104" s="41">
        <v>44983</v>
      </c>
      <c r="P104" s="7" t="s">
        <v>443</v>
      </c>
      <c r="Q104" s="7" t="s">
        <v>443</v>
      </c>
      <c r="R104" s="7" t="s">
        <v>443</v>
      </c>
      <c r="S104" s="20" t="s">
        <v>74</v>
      </c>
      <c r="T104" s="37">
        <v>4.74</v>
      </c>
      <c r="U104" s="7" t="s">
        <v>4148</v>
      </c>
      <c r="V104" s="20" t="s">
        <v>1642</v>
      </c>
      <c r="Y104" s="20"/>
      <c r="Z104" s="20" t="s">
        <v>1692</v>
      </c>
      <c r="AA104" s="41">
        <v>47671</v>
      </c>
      <c r="AB104" s="7" t="s">
        <v>420</v>
      </c>
      <c r="AC104" s="39"/>
      <c r="AD104" s="51"/>
      <c r="AE104" s="34"/>
      <c r="AF104" s="41"/>
      <c r="AG104" s="20"/>
      <c r="AH104" s="20"/>
      <c r="AI104" s="20"/>
      <c r="AJ104" s="20" t="s">
        <v>71</v>
      </c>
      <c r="AK104" s="20" t="s">
        <v>3687</v>
      </c>
      <c r="AL104" s="20"/>
      <c r="AM104" s="20" t="s">
        <v>3688</v>
      </c>
      <c r="AN104" s="41">
        <v>45565</v>
      </c>
      <c r="AO104" s="41"/>
      <c r="AP104" s="60"/>
      <c r="AQ104" s="51">
        <v>246623.324939663</v>
      </c>
      <c r="AR104" s="51">
        <v>104.89</v>
      </c>
      <c r="AS104" s="51">
        <v>1</v>
      </c>
      <c r="AT104" s="51">
        <v>258.68320999999997</v>
      </c>
      <c r="AU104" s="51">
        <v>258.68299999999999</v>
      </c>
      <c r="AV104" s="51"/>
      <c r="AW104" s="51"/>
      <c r="AY104" s="39"/>
      <c r="AZ104" s="7" t="s">
        <v>1503</v>
      </c>
      <c r="BA104" s="7" t="s">
        <v>95</v>
      </c>
    </row>
    <row r="105" spans="1:53" s="7" customFormat="1">
      <c r="A105" s="7">
        <v>170</v>
      </c>
      <c r="C105" s="7">
        <v>182</v>
      </c>
      <c r="D105" s="7" t="s">
        <v>1677</v>
      </c>
      <c r="E105" s="39" t="s">
        <v>4207</v>
      </c>
      <c r="F105" s="7">
        <v>2080694</v>
      </c>
      <c r="G105" s="7" t="s">
        <v>4194</v>
      </c>
      <c r="H105" s="7" t="s">
        <v>4208</v>
      </c>
      <c r="I105" s="7" t="s">
        <v>70</v>
      </c>
      <c r="K105" s="7" t="s">
        <v>461</v>
      </c>
      <c r="L105" s="7" t="s">
        <v>71</v>
      </c>
      <c r="M105" s="7" t="s">
        <v>71</v>
      </c>
      <c r="O105" s="41">
        <v>44986</v>
      </c>
      <c r="P105" s="7" t="s">
        <v>443</v>
      </c>
      <c r="Q105" s="7" t="s">
        <v>443</v>
      </c>
      <c r="R105" s="7" t="s">
        <v>443</v>
      </c>
      <c r="S105" s="20" t="s">
        <v>74</v>
      </c>
      <c r="T105" s="37">
        <v>5.3</v>
      </c>
      <c r="U105" s="7" t="s">
        <v>4148</v>
      </c>
      <c r="V105" s="20" t="s">
        <v>1642</v>
      </c>
      <c r="Y105" s="20"/>
      <c r="Z105" s="20" t="s">
        <v>4248</v>
      </c>
      <c r="AA105" s="41">
        <v>47994</v>
      </c>
      <c r="AB105" s="7" t="s">
        <v>420</v>
      </c>
      <c r="AC105" s="39"/>
      <c r="AD105" s="51"/>
      <c r="AE105" s="34"/>
      <c r="AF105" s="41"/>
      <c r="AG105" s="20"/>
      <c r="AH105" s="20"/>
      <c r="AI105" s="20"/>
      <c r="AJ105" s="20" t="s">
        <v>71</v>
      </c>
      <c r="AK105" s="20" t="s">
        <v>3687</v>
      </c>
      <c r="AL105" s="20"/>
      <c r="AM105" s="20" t="s">
        <v>3688</v>
      </c>
      <c r="AN105" s="41">
        <v>45565</v>
      </c>
      <c r="AO105" s="41"/>
      <c r="AP105" s="60"/>
      <c r="AQ105" s="51">
        <v>484845.04527125298</v>
      </c>
      <c r="AR105" s="51">
        <v>107.66</v>
      </c>
      <c r="AS105" s="51">
        <v>1</v>
      </c>
      <c r="AT105" s="51">
        <v>521.98418000000004</v>
      </c>
      <c r="AU105" s="51">
        <v>521.98400000000004</v>
      </c>
      <c r="AV105" s="51"/>
      <c r="AW105" s="51"/>
      <c r="AY105" s="39"/>
      <c r="AZ105" s="7" t="s">
        <v>619</v>
      </c>
      <c r="BA105" s="7" t="s">
        <v>133</v>
      </c>
    </row>
    <row r="106" spans="1:53" s="7" customFormat="1">
      <c r="A106" s="7">
        <v>170</v>
      </c>
      <c r="C106" s="7">
        <v>182</v>
      </c>
      <c r="D106" s="7" t="s">
        <v>1677</v>
      </c>
      <c r="E106" s="39" t="s">
        <v>4207</v>
      </c>
      <c r="F106" s="7">
        <v>2080695</v>
      </c>
      <c r="G106" s="7" t="s">
        <v>4194</v>
      </c>
      <c r="H106" s="7" t="s">
        <v>4208</v>
      </c>
      <c r="I106" s="7" t="s">
        <v>70</v>
      </c>
      <c r="K106" s="7" t="s">
        <v>461</v>
      </c>
      <c r="L106" s="7" t="s">
        <v>71</v>
      </c>
      <c r="M106" s="7" t="s">
        <v>71</v>
      </c>
      <c r="O106" s="41">
        <v>44986</v>
      </c>
      <c r="P106" s="7" t="s">
        <v>443</v>
      </c>
      <c r="Q106" s="7" t="s">
        <v>443</v>
      </c>
      <c r="R106" s="7" t="s">
        <v>443</v>
      </c>
      <c r="S106" s="20" t="s">
        <v>74</v>
      </c>
      <c r="T106" s="37">
        <v>5.0599999999999996</v>
      </c>
      <c r="U106" s="7" t="s">
        <v>4148</v>
      </c>
      <c r="V106" s="20" t="s">
        <v>1642</v>
      </c>
      <c r="Y106" s="20"/>
      <c r="Z106" s="20" t="s">
        <v>4249</v>
      </c>
      <c r="AA106" s="41">
        <v>47858</v>
      </c>
      <c r="AB106" s="7" t="s">
        <v>420</v>
      </c>
      <c r="AC106" s="39"/>
      <c r="AD106" s="51"/>
      <c r="AE106" s="34"/>
      <c r="AF106" s="41"/>
      <c r="AG106" s="20"/>
      <c r="AH106" s="20"/>
      <c r="AI106" s="20"/>
      <c r="AJ106" s="20" t="s">
        <v>71</v>
      </c>
      <c r="AK106" s="20" t="s">
        <v>3687</v>
      </c>
      <c r="AL106" s="20"/>
      <c r="AM106" s="20" t="s">
        <v>3688</v>
      </c>
      <c r="AN106" s="41">
        <v>45565</v>
      </c>
      <c r="AO106" s="41"/>
      <c r="AP106" s="60"/>
      <c r="AQ106" s="51">
        <v>547346.94060347497</v>
      </c>
      <c r="AR106" s="51">
        <v>107.4</v>
      </c>
      <c r="AS106" s="51">
        <v>1</v>
      </c>
      <c r="AT106" s="51">
        <v>587.85060999999996</v>
      </c>
      <c r="AU106" s="51">
        <v>587.851</v>
      </c>
      <c r="AV106" s="51"/>
      <c r="AW106" s="51"/>
      <c r="AY106" s="39"/>
      <c r="AZ106" s="7" t="s">
        <v>1570</v>
      </c>
      <c r="BA106" s="7" t="s">
        <v>130</v>
      </c>
    </row>
    <row r="107" spans="1:53" s="7" customFormat="1">
      <c r="A107" s="7">
        <v>170</v>
      </c>
      <c r="C107" s="7">
        <v>154</v>
      </c>
      <c r="D107" s="7" t="s">
        <v>1677</v>
      </c>
      <c r="E107" s="39" t="s">
        <v>4193</v>
      </c>
      <c r="F107" s="7">
        <v>2080700</v>
      </c>
      <c r="G107" s="7" t="s">
        <v>4194</v>
      </c>
      <c r="H107" s="7" t="s">
        <v>4195</v>
      </c>
      <c r="I107" s="7" t="s">
        <v>70</v>
      </c>
      <c r="K107" s="7" t="s">
        <v>257</v>
      </c>
      <c r="L107" s="7" t="s">
        <v>71</v>
      </c>
      <c r="M107" s="7" t="s">
        <v>4007</v>
      </c>
      <c r="O107" s="41">
        <v>44999</v>
      </c>
      <c r="P107" s="7" t="s">
        <v>128</v>
      </c>
      <c r="Q107" s="7" t="s">
        <v>434</v>
      </c>
      <c r="R107" s="7" t="s">
        <v>4196</v>
      </c>
      <c r="S107" s="20" t="s">
        <v>74</v>
      </c>
      <c r="T107" s="37">
        <v>7.32</v>
      </c>
      <c r="U107" s="7" t="s">
        <v>4148</v>
      </c>
      <c r="V107" s="20" t="s">
        <v>4215</v>
      </c>
      <c r="Y107" s="20"/>
      <c r="Z107" s="20" t="s">
        <v>4250</v>
      </c>
      <c r="AA107" s="41">
        <v>52407</v>
      </c>
      <c r="AB107" s="7" t="s">
        <v>420</v>
      </c>
      <c r="AC107" s="39"/>
      <c r="AD107" s="51"/>
      <c r="AE107" s="34"/>
      <c r="AF107" s="41"/>
      <c r="AG107" s="20"/>
      <c r="AH107" s="20"/>
      <c r="AI107" s="20"/>
      <c r="AJ107" s="20" t="s">
        <v>71</v>
      </c>
      <c r="AK107" s="20" t="s">
        <v>3687</v>
      </c>
      <c r="AL107" s="20"/>
      <c r="AM107" s="20" t="s">
        <v>3688</v>
      </c>
      <c r="AN107" s="41">
        <v>45565</v>
      </c>
      <c r="AO107" s="41"/>
      <c r="AP107" s="60"/>
      <c r="AQ107" s="51">
        <v>216713.746653776</v>
      </c>
      <c r="AR107" s="51">
        <v>100.68</v>
      </c>
      <c r="AS107" s="51">
        <v>1</v>
      </c>
      <c r="AT107" s="51">
        <v>218.1874</v>
      </c>
      <c r="AU107" s="51">
        <v>218.18700000000001</v>
      </c>
      <c r="AV107" s="51"/>
      <c r="AW107" s="51"/>
      <c r="AY107" s="39"/>
      <c r="AZ107" s="7" t="s">
        <v>2542</v>
      </c>
      <c r="BA107" s="7" t="s">
        <v>87</v>
      </c>
    </row>
    <row r="108" spans="1:53" s="7" customFormat="1">
      <c r="A108" s="7">
        <v>170</v>
      </c>
      <c r="C108" s="7">
        <v>154</v>
      </c>
      <c r="D108" s="7" t="s">
        <v>1677</v>
      </c>
      <c r="E108" s="39" t="s">
        <v>4193</v>
      </c>
      <c r="F108" s="7">
        <v>2080708</v>
      </c>
      <c r="G108" s="7" t="s">
        <v>4194</v>
      </c>
      <c r="H108" s="7" t="s">
        <v>4195</v>
      </c>
      <c r="I108" s="7" t="s">
        <v>70</v>
      </c>
      <c r="K108" s="7" t="s">
        <v>257</v>
      </c>
      <c r="L108" s="7" t="s">
        <v>71</v>
      </c>
      <c r="M108" s="7" t="s">
        <v>4007</v>
      </c>
      <c r="O108" s="41">
        <v>45020</v>
      </c>
      <c r="P108" s="7" t="s">
        <v>128</v>
      </c>
      <c r="Q108" s="7" t="s">
        <v>434</v>
      </c>
      <c r="R108" s="7" t="s">
        <v>4196</v>
      </c>
      <c r="S108" s="20" t="s">
        <v>74</v>
      </c>
      <c r="T108" s="37">
        <v>7.32</v>
      </c>
      <c r="U108" s="7" t="s">
        <v>4148</v>
      </c>
      <c r="V108" s="20" t="s">
        <v>4215</v>
      </c>
      <c r="Y108" s="20"/>
      <c r="Z108" s="20" t="s">
        <v>4250</v>
      </c>
      <c r="AA108" s="41">
        <v>52407</v>
      </c>
      <c r="AB108" s="7" t="s">
        <v>420</v>
      </c>
      <c r="AC108" s="39"/>
      <c r="AD108" s="51"/>
      <c r="AE108" s="34"/>
      <c r="AF108" s="41"/>
      <c r="AG108" s="20"/>
      <c r="AH108" s="20"/>
      <c r="AI108" s="20"/>
      <c r="AJ108" s="20" t="s">
        <v>71</v>
      </c>
      <c r="AK108" s="20" t="s">
        <v>3687</v>
      </c>
      <c r="AL108" s="20"/>
      <c r="AM108" s="20" t="s">
        <v>3688</v>
      </c>
      <c r="AN108" s="41">
        <v>45565</v>
      </c>
      <c r="AO108" s="41"/>
      <c r="AP108" s="60"/>
      <c r="AQ108" s="51">
        <v>180040.45142942099</v>
      </c>
      <c r="AR108" s="51">
        <v>100.68</v>
      </c>
      <c r="AS108" s="51">
        <v>1</v>
      </c>
      <c r="AT108" s="51">
        <v>181.26472999999999</v>
      </c>
      <c r="AU108" s="51">
        <v>181.26499999999999</v>
      </c>
      <c r="AV108" s="51"/>
      <c r="AW108" s="51"/>
      <c r="AY108" s="39"/>
      <c r="AZ108" s="7" t="s">
        <v>1211</v>
      </c>
      <c r="BA108" s="7" t="s">
        <v>87</v>
      </c>
    </row>
    <row r="109" spans="1:53" s="7" customFormat="1">
      <c r="A109" s="7">
        <v>170</v>
      </c>
      <c r="C109" s="7">
        <v>154</v>
      </c>
      <c r="D109" s="7" t="s">
        <v>1677</v>
      </c>
      <c r="E109" s="39" t="s">
        <v>4193</v>
      </c>
      <c r="F109" s="7">
        <v>2080709</v>
      </c>
      <c r="G109" s="7" t="s">
        <v>4194</v>
      </c>
      <c r="H109" s="7" t="s">
        <v>4195</v>
      </c>
      <c r="I109" s="7" t="s">
        <v>70</v>
      </c>
      <c r="K109" s="7" t="s">
        <v>257</v>
      </c>
      <c r="L109" s="7" t="s">
        <v>71</v>
      </c>
      <c r="M109" s="7" t="s">
        <v>4007</v>
      </c>
      <c r="O109" s="41">
        <v>45029</v>
      </c>
      <c r="P109" s="7" t="s">
        <v>128</v>
      </c>
      <c r="Q109" s="7" t="s">
        <v>434</v>
      </c>
      <c r="R109" s="7" t="s">
        <v>4196</v>
      </c>
      <c r="S109" s="20" t="s">
        <v>74</v>
      </c>
      <c r="T109" s="37">
        <v>7.32</v>
      </c>
      <c r="U109" s="7" t="s">
        <v>4148</v>
      </c>
      <c r="V109" s="20" t="s">
        <v>4215</v>
      </c>
      <c r="Y109" s="20"/>
      <c r="Z109" s="20" t="s">
        <v>4250</v>
      </c>
      <c r="AA109" s="41">
        <v>52407</v>
      </c>
      <c r="AB109" s="7" t="s">
        <v>420</v>
      </c>
      <c r="AC109" s="39"/>
      <c r="AD109" s="51"/>
      <c r="AE109" s="34"/>
      <c r="AF109" s="41"/>
      <c r="AG109" s="20"/>
      <c r="AH109" s="20"/>
      <c r="AI109" s="20"/>
      <c r="AJ109" s="20" t="s">
        <v>71</v>
      </c>
      <c r="AK109" s="20" t="s">
        <v>3687</v>
      </c>
      <c r="AL109" s="20"/>
      <c r="AM109" s="20" t="s">
        <v>3688</v>
      </c>
      <c r="AN109" s="41">
        <v>45565</v>
      </c>
      <c r="AO109" s="41"/>
      <c r="AP109" s="60"/>
      <c r="AQ109" s="51">
        <v>187221.54839348901</v>
      </c>
      <c r="AR109" s="51">
        <v>100.68</v>
      </c>
      <c r="AS109" s="51">
        <v>1</v>
      </c>
      <c r="AT109" s="51">
        <v>188.49465000000001</v>
      </c>
      <c r="AU109" s="51">
        <v>188.495</v>
      </c>
      <c r="AV109" s="51"/>
      <c r="AW109" s="51"/>
      <c r="AY109" s="39"/>
      <c r="AZ109" s="7" t="s">
        <v>2192</v>
      </c>
      <c r="BA109" s="7" t="s">
        <v>87</v>
      </c>
    </row>
    <row r="110" spans="1:53" s="7" customFormat="1">
      <c r="A110" s="7">
        <v>170</v>
      </c>
      <c r="C110" s="7">
        <v>182</v>
      </c>
      <c r="D110" s="7" t="s">
        <v>1677</v>
      </c>
      <c r="E110" s="39" t="s">
        <v>4207</v>
      </c>
      <c r="F110" s="7">
        <v>2080710</v>
      </c>
      <c r="G110" s="7" t="s">
        <v>4194</v>
      </c>
      <c r="H110" s="7" t="s">
        <v>4208</v>
      </c>
      <c r="I110" s="7" t="s">
        <v>70</v>
      </c>
      <c r="K110" s="7" t="s">
        <v>461</v>
      </c>
      <c r="L110" s="7" t="s">
        <v>71</v>
      </c>
      <c r="M110" s="7" t="s">
        <v>71</v>
      </c>
      <c r="O110" s="41">
        <v>45029</v>
      </c>
      <c r="P110" s="7" t="s">
        <v>443</v>
      </c>
      <c r="Q110" s="7" t="s">
        <v>443</v>
      </c>
      <c r="R110" s="7" t="s">
        <v>443</v>
      </c>
      <c r="S110" s="20" t="s">
        <v>74</v>
      </c>
      <c r="T110" s="37">
        <v>4.7300000000000004</v>
      </c>
      <c r="U110" s="7" t="s">
        <v>4148</v>
      </c>
      <c r="V110" s="20" t="s">
        <v>1642</v>
      </c>
      <c r="Y110" s="20"/>
      <c r="Z110" s="20" t="s">
        <v>1632</v>
      </c>
      <c r="AA110" s="41">
        <v>47671</v>
      </c>
      <c r="AB110" s="7" t="s">
        <v>420</v>
      </c>
      <c r="AC110" s="39"/>
      <c r="AD110" s="51"/>
      <c r="AE110" s="34"/>
      <c r="AF110" s="41"/>
      <c r="AG110" s="20"/>
      <c r="AH110" s="20"/>
      <c r="AI110" s="20"/>
      <c r="AJ110" s="20" t="s">
        <v>71</v>
      </c>
      <c r="AK110" s="20" t="s">
        <v>3687</v>
      </c>
      <c r="AL110" s="20"/>
      <c r="AM110" s="20" t="s">
        <v>3688</v>
      </c>
      <c r="AN110" s="41">
        <v>45565</v>
      </c>
      <c r="AO110" s="41"/>
      <c r="AP110" s="60"/>
      <c r="AQ110" s="51">
        <v>111549.61892897</v>
      </c>
      <c r="AR110" s="51">
        <v>104.69</v>
      </c>
      <c r="AS110" s="51">
        <v>1</v>
      </c>
      <c r="AT110" s="51">
        <v>116.7813</v>
      </c>
      <c r="AU110" s="51">
        <v>116.78100000000001</v>
      </c>
      <c r="AV110" s="51"/>
      <c r="AW110" s="51"/>
      <c r="AY110" s="39"/>
      <c r="AZ110" s="7" t="s">
        <v>129</v>
      </c>
      <c r="BA110" s="7" t="s">
        <v>94</v>
      </c>
    </row>
    <row r="111" spans="1:53" s="7" customFormat="1">
      <c r="A111" s="7">
        <v>170</v>
      </c>
      <c r="C111" s="7">
        <v>182</v>
      </c>
      <c r="D111" s="7" t="s">
        <v>1677</v>
      </c>
      <c r="E111" s="39" t="s">
        <v>4207</v>
      </c>
      <c r="F111" s="7">
        <v>2080712</v>
      </c>
      <c r="G111" s="7" t="s">
        <v>4194</v>
      </c>
      <c r="H111" s="7" t="s">
        <v>4208</v>
      </c>
      <c r="I111" s="7" t="s">
        <v>70</v>
      </c>
      <c r="K111" s="7" t="s">
        <v>461</v>
      </c>
      <c r="L111" s="7" t="s">
        <v>71</v>
      </c>
      <c r="M111" s="7" t="s">
        <v>71</v>
      </c>
      <c r="O111" s="41">
        <v>45018</v>
      </c>
      <c r="P111" s="7" t="s">
        <v>443</v>
      </c>
      <c r="Q111" s="7" t="s">
        <v>443</v>
      </c>
      <c r="R111" s="7" t="s">
        <v>443</v>
      </c>
      <c r="S111" s="20" t="s">
        <v>74</v>
      </c>
      <c r="T111" s="37">
        <v>3.64</v>
      </c>
      <c r="U111" s="7" t="s">
        <v>4148</v>
      </c>
      <c r="V111" s="20" t="s">
        <v>1642</v>
      </c>
      <c r="Y111" s="20"/>
      <c r="Z111" s="20" t="s">
        <v>4251</v>
      </c>
      <c r="AA111" s="41">
        <v>47120</v>
      </c>
      <c r="AB111" s="7" t="s">
        <v>420</v>
      </c>
      <c r="AC111" s="39"/>
      <c r="AD111" s="51"/>
      <c r="AE111" s="34"/>
      <c r="AF111" s="41"/>
      <c r="AG111" s="20"/>
      <c r="AH111" s="20"/>
      <c r="AI111" s="20"/>
      <c r="AJ111" s="20" t="s">
        <v>71</v>
      </c>
      <c r="AK111" s="20" t="s">
        <v>3687</v>
      </c>
      <c r="AL111" s="20"/>
      <c r="AM111" s="20" t="s">
        <v>3688</v>
      </c>
      <c r="AN111" s="41">
        <v>45565</v>
      </c>
      <c r="AO111" s="41"/>
      <c r="AP111" s="60"/>
      <c r="AQ111" s="51">
        <v>1762884.1154502199</v>
      </c>
      <c r="AR111" s="51">
        <v>100.21</v>
      </c>
      <c r="AS111" s="51">
        <v>1</v>
      </c>
      <c r="AT111" s="51">
        <v>1766.58617</v>
      </c>
      <c r="AU111" s="51">
        <v>1766.586</v>
      </c>
      <c r="AV111" s="51"/>
      <c r="AW111" s="51"/>
      <c r="AY111" s="39"/>
      <c r="AZ111" s="7" t="s">
        <v>4252</v>
      </c>
      <c r="BA111" s="7" t="s">
        <v>176</v>
      </c>
    </row>
    <row r="112" spans="1:53" s="7" customFormat="1">
      <c r="A112" s="7">
        <v>170</v>
      </c>
      <c r="C112" s="7">
        <v>154</v>
      </c>
      <c r="D112" s="7" t="s">
        <v>1677</v>
      </c>
      <c r="E112" s="39" t="s">
        <v>4193</v>
      </c>
      <c r="F112" s="7">
        <v>2080723</v>
      </c>
      <c r="G112" s="7" t="s">
        <v>4194</v>
      </c>
      <c r="H112" s="7" t="s">
        <v>4195</v>
      </c>
      <c r="I112" s="7" t="s">
        <v>70</v>
      </c>
      <c r="K112" s="7" t="s">
        <v>257</v>
      </c>
      <c r="L112" s="7" t="s">
        <v>71</v>
      </c>
      <c r="M112" s="7" t="s">
        <v>4007</v>
      </c>
      <c r="O112" s="41">
        <v>45060</v>
      </c>
      <c r="P112" s="7" t="s">
        <v>128</v>
      </c>
      <c r="Q112" s="7" t="s">
        <v>434</v>
      </c>
      <c r="R112" s="7" t="s">
        <v>4196</v>
      </c>
      <c r="S112" s="20" t="s">
        <v>74</v>
      </c>
      <c r="T112" s="37">
        <v>7.32</v>
      </c>
      <c r="U112" s="7" t="s">
        <v>4148</v>
      </c>
      <c r="V112" s="20" t="s">
        <v>4215</v>
      </c>
      <c r="Y112" s="20"/>
      <c r="Z112" s="20" t="s">
        <v>1737</v>
      </c>
      <c r="AA112" s="41">
        <v>52407</v>
      </c>
      <c r="AB112" s="7" t="s">
        <v>420</v>
      </c>
      <c r="AC112" s="39"/>
      <c r="AD112" s="51"/>
      <c r="AE112" s="34"/>
      <c r="AF112" s="41"/>
      <c r="AG112" s="20"/>
      <c r="AH112" s="20"/>
      <c r="AI112" s="20"/>
      <c r="AJ112" s="20" t="s">
        <v>71</v>
      </c>
      <c r="AK112" s="20" t="s">
        <v>3687</v>
      </c>
      <c r="AL112" s="20"/>
      <c r="AM112" s="20" t="s">
        <v>3688</v>
      </c>
      <c r="AN112" s="41">
        <v>45565</v>
      </c>
      <c r="AO112" s="41"/>
      <c r="AP112" s="60"/>
      <c r="AQ112" s="51">
        <v>240310.39108937199</v>
      </c>
      <c r="AR112" s="51">
        <v>100.67</v>
      </c>
      <c r="AS112" s="51">
        <v>1</v>
      </c>
      <c r="AT112" s="51">
        <v>241.92046999999999</v>
      </c>
      <c r="AU112" s="51">
        <v>241.92</v>
      </c>
      <c r="AV112" s="51"/>
      <c r="AW112" s="51"/>
      <c r="AY112" s="39"/>
      <c r="AZ112" s="7" t="s">
        <v>776</v>
      </c>
      <c r="BA112" s="7" t="s">
        <v>95</v>
      </c>
    </row>
    <row r="113" spans="1:53" s="7" customFormat="1">
      <c r="A113" s="7">
        <v>170</v>
      </c>
      <c r="C113" s="7">
        <v>182</v>
      </c>
      <c r="D113" s="7" t="s">
        <v>1677</v>
      </c>
      <c r="E113" s="39" t="s">
        <v>4207</v>
      </c>
      <c r="F113" s="7">
        <v>2080726</v>
      </c>
      <c r="G113" s="7" t="s">
        <v>4194</v>
      </c>
      <c r="H113" s="7" t="s">
        <v>4208</v>
      </c>
      <c r="I113" s="7" t="s">
        <v>70</v>
      </c>
      <c r="K113" s="7" t="s">
        <v>461</v>
      </c>
      <c r="L113" s="7" t="s">
        <v>71</v>
      </c>
      <c r="M113" s="7" t="s">
        <v>71</v>
      </c>
      <c r="O113" s="41">
        <v>45075</v>
      </c>
      <c r="P113" s="7" t="s">
        <v>443</v>
      </c>
      <c r="Q113" s="7" t="s">
        <v>443</v>
      </c>
      <c r="R113" s="7" t="s">
        <v>443</v>
      </c>
      <c r="S113" s="20" t="s">
        <v>74</v>
      </c>
      <c r="T113" s="37">
        <v>6.43</v>
      </c>
      <c r="U113" s="7" t="s">
        <v>4148</v>
      </c>
      <c r="V113" s="20" t="s">
        <v>1642</v>
      </c>
      <c r="Y113" s="20"/>
      <c r="Z113" s="20" t="s">
        <v>4253</v>
      </c>
      <c r="AA113" s="41">
        <v>48397</v>
      </c>
      <c r="AB113" s="7" t="s">
        <v>420</v>
      </c>
      <c r="AC113" s="39"/>
      <c r="AD113" s="51"/>
      <c r="AE113" s="34"/>
      <c r="AF113" s="41"/>
      <c r="AG113" s="20"/>
      <c r="AH113" s="20"/>
      <c r="AI113" s="20"/>
      <c r="AJ113" s="20" t="s">
        <v>71</v>
      </c>
      <c r="AK113" s="20" t="s">
        <v>3687</v>
      </c>
      <c r="AL113" s="20"/>
      <c r="AM113" s="20" t="s">
        <v>3688</v>
      </c>
      <c r="AN113" s="41">
        <v>45565</v>
      </c>
      <c r="AO113" s="41"/>
      <c r="AP113" s="60"/>
      <c r="AQ113" s="51">
        <v>65229.824857063999</v>
      </c>
      <c r="AR113" s="51">
        <v>113.52</v>
      </c>
      <c r="AS113" s="51">
        <v>1</v>
      </c>
      <c r="AT113" s="51">
        <v>74.048900000000003</v>
      </c>
      <c r="AU113" s="51">
        <v>74.049000000000007</v>
      </c>
      <c r="AV113" s="51"/>
      <c r="AW113" s="51"/>
      <c r="AY113" s="39"/>
      <c r="AZ113" s="7" t="s">
        <v>148</v>
      </c>
      <c r="BA113" s="7" t="s">
        <v>94</v>
      </c>
    </row>
    <row r="114" spans="1:53" s="7" customFormat="1">
      <c r="A114" s="7">
        <v>170</v>
      </c>
      <c r="C114" s="7">
        <v>182</v>
      </c>
      <c r="D114" s="7" t="s">
        <v>1677</v>
      </c>
      <c r="E114" s="39" t="s">
        <v>4207</v>
      </c>
      <c r="F114" s="7">
        <v>2080727</v>
      </c>
      <c r="G114" s="7" t="s">
        <v>4194</v>
      </c>
      <c r="H114" s="7" t="s">
        <v>4208</v>
      </c>
      <c r="I114" s="7" t="s">
        <v>70</v>
      </c>
      <c r="K114" s="7" t="s">
        <v>461</v>
      </c>
      <c r="L114" s="7" t="s">
        <v>71</v>
      </c>
      <c r="M114" s="7" t="s">
        <v>71</v>
      </c>
      <c r="O114" s="41">
        <v>45075</v>
      </c>
      <c r="P114" s="7" t="s">
        <v>443</v>
      </c>
      <c r="Q114" s="7" t="s">
        <v>443</v>
      </c>
      <c r="R114" s="7" t="s">
        <v>443</v>
      </c>
      <c r="S114" s="20" t="s">
        <v>74</v>
      </c>
      <c r="T114" s="37">
        <v>4.55</v>
      </c>
      <c r="U114" s="7" t="s">
        <v>4148</v>
      </c>
      <c r="V114" s="20" t="s">
        <v>1642</v>
      </c>
      <c r="Y114" s="20"/>
      <c r="Z114" s="20" t="s">
        <v>1736</v>
      </c>
      <c r="AA114" s="41">
        <v>47671</v>
      </c>
      <c r="AB114" s="7" t="s">
        <v>420</v>
      </c>
      <c r="AC114" s="39"/>
      <c r="AD114" s="51"/>
      <c r="AE114" s="34"/>
      <c r="AF114" s="41"/>
      <c r="AG114" s="20"/>
      <c r="AH114" s="20"/>
      <c r="AI114" s="20"/>
      <c r="AJ114" s="20" t="s">
        <v>71</v>
      </c>
      <c r="AK114" s="20" t="s">
        <v>3687</v>
      </c>
      <c r="AL114" s="20"/>
      <c r="AM114" s="20" t="s">
        <v>3688</v>
      </c>
      <c r="AN114" s="41">
        <v>45565</v>
      </c>
      <c r="AO114" s="41"/>
      <c r="AP114" s="60"/>
      <c r="AQ114" s="51">
        <v>110608.44607452099</v>
      </c>
      <c r="AR114" s="51">
        <v>110.21</v>
      </c>
      <c r="AS114" s="51">
        <v>1</v>
      </c>
      <c r="AT114" s="51">
        <v>121.90157000000001</v>
      </c>
      <c r="AU114" s="51">
        <v>121.902</v>
      </c>
      <c r="AV114" s="51"/>
      <c r="AW114" s="51"/>
      <c r="AY114" s="39"/>
      <c r="AZ114" s="7" t="s">
        <v>191</v>
      </c>
      <c r="BA114" s="7" t="s">
        <v>94</v>
      </c>
    </row>
    <row r="115" spans="1:53" s="7" customFormat="1">
      <c r="A115" s="7">
        <v>170</v>
      </c>
      <c r="C115" s="7">
        <v>182</v>
      </c>
      <c r="D115" s="7" t="s">
        <v>1677</v>
      </c>
      <c r="E115" s="39" t="s">
        <v>4207</v>
      </c>
      <c r="F115" s="7">
        <v>2080728</v>
      </c>
      <c r="G115" s="7" t="s">
        <v>4194</v>
      </c>
      <c r="H115" s="7" t="s">
        <v>4208</v>
      </c>
      <c r="I115" s="7" t="s">
        <v>70</v>
      </c>
      <c r="K115" s="7" t="s">
        <v>461</v>
      </c>
      <c r="L115" s="7" t="s">
        <v>71</v>
      </c>
      <c r="M115" s="7" t="s">
        <v>71</v>
      </c>
      <c r="O115" s="41">
        <v>45076</v>
      </c>
      <c r="P115" s="7" t="s">
        <v>443</v>
      </c>
      <c r="Q115" s="7" t="s">
        <v>443</v>
      </c>
      <c r="R115" s="7" t="s">
        <v>443</v>
      </c>
      <c r="S115" s="20" t="s">
        <v>74</v>
      </c>
      <c r="T115" s="37">
        <v>6.43</v>
      </c>
      <c r="U115" s="7" t="s">
        <v>4148</v>
      </c>
      <c r="V115" s="20" t="s">
        <v>1642</v>
      </c>
      <c r="Y115" s="20"/>
      <c r="Z115" s="20" t="s">
        <v>4253</v>
      </c>
      <c r="AA115" s="41">
        <v>48397</v>
      </c>
      <c r="AB115" s="7" t="s">
        <v>420</v>
      </c>
      <c r="AC115" s="39"/>
      <c r="AD115" s="51"/>
      <c r="AE115" s="34"/>
      <c r="AF115" s="41"/>
      <c r="AG115" s="20"/>
      <c r="AH115" s="20"/>
      <c r="AI115" s="20"/>
      <c r="AJ115" s="20" t="s">
        <v>71</v>
      </c>
      <c r="AK115" s="20" t="s">
        <v>3687</v>
      </c>
      <c r="AL115" s="20"/>
      <c r="AM115" s="20" t="s">
        <v>3688</v>
      </c>
      <c r="AN115" s="41">
        <v>45565</v>
      </c>
      <c r="AO115" s="41"/>
      <c r="AP115" s="60"/>
      <c r="AQ115" s="51">
        <v>446537.992572052</v>
      </c>
      <c r="AR115" s="51">
        <v>113.58</v>
      </c>
      <c r="AS115" s="51">
        <v>1</v>
      </c>
      <c r="AT115" s="51">
        <v>507.17784999999998</v>
      </c>
      <c r="AU115" s="51">
        <v>507.178</v>
      </c>
      <c r="AV115" s="51"/>
      <c r="AW115" s="51"/>
      <c r="AY115" s="39"/>
      <c r="AZ115" s="7" t="s">
        <v>2530</v>
      </c>
      <c r="BA115" s="7" t="s">
        <v>133</v>
      </c>
    </row>
    <row r="116" spans="1:53" s="7" customFormat="1">
      <c r="A116" s="7">
        <v>170</v>
      </c>
      <c r="C116" s="7">
        <v>182</v>
      </c>
      <c r="D116" s="7" t="s">
        <v>1677</v>
      </c>
      <c r="E116" s="39" t="s">
        <v>4207</v>
      </c>
      <c r="F116" s="7">
        <v>2080733</v>
      </c>
      <c r="G116" s="7" t="s">
        <v>4194</v>
      </c>
      <c r="H116" s="7" t="s">
        <v>4208</v>
      </c>
      <c r="I116" s="7" t="s">
        <v>70</v>
      </c>
      <c r="K116" s="7" t="s">
        <v>461</v>
      </c>
      <c r="L116" s="7" t="s">
        <v>71</v>
      </c>
      <c r="M116" s="7" t="s">
        <v>71</v>
      </c>
      <c r="O116" s="41">
        <v>45092</v>
      </c>
      <c r="P116" s="7" t="s">
        <v>443</v>
      </c>
      <c r="Q116" s="7" t="s">
        <v>443</v>
      </c>
      <c r="R116" s="7" t="s">
        <v>443</v>
      </c>
      <c r="S116" s="20" t="s">
        <v>74</v>
      </c>
      <c r="T116" s="37">
        <v>4.99</v>
      </c>
      <c r="U116" s="7" t="s">
        <v>4148</v>
      </c>
      <c r="V116" s="20" t="s">
        <v>1642</v>
      </c>
      <c r="Y116" s="20"/>
      <c r="Z116" s="20" t="s">
        <v>4254</v>
      </c>
      <c r="AA116" s="41">
        <v>47930</v>
      </c>
      <c r="AB116" s="7" t="s">
        <v>420</v>
      </c>
      <c r="AC116" s="39"/>
      <c r="AD116" s="51"/>
      <c r="AE116" s="34"/>
      <c r="AF116" s="41"/>
      <c r="AG116" s="20"/>
      <c r="AH116" s="20"/>
      <c r="AI116" s="20"/>
      <c r="AJ116" s="20" t="s">
        <v>71</v>
      </c>
      <c r="AK116" s="20" t="s">
        <v>3687</v>
      </c>
      <c r="AL116" s="20"/>
      <c r="AM116" s="20" t="s">
        <v>3688</v>
      </c>
      <c r="AN116" s="41">
        <v>45565</v>
      </c>
      <c r="AO116" s="41"/>
      <c r="AP116" s="60"/>
      <c r="AQ116" s="51">
        <v>70200.606704713995</v>
      </c>
      <c r="AR116" s="51">
        <v>110.94</v>
      </c>
      <c r="AS116" s="51">
        <v>1</v>
      </c>
      <c r="AT116" s="51">
        <v>77.880549999999999</v>
      </c>
      <c r="AU116" s="51">
        <v>77.881</v>
      </c>
      <c r="AV116" s="51"/>
      <c r="AW116" s="51"/>
      <c r="AY116" s="39"/>
      <c r="AZ116" s="7" t="s">
        <v>163</v>
      </c>
      <c r="BA116" s="7" t="s">
        <v>94</v>
      </c>
    </row>
    <row r="117" spans="1:53" s="7" customFormat="1">
      <c r="A117" s="7">
        <v>170</v>
      </c>
      <c r="C117" s="7">
        <v>194</v>
      </c>
      <c r="D117" s="7" t="s">
        <v>1677</v>
      </c>
      <c r="E117" s="39" t="s">
        <v>4234</v>
      </c>
      <c r="F117" s="7">
        <v>2080738</v>
      </c>
      <c r="G117" s="7" t="s">
        <v>4194</v>
      </c>
      <c r="I117" s="7" t="s">
        <v>70</v>
      </c>
      <c r="K117" s="7" t="s">
        <v>1386</v>
      </c>
      <c r="L117" s="7" t="s">
        <v>71</v>
      </c>
      <c r="M117" s="7" t="s">
        <v>71</v>
      </c>
      <c r="O117" s="41">
        <v>45116</v>
      </c>
      <c r="P117" s="7" t="s">
        <v>443</v>
      </c>
      <c r="Q117" s="7" t="s">
        <v>443</v>
      </c>
      <c r="R117" s="7" t="s">
        <v>443</v>
      </c>
      <c r="S117" s="20" t="s">
        <v>74</v>
      </c>
      <c r="T117" s="37">
        <v>3.17</v>
      </c>
      <c r="U117" s="7" t="s">
        <v>4148</v>
      </c>
      <c r="V117" s="20" t="s">
        <v>1860</v>
      </c>
      <c r="Y117" s="20"/>
      <c r="Z117" s="20" t="s">
        <v>4250</v>
      </c>
      <c r="AA117" s="41">
        <v>46888</v>
      </c>
      <c r="AB117" s="7" t="s">
        <v>420</v>
      </c>
      <c r="AC117" s="39"/>
      <c r="AD117" s="51"/>
      <c r="AE117" s="34"/>
      <c r="AF117" s="41"/>
      <c r="AG117" s="20"/>
      <c r="AH117" s="20"/>
      <c r="AI117" s="20"/>
      <c r="AJ117" s="20" t="s">
        <v>71</v>
      </c>
      <c r="AK117" s="20" t="s">
        <v>3687</v>
      </c>
      <c r="AL117" s="20"/>
      <c r="AM117" s="20" t="s">
        <v>3688</v>
      </c>
      <c r="AN117" s="41">
        <v>45565</v>
      </c>
      <c r="AO117" s="41"/>
      <c r="AP117" s="60"/>
      <c r="AQ117" s="51">
        <v>102458.54444323501</v>
      </c>
      <c r="AR117" s="51">
        <v>105.64</v>
      </c>
      <c r="AS117" s="51">
        <v>1</v>
      </c>
      <c r="AT117" s="51">
        <v>108.23721</v>
      </c>
      <c r="AU117" s="51">
        <v>108.23699999999999</v>
      </c>
      <c r="AV117" s="51"/>
      <c r="AW117" s="51"/>
      <c r="AY117" s="39"/>
      <c r="AZ117" s="7" t="s">
        <v>132</v>
      </c>
      <c r="BA117" s="7" t="s">
        <v>94</v>
      </c>
    </row>
    <row r="118" spans="1:53" s="7" customFormat="1">
      <c r="A118" s="7">
        <v>170</v>
      </c>
      <c r="C118" s="7">
        <v>194</v>
      </c>
      <c r="D118" s="7" t="s">
        <v>1677</v>
      </c>
      <c r="E118" s="39" t="s">
        <v>4234</v>
      </c>
      <c r="F118" s="7">
        <v>2080739</v>
      </c>
      <c r="G118" s="7" t="s">
        <v>4194</v>
      </c>
      <c r="I118" s="7" t="s">
        <v>70</v>
      </c>
      <c r="K118" s="7" t="s">
        <v>1386</v>
      </c>
      <c r="L118" s="7" t="s">
        <v>71</v>
      </c>
      <c r="M118" s="7" t="s">
        <v>71</v>
      </c>
      <c r="O118" s="41">
        <v>45116</v>
      </c>
      <c r="P118" s="7" t="s">
        <v>443</v>
      </c>
      <c r="Q118" s="7" t="s">
        <v>443</v>
      </c>
      <c r="R118" s="7" t="s">
        <v>443</v>
      </c>
      <c r="S118" s="20" t="s">
        <v>74</v>
      </c>
      <c r="T118" s="37">
        <v>2.96</v>
      </c>
      <c r="U118" s="7" t="s">
        <v>4148</v>
      </c>
      <c r="V118" s="20" t="s">
        <v>4236</v>
      </c>
      <c r="Y118" s="20"/>
      <c r="Z118" s="20" t="s">
        <v>4255</v>
      </c>
      <c r="AA118" s="41">
        <v>46888</v>
      </c>
      <c r="AB118" s="7" t="s">
        <v>1273</v>
      </c>
      <c r="AC118" s="39"/>
      <c r="AD118" s="51"/>
      <c r="AE118" s="34"/>
      <c r="AF118" s="41"/>
      <c r="AG118" s="20"/>
      <c r="AH118" s="20"/>
      <c r="AI118" s="20"/>
      <c r="AJ118" s="20" t="s">
        <v>71</v>
      </c>
      <c r="AK118" s="20" t="s">
        <v>3687</v>
      </c>
      <c r="AL118" s="20"/>
      <c r="AM118" s="20" t="s">
        <v>3688</v>
      </c>
      <c r="AN118" s="41">
        <v>45565</v>
      </c>
      <c r="AO118" s="41"/>
      <c r="AP118" s="60"/>
      <c r="AQ118" s="51">
        <v>12053.946405086001</v>
      </c>
      <c r="AR118" s="51">
        <v>112.27</v>
      </c>
      <c r="AS118" s="51">
        <v>1</v>
      </c>
      <c r="AT118" s="51">
        <v>13.532970000000001</v>
      </c>
      <c r="AU118" s="51">
        <v>13.532999999999999</v>
      </c>
      <c r="AV118" s="51"/>
      <c r="AW118" s="51"/>
      <c r="AY118" s="39"/>
      <c r="AZ118" s="7" t="s">
        <v>130</v>
      </c>
      <c r="BA118" s="7" t="s">
        <v>75</v>
      </c>
    </row>
    <row r="119" spans="1:53" s="7" customFormat="1">
      <c r="A119" s="7">
        <v>170</v>
      </c>
      <c r="C119" s="7">
        <v>194</v>
      </c>
      <c r="D119" s="7" t="s">
        <v>1677</v>
      </c>
      <c r="E119" s="39" t="s">
        <v>4234</v>
      </c>
      <c r="F119" s="7">
        <v>2080741</v>
      </c>
      <c r="G119" s="7" t="s">
        <v>4194</v>
      </c>
      <c r="I119" s="7" t="s">
        <v>70</v>
      </c>
      <c r="K119" s="7" t="s">
        <v>1386</v>
      </c>
      <c r="L119" s="7" t="s">
        <v>71</v>
      </c>
      <c r="M119" s="7" t="s">
        <v>71</v>
      </c>
      <c r="O119" s="41">
        <v>45144</v>
      </c>
      <c r="P119" s="7" t="s">
        <v>443</v>
      </c>
      <c r="Q119" s="7" t="s">
        <v>443</v>
      </c>
      <c r="R119" s="7" t="s">
        <v>443</v>
      </c>
      <c r="S119" s="20" t="s">
        <v>74</v>
      </c>
      <c r="T119" s="37">
        <v>3.12</v>
      </c>
      <c r="U119" s="7" t="s">
        <v>4148</v>
      </c>
      <c r="V119" s="20" t="s">
        <v>1860</v>
      </c>
      <c r="Y119" s="20"/>
      <c r="Z119" s="20" t="s">
        <v>4256</v>
      </c>
      <c r="AA119" s="41">
        <v>46888</v>
      </c>
      <c r="AB119" s="7" t="s">
        <v>420</v>
      </c>
      <c r="AC119" s="39"/>
      <c r="AD119" s="51"/>
      <c r="AE119" s="34"/>
      <c r="AF119" s="41"/>
      <c r="AG119" s="20"/>
      <c r="AH119" s="20"/>
      <c r="AI119" s="20"/>
      <c r="AJ119" s="20" t="s">
        <v>71</v>
      </c>
      <c r="AK119" s="20" t="s">
        <v>3687</v>
      </c>
      <c r="AL119" s="20"/>
      <c r="AM119" s="20" t="s">
        <v>3688</v>
      </c>
      <c r="AN119" s="41">
        <v>45565</v>
      </c>
      <c r="AO119" s="41"/>
      <c r="AP119" s="60"/>
      <c r="AQ119" s="51">
        <v>196954.091165505</v>
      </c>
      <c r="AR119" s="51">
        <v>106.79</v>
      </c>
      <c r="AS119" s="51">
        <v>1</v>
      </c>
      <c r="AT119" s="51">
        <v>210.32727</v>
      </c>
      <c r="AU119" s="51">
        <v>210.327</v>
      </c>
      <c r="AV119" s="51"/>
      <c r="AW119" s="51"/>
      <c r="AY119" s="39"/>
      <c r="AZ119" s="7" t="s">
        <v>806</v>
      </c>
      <c r="BA119" s="7" t="s">
        <v>87</v>
      </c>
    </row>
    <row r="120" spans="1:53" s="7" customFormat="1">
      <c r="A120" s="7">
        <v>170</v>
      </c>
      <c r="C120" s="7">
        <v>194</v>
      </c>
      <c r="D120" s="7" t="s">
        <v>1677</v>
      </c>
      <c r="E120" s="39" t="s">
        <v>4234</v>
      </c>
      <c r="F120" s="7">
        <v>2080742</v>
      </c>
      <c r="G120" s="7" t="s">
        <v>4194</v>
      </c>
      <c r="I120" s="7" t="s">
        <v>70</v>
      </c>
      <c r="K120" s="7" t="s">
        <v>1386</v>
      </c>
      <c r="L120" s="7" t="s">
        <v>71</v>
      </c>
      <c r="M120" s="7" t="s">
        <v>71</v>
      </c>
      <c r="O120" s="41">
        <v>45144</v>
      </c>
      <c r="P120" s="7" t="s">
        <v>443</v>
      </c>
      <c r="Q120" s="7" t="s">
        <v>443</v>
      </c>
      <c r="R120" s="7" t="s">
        <v>443</v>
      </c>
      <c r="S120" s="20" t="s">
        <v>74</v>
      </c>
      <c r="T120" s="37">
        <v>2.9</v>
      </c>
      <c r="U120" s="7" t="s">
        <v>4148</v>
      </c>
      <c r="V120" s="20" t="s">
        <v>4236</v>
      </c>
      <c r="Y120" s="20"/>
      <c r="Z120" s="20" t="s">
        <v>1814</v>
      </c>
      <c r="AA120" s="41">
        <v>46888</v>
      </c>
      <c r="AB120" s="7" t="s">
        <v>1273</v>
      </c>
      <c r="AC120" s="39"/>
      <c r="AD120" s="51"/>
      <c r="AE120" s="34"/>
      <c r="AF120" s="41"/>
      <c r="AG120" s="20"/>
      <c r="AH120" s="20"/>
      <c r="AI120" s="20"/>
      <c r="AJ120" s="20" t="s">
        <v>71</v>
      </c>
      <c r="AK120" s="20" t="s">
        <v>3687</v>
      </c>
      <c r="AL120" s="20"/>
      <c r="AM120" s="20" t="s">
        <v>3688</v>
      </c>
      <c r="AN120" s="41">
        <v>45565</v>
      </c>
      <c r="AO120" s="41"/>
      <c r="AP120" s="60"/>
      <c r="AQ120" s="51">
        <v>23171.060034561</v>
      </c>
      <c r="AR120" s="51">
        <v>113.72</v>
      </c>
      <c r="AS120" s="51">
        <v>1</v>
      </c>
      <c r="AT120" s="51">
        <v>26.35013</v>
      </c>
      <c r="AU120" s="51">
        <v>26.35</v>
      </c>
      <c r="AV120" s="51"/>
      <c r="AW120" s="51"/>
      <c r="AY120" s="39"/>
      <c r="AZ120" s="7" t="s">
        <v>1212</v>
      </c>
      <c r="BA120" s="7" t="s">
        <v>75</v>
      </c>
    </row>
    <row r="121" spans="1:53" s="7" customFormat="1">
      <c r="A121" s="7">
        <v>170</v>
      </c>
      <c r="C121" s="7">
        <v>203</v>
      </c>
      <c r="D121" s="7" t="s">
        <v>1677</v>
      </c>
      <c r="E121" s="39" t="s">
        <v>4257</v>
      </c>
      <c r="F121" s="7">
        <v>2080744</v>
      </c>
      <c r="G121" s="7" t="s">
        <v>4194</v>
      </c>
      <c r="H121" s="7" t="s">
        <v>4195</v>
      </c>
      <c r="I121" s="7" t="s">
        <v>70</v>
      </c>
      <c r="K121" s="7" t="s">
        <v>257</v>
      </c>
      <c r="L121" s="7" t="s">
        <v>71</v>
      </c>
      <c r="M121" s="7" t="s">
        <v>4007</v>
      </c>
      <c r="O121" s="41">
        <v>45155</v>
      </c>
      <c r="P121" s="7" t="s">
        <v>128</v>
      </c>
      <c r="Q121" s="7" t="s">
        <v>434</v>
      </c>
      <c r="R121" s="7" t="s">
        <v>4196</v>
      </c>
      <c r="S121" s="20" t="s">
        <v>74</v>
      </c>
      <c r="T121" s="37">
        <v>1.36</v>
      </c>
      <c r="U121" s="7" t="s">
        <v>4148</v>
      </c>
      <c r="V121" s="20" t="s">
        <v>4215</v>
      </c>
      <c r="Y121" s="20"/>
      <c r="Z121" s="20" t="s">
        <v>1600</v>
      </c>
      <c r="AA121" s="41">
        <v>46081</v>
      </c>
      <c r="AB121" s="7" t="s">
        <v>420</v>
      </c>
      <c r="AC121" s="39"/>
      <c r="AD121" s="51"/>
      <c r="AE121" s="34"/>
      <c r="AF121" s="41"/>
      <c r="AG121" s="20"/>
      <c r="AH121" s="20"/>
      <c r="AI121" s="20"/>
      <c r="AJ121" s="20" t="s">
        <v>71</v>
      </c>
      <c r="AK121" s="20" t="s">
        <v>3687</v>
      </c>
      <c r="AL121" s="20"/>
      <c r="AM121" s="20" t="s">
        <v>3688</v>
      </c>
      <c r="AN121" s="41">
        <v>45565</v>
      </c>
      <c r="AO121" s="41"/>
      <c r="AP121" s="60"/>
      <c r="AQ121" s="51">
        <v>197714.96302229699</v>
      </c>
      <c r="AR121" s="51">
        <v>100.8</v>
      </c>
      <c r="AS121" s="51">
        <v>1</v>
      </c>
      <c r="AT121" s="51">
        <v>199.29668000000001</v>
      </c>
      <c r="AU121" s="51">
        <v>199.297</v>
      </c>
      <c r="AV121" s="51"/>
      <c r="AW121" s="51"/>
      <c r="AY121" s="39"/>
      <c r="AZ121" s="7" t="s">
        <v>640</v>
      </c>
      <c r="BA121" s="7" t="s">
        <v>87</v>
      </c>
    </row>
    <row r="122" spans="1:53" s="7" customFormat="1">
      <c r="A122" s="7">
        <v>170</v>
      </c>
      <c r="C122" s="7">
        <v>182</v>
      </c>
      <c r="D122" s="7" t="s">
        <v>1677</v>
      </c>
      <c r="E122" s="39" t="s">
        <v>4207</v>
      </c>
      <c r="F122" s="7">
        <v>2080747</v>
      </c>
      <c r="G122" s="7" t="s">
        <v>4194</v>
      </c>
      <c r="H122" s="7" t="s">
        <v>4208</v>
      </c>
      <c r="I122" s="7" t="s">
        <v>70</v>
      </c>
      <c r="K122" s="7" t="s">
        <v>461</v>
      </c>
      <c r="L122" s="7" t="s">
        <v>71</v>
      </c>
      <c r="M122" s="7" t="s">
        <v>71</v>
      </c>
      <c r="O122" s="41">
        <v>45181</v>
      </c>
      <c r="P122" s="7" t="s">
        <v>443</v>
      </c>
      <c r="Q122" s="7" t="s">
        <v>443</v>
      </c>
      <c r="R122" s="7" t="s">
        <v>443</v>
      </c>
      <c r="S122" s="20" t="s">
        <v>74</v>
      </c>
      <c r="T122" s="37">
        <v>6.15</v>
      </c>
      <c r="U122" s="7" t="s">
        <v>4148</v>
      </c>
      <c r="V122" s="20" t="s">
        <v>1642</v>
      </c>
      <c r="Y122" s="20"/>
      <c r="Z122" s="20" t="s">
        <v>4258</v>
      </c>
      <c r="AA122" s="41">
        <v>47811</v>
      </c>
      <c r="AB122" s="7" t="s">
        <v>420</v>
      </c>
      <c r="AC122" s="39"/>
      <c r="AD122" s="51"/>
      <c r="AE122" s="34"/>
      <c r="AF122" s="41"/>
      <c r="AG122" s="20"/>
      <c r="AH122" s="20"/>
      <c r="AI122" s="20"/>
      <c r="AJ122" s="20" t="s">
        <v>71</v>
      </c>
      <c r="AK122" s="20" t="s">
        <v>3687</v>
      </c>
      <c r="AL122" s="20"/>
      <c r="AM122" s="20" t="s">
        <v>3688</v>
      </c>
      <c r="AN122" s="41">
        <v>45565</v>
      </c>
      <c r="AO122" s="41"/>
      <c r="AP122" s="60"/>
      <c r="AQ122" s="51">
        <v>551220.92291339696</v>
      </c>
      <c r="AR122" s="51">
        <v>107.45</v>
      </c>
      <c r="AS122" s="51">
        <v>1</v>
      </c>
      <c r="AT122" s="51">
        <v>592.28688</v>
      </c>
      <c r="AU122" s="51">
        <v>592.28700000000003</v>
      </c>
      <c r="AV122" s="51"/>
      <c r="AW122" s="51"/>
      <c r="AY122" s="39"/>
      <c r="AZ122" s="7" t="s">
        <v>1658</v>
      </c>
      <c r="BA122" s="7" t="s">
        <v>130</v>
      </c>
    </row>
    <row r="123" spans="1:53" s="7" customFormat="1">
      <c r="A123" s="7">
        <v>170</v>
      </c>
      <c r="C123" s="7">
        <v>182</v>
      </c>
      <c r="D123" s="7" t="s">
        <v>1677</v>
      </c>
      <c r="E123" s="39" t="s">
        <v>4207</v>
      </c>
      <c r="F123" s="7">
        <v>2080757</v>
      </c>
      <c r="G123" s="7" t="s">
        <v>4194</v>
      </c>
      <c r="H123" s="7" t="s">
        <v>4208</v>
      </c>
      <c r="I123" s="7" t="s">
        <v>70</v>
      </c>
      <c r="K123" s="7" t="s">
        <v>461</v>
      </c>
      <c r="L123" s="7" t="s">
        <v>71</v>
      </c>
      <c r="M123" s="7" t="s">
        <v>71</v>
      </c>
      <c r="O123" s="41">
        <v>45201</v>
      </c>
      <c r="P123" s="7" t="s">
        <v>443</v>
      </c>
      <c r="Q123" s="7" t="s">
        <v>443</v>
      </c>
      <c r="R123" s="7" t="s">
        <v>443</v>
      </c>
      <c r="S123" s="20" t="s">
        <v>74</v>
      </c>
      <c r="T123" s="37">
        <v>4.0599999999999996</v>
      </c>
      <c r="U123" s="7" t="s">
        <v>4148</v>
      </c>
      <c r="V123" s="20" t="s">
        <v>1642</v>
      </c>
      <c r="Y123" s="20"/>
      <c r="Z123" s="20" t="s">
        <v>4259</v>
      </c>
      <c r="AA123" s="41">
        <v>47393</v>
      </c>
      <c r="AB123" s="7" t="s">
        <v>420</v>
      </c>
      <c r="AC123" s="39"/>
      <c r="AD123" s="51"/>
      <c r="AE123" s="34"/>
      <c r="AF123" s="41"/>
      <c r="AG123" s="20"/>
      <c r="AH123" s="20"/>
      <c r="AI123" s="20"/>
      <c r="AJ123" s="20" t="s">
        <v>71</v>
      </c>
      <c r="AK123" s="20" t="s">
        <v>3687</v>
      </c>
      <c r="AL123" s="20"/>
      <c r="AM123" s="20" t="s">
        <v>3688</v>
      </c>
      <c r="AN123" s="41">
        <v>45565</v>
      </c>
      <c r="AO123" s="41"/>
      <c r="AP123" s="60"/>
      <c r="AQ123" s="51">
        <v>1138935.8903737201</v>
      </c>
      <c r="AR123" s="51">
        <v>107.98</v>
      </c>
      <c r="AS123" s="51">
        <v>1</v>
      </c>
      <c r="AT123" s="51">
        <v>1229.8229699999999</v>
      </c>
      <c r="AU123" s="51">
        <v>1229.8230000000001</v>
      </c>
      <c r="AV123" s="51"/>
      <c r="AW123" s="51"/>
      <c r="AY123" s="39"/>
      <c r="AZ123" s="7" t="s">
        <v>1220</v>
      </c>
      <c r="BA123" s="7" t="s">
        <v>112</v>
      </c>
    </row>
    <row r="124" spans="1:53" s="7" customFormat="1">
      <c r="A124" s="7">
        <v>170</v>
      </c>
      <c r="C124" s="7">
        <v>154</v>
      </c>
      <c r="D124" s="7" t="s">
        <v>1677</v>
      </c>
      <c r="E124" s="39" t="s">
        <v>4193</v>
      </c>
      <c r="F124" s="7">
        <v>2080759</v>
      </c>
      <c r="G124" s="7" t="s">
        <v>4194</v>
      </c>
      <c r="H124" s="7" t="s">
        <v>4195</v>
      </c>
      <c r="I124" s="7" t="s">
        <v>70</v>
      </c>
      <c r="K124" s="7" t="s">
        <v>257</v>
      </c>
      <c r="L124" s="7" t="s">
        <v>71</v>
      </c>
      <c r="M124" s="7" t="s">
        <v>4007</v>
      </c>
      <c r="O124" s="41">
        <v>45214</v>
      </c>
      <c r="P124" s="7" t="s">
        <v>128</v>
      </c>
      <c r="Q124" s="7" t="s">
        <v>434</v>
      </c>
      <c r="R124" s="7" t="s">
        <v>4196</v>
      </c>
      <c r="S124" s="20" t="s">
        <v>74</v>
      </c>
      <c r="T124" s="37">
        <v>7.32</v>
      </c>
      <c r="U124" s="7" t="s">
        <v>4148</v>
      </c>
      <c r="V124" s="20" t="s">
        <v>4215</v>
      </c>
      <c r="Y124" s="20"/>
      <c r="Z124" s="20" t="s">
        <v>1737</v>
      </c>
      <c r="AA124" s="41">
        <v>52407</v>
      </c>
      <c r="AB124" s="7" t="s">
        <v>420</v>
      </c>
      <c r="AC124" s="39"/>
      <c r="AD124" s="51"/>
      <c r="AE124" s="34"/>
      <c r="AF124" s="41"/>
      <c r="AG124" s="20"/>
      <c r="AH124" s="20"/>
      <c r="AI124" s="20"/>
      <c r="AJ124" s="20" t="s">
        <v>71</v>
      </c>
      <c r="AK124" s="20" t="s">
        <v>3687</v>
      </c>
      <c r="AL124" s="20"/>
      <c r="AM124" s="20" t="s">
        <v>3688</v>
      </c>
      <c r="AN124" s="41">
        <v>45565</v>
      </c>
      <c r="AO124" s="41"/>
      <c r="AP124" s="60"/>
      <c r="AQ124" s="51">
        <v>142339.667904089</v>
      </c>
      <c r="AR124" s="51">
        <v>100.67</v>
      </c>
      <c r="AS124" s="51">
        <v>1</v>
      </c>
      <c r="AT124" s="51">
        <v>143.29334</v>
      </c>
      <c r="AU124" s="51">
        <v>143.29300000000001</v>
      </c>
      <c r="AV124" s="51"/>
      <c r="AW124" s="51"/>
      <c r="AY124" s="39"/>
      <c r="AZ124" s="7" t="s">
        <v>117</v>
      </c>
      <c r="BA124" s="7" t="s">
        <v>94</v>
      </c>
    </row>
    <row r="125" spans="1:53" s="7" customFormat="1">
      <c r="A125" s="7">
        <v>170</v>
      </c>
      <c r="C125" s="7">
        <v>182</v>
      </c>
      <c r="D125" s="7" t="s">
        <v>1677</v>
      </c>
      <c r="E125" s="39" t="s">
        <v>4207</v>
      </c>
      <c r="F125" s="7">
        <v>2080764</v>
      </c>
      <c r="G125" s="7" t="s">
        <v>4194</v>
      </c>
      <c r="H125" s="7" t="s">
        <v>4208</v>
      </c>
      <c r="I125" s="7" t="s">
        <v>70</v>
      </c>
      <c r="K125" s="7" t="s">
        <v>461</v>
      </c>
      <c r="L125" s="7" t="s">
        <v>71</v>
      </c>
      <c r="M125" s="7" t="s">
        <v>71</v>
      </c>
      <c r="O125" s="41">
        <v>45224</v>
      </c>
      <c r="P125" s="7" t="s">
        <v>443</v>
      </c>
      <c r="Q125" s="7" t="s">
        <v>443</v>
      </c>
      <c r="R125" s="7" t="s">
        <v>443</v>
      </c>
      <c r="S125" s="20" t="s">
        <v>74</v>
      </c>
      <c r="T125" s="37">
        <v>6.45</v>
      </c>
      <c r="U125" s="7" t="s">
        <v>4148</v>
      </c>
      <c r="V125" s="20" t="s">
        <v>1642</v>
      </c>
      <c r="Y125" s="20"/>
      <c r="Z125" s="20" t="s">
        <v>4250</v>
      </c>
      <c r="AA125" s="41">
        <v>48397</v>
      </c>
      <c r="AB125" s="7" t="s">
        <v>420</v>
      </c>
      <c r="AC125" s="39"/>
      <c r="AD125" s="51"/>
      <c r="AE125" s="34"/>
      <c r="AF125" s="41"/>
      <c r="AG125" s="20"/>
      <c r="AH125" s="20"/>
      <c r="AI125" s="20"/>
      <c r="AJ125" s="20" t="s">
        <v>71</v>
      </c>
      <c r="AK125" s="20" t="s">
        <v>3687</v>
      </c>
      <c r="AL125" s="20"/>
      <c r="AM125" s="20" t="s">
        <v>3688</v>
      </c>
      <c r="AN125" s="41">
        <v>45565</v>
      </c>
      <c r="AO125" s="41"/>
      <c r="AP125" s="60"/>
      <c r="AQ125" s="51">
        <v>366400.39598030702</v>
      </c>
      <c r="AR125" s="51">
        <v>116.78</v>
      </c>
      <c r="AS125" s="51">
        <v>1</v>
      </c>
      <c r="AT125" s="51">
        <v>427.88238000000001</v>
      </c>
      <c r="AU125" s="51">
        <v>427.88200000000001</v>
      </c>
      <c r="AV125" s="51"/>
      <c r="AW125" s="51"/>
      <c r="AY125" s="39"/>
      <c r="AZ125" s="7" t="s">
        <v>869</v>
      </c>
      <c r="BA125" s="7" t="s">
        <v>106</v>
      </c>
    </row>
    <row r="126" spans="1:53" s="7" customFormat="1">
      <c r="A126" s="7">
        <v>170</v>
      </c>
      <c r="C126" s="7">
        <v>194</v>
      </c>
      <c r="D126" s="7" t="s">
        <v>1677</v>
      </c>
      <c r="E126" s="39" t="s">
        <v>4234</v>
      </c>
      <c r="F126" s="7">
        <v>2080771</v>
      </c>
      <c r="G126" s="7" t="s">
        <v>4194</v>
      </c>
      <c r="I126" s="7" t="s">
        <v>70</v>
      </c>
      <c r="K126" s="7" t="s">
        <v>1386</v>
      </c>
      <c r="L126" s="7" t="s">
        <v>71</v>
      </c>
      <c r="M126" s="7" t="s">
        <v>71</v>
      </c>
      <c r="O126" s="41">
        <v>45229</v>
      </c>
      <c r="P126" s="7" t="s">
        <v>443</v>
      </c>
      <c r="Q126" s="7" t="s">
        <v>443</v>
      </c>
      <c r="R126" s="7" t="s">
        <v>443</v>
      </c>
      <c r="S126" s="20" t="s">
        <v>74</v>
      </c>
      <c r="T126" s="37">
        <v>3.17</v>
      </c>
      <c r="U126" s="7" t="s">
        <v>4148</v>
      </c>
      <c r="V126" s="20" t="s">
        <v>1860</v>
      </c>
      <c r="Y126" s="20"/>
      <c r="Z126" s="20" t="s">
        <v>1631</v>
      </c>
      <c r="AA126" s="41">
        <v>46888</v>
      </c>
      <c r="AB126" s="7" t="s">
        <v>420</v>
      </c>
      <c r="AC126" s="39"/>
      <c r="AD126" s="51"/>
      <c r="AE126" s="34"/>
      <c r="AF126" s="41"/>
      <c r="AG126" s="20"/>
      <c r="AH126" s="20"/>
      <c r="AI126" s="20"/>
      <c r="AJ126" s="20" t="s">
        <v>71</v>
      </c>
      <c r="AK126" s="20" t="s">
        <v>3687</v>
      </c>
      <c r="AL126" s="20"/>
      <c r="AM126" s="20" t="s">
        <v>3688</v>
      </c>
      <c r="AN126" s="41">
        <v>45565</v>
      </c>
      <c r="AO126" s="41"/>
      <c r="AP126" s="60"/>
      <c r="AQ126" s="51">
        <v>85382.120369362005</v>
      </c>
      <c r="AR126" s="51">
        <v>107.13</v>
      </c>
      <c r="AS126" s="51">
        <v>1</v>
      </c>
      <c r="AT126" s="51">
        <v>91.46987</v>
      </c>
      <c r="AU126" s="51">
        <v>91.47</v>
      </c>
      <c r="AV126" s="51"/>
      <c r="AW126" s="51"/>
      <c r="AY126" s="39"/>
      <c r="AZ126" s="7" t="s">
        <v>501</v>
      </c>
      <c r="BA126" s="7" t="s">
        <v>94</v>
      </c>
    </row>
    <row r="127" spans="1:53" s="7" customFormat="1">
      <c r="A127" s="7">
        <v>170</v>
      </c>
      <c r="C127" s="7">
        <v>194</v>
      </c>
      <c r="D127" s="7" t="s">
        <v>1677</v>
      </c>
      <c r="E127" s="39" t="s">
        <v>4234</v>
      </c>
      <c r="F127" s="7">
        <v>2080772</v>
      </c>
      <c r="G127" s="7" t="s">
        <v>4194</v>
      </c>
      <c r="I127" s="7" t="s">
        <v>70</v>
      </c>
      <c r="K127" s="7" t="s">
        <v>1386</v>
      </c>
      <c r="L127" s="7" t="s">
        <v>71</v>
      </c>
      <c r="M127" s="7" t="s">
        <v>71</v>
      </c>
      <c r="O127" s="41">
        <v>45229</v>
      </c>
      <c r="P127" s="7" t="s">
        <v>443</v>
      </c>
      <c r="Q127" s="7" t="s">
        <v>443</v>
      </c>
      <c r="R127" s="7" t="s">
        <v>443</v>
      </c>
      <c r="S127" s="20" t="s">
        <v>74</v>
      </c>
      <c r="T127" s="37">
        <v>2.98</v>
      </c>
      <c r="U127" s="7" t="s">
        <v>4148</v>
      </c>
      <c r="V127" s="20" t="s">
        <v>4236</v>
      </c>
      <c r="Y127" s="20"/>
      <c r="Z127" s="20" t="s">
        <v>4260</v>
      </c>
      <c r="AA127" s="41">
        <v>46888</v>
      </c>
      <c r="AB127" s="7" t="s">
        <v>1273</v>
      </c>
      <c r="AC127" s="39"/>
      <c r="AD127" s="51"/>
      <c r="AE127" s="34"/>
      <c r="AF127" s="41"/>
      <c r="AG127" s="20"/>
      <c r="AH127" s="20"/>
      <c r="AI127" s="20"/>
      <c r="AJ127" s="20" t="s">
        <v>71</v>
      </c>
      <c r="AK127" s="20" t="s">
        <v>3687</v>
      </c>
      <c r="AL127" s="20"/>
      <c r="AM127" s="20" t="s">
        <v>3688</v>
      </c>
      <c r="AN127" s="41">
        <v>45565</v>
      </c>
      <c r="AO127" s="41"/>
      <c r="AP127" s="60"/>
      <c r="AQ127" s="51">
        <v>10044.955337572001</v>
      </c>
      <c r="AR127" s="51">
        <v>117.11</v>
      </c>
      <c r="AS127" s="51">
        <v>1</v>
      </c>
      <c r="AT127" s="51">
        <v>11.76365</v>
      </c>
      <c r="AU127" s="51">
        <v>11.763999999999999</v>
      </c>
      <c r="AV127" s="51"/>
      <c r="AW127" s="51"/>
      <c r="AY127" s="39"/>
      <c r="AZ127" s="7" t="s">
        <v>133</v>
      </c>
      <c r="BA127" s="7" t="s">
        <v>75</v>
      </c>
    </row>
    <row r="128" spans="1:53" s="7" customFormat="1">
      <c r="A128" s="7">
        <v>170</v>
      </c>
      <c r="C128" s="7">
        <v>203</v>
      </c>
      <c r="D128" s="7" t="s">
        <v>1677</v>
      </c>
      <c r="E128" s="39" t="s">
        <v>4257</v>
      </c>
      <c r="F128" s="7">
        <v>2080773</v>
      </c>
      <c r="G128" s="7" t="s">
        <v>4194</v>
      </c>
      <c r="H128" s="7" t="s">
        <v>4195</v>
      </c>
      <c r="I128" s="7" t="s">
        <v>70</v>
      </c>
      <c r="K128" s="7" t="s">
        <v>257</v>
      </c>
      <c r="L128" s="7" t="s">
        <v>71</v>
      </c>
      <c r="M128" s="7" t="s">
        <v>4007</v>
      </c>
      <c r="O128" s="41">
        <v>45231</v>
      </c>
      <c r="P128" s="7" t="s">
        <v>128</v>
      </c>
      <c r="Q128" s="7" t="s">
        <v>434</v>
      </c>
      <c r="R128" s="7" t="s">
        <v>4196</v>
      </c>
      <c r="S128" s="20" t="s">
        <v>74</v>
      </c>
      <c r="T128" s="37">
        <v>1.36</v>
      </c>
      <c r="U128" s="7" t="s">
        <v>4148</v>
      </c>
      <c r="V128" s="20" t="s">
        <v>4215</v>
      </c>
      <c r="Y128" s="20"/>
      <c r="Z128" s="20" t="s">
        <v>3734</v>
      </c>
      <c r="AA128" s="41">
        <v>46081</v>
      </c>
      <c r="AB128" s="7" t="s">
        <v>420</v>
      </c>
      <c r="AC128" s="39"/>
      <c r="AD128" s="51"/>
      <c r="AE128" s="34"/>
      <c r="AF128" s="41"/>
      <c r="AG128" s="20"/>
      <c r="AH128" s="20"/>
      <c r="AI128" s="20"/>
      <c r="AJ128" s="20" t="s">
        <v>71</v>
      </c>
      <c r="AK128" s="20" t="s">
        <v>3687</v>
      </c>
      <c r="AL128" s="20"/>
      <c r="AM128" s="20" t="s">
        <v>3688</v>
      </c>
      <c r="AN128" s="41">
        <v>45565</v>
      </c>
      <c r="AO128" s="41"/>
      <c r="AP128" s="60"/>
      <c r="AQ128" s="51">
        <v>338109.37308313802</v>
      </c>
      <c r="AR128" s="51">
        <v>101.26</v>
      </c>
      <c r="AS128" s="51">
        <v>1</v>
      </c>
      <c r="AT128" s="51">
        <v>342.36955</v>
      </c>
      <c r="AU128" s="51">
        <v>342.37</v>
      </c>
      <c r="AV128" s="51"/>
      <c r="AW128" s="51"/>
      <c r="AY128" s="39"/>
      <c r="AZ128" s="7" t="s">
        <v>2494</v>
      </c>
      <c r="BA128" s="7" t="s">
        <v>106</v>
      </c>
    </row>
    <row r="129" spans="1:53" s="7" customFormat="1">
      <c r="A129" s="7">
        <v>170</v>
      </c>
      <c r="C129" s="7">
        <v>182</v>
      </c>
      <c r="D129" s="7" t="s">
        <v>1677</v>
      </c>
      <c r="E129" s="39" t="s">
        <v>4207</v>
      </c>
      <c r="F129" s="7">
        <v>2080776</v>
      </c>
      <c r="G129" s="7" t="s">
        <v>4194</v>
      </c>
      <c r="H129" s="7" t="s">
        <v>4208</v>
      </c>
      <c r="I129" s="7" t="s">
        <v>70</v>
      </c>
      <c r="K129" s="7" t="s">
        <v>461</v>
      </c>
      <c r="L129" s="7" t="s">
        <v>71</v>
      </c>
      <c r="M129" s="7" t="s">
        <v>71</v>
      </c>
      <c r="O129" s="41">
        <v>45239</v>
      </c>
      <c r="P129" s="7" t="s">
        <v>443</v>
      </c>
      <c r="Q129" s="7" t="s">
        <v>443</v>
      </c>
      <c r="R129" s="7" t="s">
        <v>443</v>
      </c>
      <c r="S129" s="20" t="s">
        <v>74</v>
      </c>
      <c r="T129" s="37">
        <v>5.73</v>
      </c>
      <c r="U129" s="7" t="s">
        <v>4148</v>
      </c>
      <c r="V129" s="20" t="s">
        <v>1642</v>
      </c>
      <c r="Y129" s="20"/>
      <c r="Z129" s="20" t="s">
        <v>1844</v>
      </c>
      <c r="AA129" s="41">
        <v>48397</v>
      </c>
      <c r="AB129" s="7" t="s">
        <v>420</v>
      </c>
      <c r="AC129" s="39"/>
      <c r="AD129" s="51"/>
      <c r="AE129" s="34"/>
      <c r="AF129" s="41"/>
      <c r="AG129" s="20"/>
      <c r="AH129" s="20"/>
      <c r="AI129" s="20"/>
      <c r="AJ129" s="20" t="s">
        <v>71</v>
      </c>
      <c r="AK129" s="20" t="s">
        <v>3687</v>
      </c>
      <c r="AL129" s="20"/>
      <c r="AM129" s="20" t="s">
        <v>3688</v>
      </c>
      <c r="AN129" s="41">
        <v>45565</v>
      </c>
      <c r="AO129" s="41"/>
      <c r="AP129" s="60"/>
      <c r="AQ129" s="51">
        <v>380550.41037597501</v>
      </c>
      <c r="AR129" s="51">
        <v>114.55</v>
      </c>
      <c r="AS129" s="51">
        <v>1</v>
      </c>
      <c r="AT129" s="51">
        <v>435.9205</v>
      </c>
      <c r="AU129" s="51">
        <v>435.92099999999999</v>
      </c>
      <c r="AV129" s="51"/>
      <c r="AW129" s="51"/>
      <c r="AY129" s="39"/>
      <c r="AZ129" s="7" t="s">
        <v>1521</v>
      </c>
      <c r="BA129" s="7" t="s">
        <v>133</v>
      </c>
    </row>
    <row r="130" spans="1:53" s="7" customFormat="1">
      <c r="A130" s="7">
        <v>170</v>
      </c>
      <c r="C130" s="7">
        <v>182</v>
      </c>
      <c r="D130" s="7" t="s">
        <v>1677</v>
      </c>
      <c r="E130" s="39" t="s">
        <v>4207</v>
      </c>
      <c r="F130" s="7">
        <v>2080777</v>
      </c>
      <c r="G130" s="7" t="s">
        <v>4194</v>
      </c>
      <c r="H130" s="7" t="s">
        <v>4208</v>
      </c>
      <c r="I130" s="7" t="s">
        <v>70</v>
      </c>
      <c r="K130" s="7" t="s">
        <v>461</v>
      </c>
      <c r="L130" s="7" t="s">
        <v>71</v>
      </c>
      <c r="M130" s="7" t="s">
        <v>71</v>
      </c>
      <c r="O130" s="41">
        <v>45239</v>
      </c>
      <c r="P130" s="7" t="s">
        <v>443</v>
      </c>
      <c r="Q130" s="7" t="s">
        <v>443</v>
      </c>
      <c r="R130" s="7" t="s">
        <v>443</v>
      </c>
      <c r="S130" s="20" t="s">
        <v>74</v>
      </c>
      <c r="T130" s="37">
        <v>4.5599999999999996</v>
      </c>
      <c r="U130" s="7" t="s">
        <v>4148</v>
      </c>
      <c r="V130" s="20" t="s">
        <v>1642</v>
      </c>
      <c r="Y130" s="20"/>
      <c r="Z130" s="20" t="s">
        <v>4261</v>
      </c>
      <c r="AA130" s="41">
        <v>47668</v>
      </c>
      <c r="AB130" s="7" t="s">
        <v>420</v>
      </c>
      <c r="AC130" s="39"/>
      <c r="AD130" s="51"/>
      <c r="AE130" s="34"/>
      <c r="AF130" s="41"/>
      <c r="AG130" s="20"/>
      <c r="AH130" s="20"/>
      <c r="AI130" s="20"/>
      <c r="AJ130" s="20" t="s">
        <v>71</v>
      </c>
      <c r="AK130" s="20" t="s">
        <v>3687</v>
      </c>
      <c r="AL130" s="20"/>
      <c r="AM130" s="20" t="s">
        <v>3688</v>
      </c>
      <c r="AN130" s="41">
        <v>45565</v>
      </c>
      <c r="AO130" s="41"/>
      <c r="AP130" s="60"/>
      <c r="AQ130" s="51">
        <v>411415.08067756402</v>
      </c>
      <c r="AR130" s="51">
        <v>111.98</v>
      </c>
      <c r="AS130" s="51">
        <v>1</v>
      </c>
      <c r="AT130" s="51">
        <v>460.70260999999999</v>
      </c>
      <c r="AU130" s="51">
        <v>460.70299999999997</v>
      </c>
      <c r="AV130" s="51"/>
      <c r="AW130" s="51"/>
      <c r="AY130" s="39"/>
      <c r="AZ130" s="7" t="s">
        <v>1221</v>
      </c>
      <c r="BA130" s="7" t="s">
        <v>133</v>
      </c>
    </row>
    <row r="131" spans="1:53" s="7" customFormat="1">
      <c r="A131" s="7">
        <v>170</v>
      </c>
      <c r="C131" s="7">
        <v>182</v>
      </c>
      <c r="D131" s="7" t="s">
        <v>1677</v>
      </c>
      <c r="E131" s="39" t="s">
        <v>4207</v>
      </c>
      <c r="F131" s="7">
        <v>2080778</v>
      </c>
      <c r="G131" s="7" t="s">
        <v>4194</v>
      </c>
      <c r="H131" s="7" t="s">
        <v>4208</v>
      </c>
      <c r="I131" s="7" t="s">
        <v>70</v>
      </c>
      <c r="K131" s="7" t="s">
        <v>461</v>
      </c>
      <c r="L131" s="7" t="s">
        <v>71</v>
      </c>
      <c r="M131" s="7" t="s">
        <v>71</v>
      </c>
      <c r="O131" s="41">
        <v>45239</v>
      </c>
      <c r="P131" s="7" t="s">
        <v>443</v>
      </c>
      <c r="Q131" s="7" t="s">
        <v>443</v>
      </c>
      <c r="R131" s="7" t="s">
        <v>443</v>
      </c>
      <c r="S131" s="20" t="s">
        <v>74</v>
      </c>
      <c r="T131" s="37">
        <v>4.96</v>
      </c>
      <c r="U131" s="7" t="s">
        <v>4148</v>
      </c>
      <c r="V131" s="20" t="s">
        <v>1642</v>
      </c>
      <c r="Y131" s="20"/>
      <c r="Z131" s="20" t="s">
        <v>1689</v>
      </c>
      <c r="AA131" s="41">
        <v>47858</v>
      </c>
      <c r="AB131" s="7" t="s">
        <v>420</v>
      </c>
      <c r="AC131" s="39"/>
      <c r="AD131" s="51"/>
      <c r="AE131" s="34"/>
      <c r="AF131" s="41"/>
      <c r="AG131" s="20"/>
      <c r="AH131" s="20"/>
      <c r="AI131" s="20"/>
      <c r="AJ131" s="20" t="s">
        <v>71</v>
      </c>
      <c r="AK131" s="20" t="s">
        <v>3687</v>
      </c>
      <c r="AL131" s="20"/>
      <c r="AM131" s="20" t="s">
        <v>3688</v>
      </c>
      <c r="AN131" s="41">
        <v>45565</v>
      </c>
      <c r="AO131" s="41"/>
      <c r="AP131" s="60"/>
      <c r="AQ131" s="51">
        <v>187170.71325455001</v>
      </c>
      <c r="AR131" s="51">
        <v>109.61</v>
      </c>
      <c r="AS131" s="51">
        <v>1</v>
      </c>
      <c r="AT131" s="51">
        <v>205.15781999999999</v>
      </c>
      <c r="AU131" s="51">
        <v>205.15799999999999</v>
      </c>
      <c r="AV131" s="51"/>
      <c r="AW131" s="51"/>
      <c r="AY131" s="39"/>
      <c r="AZ131" s="7" t="s">
        <v>880</v>
      </c>
      <c r="BA131" s="7" t="s">
        <v>87</v>
      </c>
    </row>
    <row r="132" spans="1:53" s="7" customFormat="1">
      <c r="A132" s="7">
        <v>170</v>
      </c>
      <c r="C132" s="7">
        <v>154</v>
      </c>
      <c r="D132" s="7" t="s">
        <v>1677</v>
      </c>
      <c r="E132" s="39" t="s">
        <v>4193</v>
      </c>
      <c r="F132" s="7">
        <v>2080775</v>
      </c>
      <c r="G132" s="7" t="s">
        <v>4194</v>
      </c>
      <c r="H132" s="7" t="s">
        <v>4195</v>
      </c>
      <c r="I132" s="7" t="s">
        <v>70</v>
      </c>
      <c r="K132" s="7" t="s">
        <v>257</v>
      </c>
      <c r="L132" s="7" t="s">
        <v>71</v>
      </c>
      <c r="M132" s="7" t="s">
        <v>4007</v>
      </c>
      <c r="O132" s="41">
        <v>45244</v>
      </c>
      <c r="P132" s="7" t="s">
        <v>128</v>
      </c>
      <c r="Q132" s="7" t="s">
        <v>434</v>
      </c>
      <c r="R132" s="7" t="s">
        <v>4196</v>
      </c>
      <c r="S132" s="20" t="s">
        <v>74</v>
      </c>
      <c r="T132" s="37">
        <v>7.32</v>
      </c>
      <c r="U132" s="7" t="s">
        <v>4148</v>
      </c>
      <c r="V132" s="20" t="s">
        <v>4215</v>
      </c>
      <c r="Y132" s="20"/>
      <c r="Z132" s="20" t="s">
        <v>1737</v>
      </c>
      <c r="AA132" s="41">
        <v>52407</v>
      </c>
      <c r="AB132" s="7" t="s">
        <v>420</v>
      </c>
      <c r="AC132" s="39"/>
      <c r="AD132" s="51"/>
      <c r="AE132" s="34"/>
      <c r="AF132" s="41"/>
      <c r="AG132" s="20"/>
      <c r="AH132" s="20"/>
      <c r="AI132" s="20"/>
      <c r="AJ132" s="20" t="s">
        <v>71</v>
      </c>
      <c r="AK132" s="20" t="s">
        <v>3687</v>
      </c>
      <c r="AL132" s="20"/>
      <c r="AM132" s="20" t="s">
        <v>3688</v>
      </c>
      <c r="AN132" s="41">
        <v>45565</v>
      </c>
      <c r="AO132" s="41"/>
      <c r="AP132" s="60"/>
      <c r="AQ132" s="51">
        <v>86686.139831505003</v>
      </c>
      <c r="AR132" s="51">
        <v>100.67</v>
      </c>
      <c r="AS132" s="51">
        <v>1</v>
      </c>
      <c r="AT132" s="51">
        <v>87.266940000000005</v>
      </c>
      <c r="AU132" s="51">
        <v>87.266999999999996</v>
      </c>
      <c r="AV132" s="51"/>
      <c r="AW132" s="51"/>
      <c r="AY132" s="39"/>
      <c r="AZ132" s="7" t="s">
        <v>116</v>
      </c>
      <c r="BA132" s="7" t="s">
        <v>94</v>
      </c>
    </row>
    <row r="133" spans="1:53" s="7" customFormat="1">
      <c r="A133" s="7">
        <v>170</v>
      </c>
      <c r="C133" s="7">
        <v>194</v>
      </c>
      <c r="D133" s="7" t="s">
        <v>1677</v>
      </c>
      <c r="E133" s="39" t="s">
        <v>4234</v>
      </c>
      <c r="F133" s="7">
        <v>2080781</v>
      </c>
      <c r="G133" s="7" t="s">
        <v>4194</v>
      </c>
      <c r="I133" s="7" t="s">
        <v>70</v>
      </c>
      <c r="K133" s="7" t="s">
        <v>1386</v>
      </c>
      <c r="L133" s="7" t="s">
        <v>71</v>
      </c>
      <c r="M133" s="7" t="s">
        <v>71</v>
      </c>
      <c r="O133" s="41">
        <v>45253</v>
      </c>
      <c r="P133" s="7" t="s">
        <v>443</v>
      </c>
      <c r="Q133" s="7" t="s">
        <v>443</v>
      </c>
      <c r="R133" s="7" t="s">
        <v>443</v>
      </c>
      <c r="S133" s="20" t="s">
        <v>74</v>
      </c>
      <c r="T133" s="37">
        <v>3.12</v>
      </c>
      <c r="U133" s="7" t="s">
        <v>4148</v>
      </c>
      <c r="V133" s="20" t="s">
        <v>1860</v>
      </c>
      <c r="Y133" s="20"/>
      <c r="Z133" s="20" t="s">
        <v>1761</v>
      </c>
      <c r="AA133" s="41">
        <v>46888</v>
      </c>
      <c r="AB133" s="7" t="s">
        <v>420</v>
      </c>
      <c r="AC133" s="39"/>
      <c r="AD133" s="51"/>
      <c r="AE133" s="34"/>
      <c r="AF133" s="41"/>
      <c r="AG133" s="20"/>
      <c r="AH133" s="20"/>
      <c r="AI133" s="20"/>
      <c r="AJ133" s="20" t="s">
        <v>71</v>
      </c>
      <c r="AK133" s="20" t="s">
        <v>3687</v>
      </c>
      <c r="AL133" s="20"/>
      <c r="AM133" s="20" t="s">
        <v>3688</v>
      </c>
      <c r="AN133" s="41">
        <v>45565</v>
      </c>
      <c r="AO133" s="41"/>
      <c r="AP133" s="60"/>
      <c r="AQ133" s="51">
        <v>119534.968517107</v>
      </c>
      <c r="AR133" s="51">
        <v>107.45</v>
      </c>
      <c r="AS133" s="51">
        <v>1</v>
      </c>
      <c r="AT133" s="51">
        <v>128.44032000000001</v>
      </c>
      <c r="AU133" s="51">
        <v>128.44</v>
      </c>
      <c r="AV133" s="51"/>
      <c r="AW133" s="51"/>
      <c r="AY133" s="39"/>
      <c r="AZ133" s="7" t="s">
        <v>591</v>
      </c>
      <c r="BA133" s="7" t="s">
        <v>94</v>
      </c>
    </row>
    <row r="134" spans="1:53" s="7" customFormat="1">
      <c r="A134" s="7">
        <v>170</v>
      </c>
      <c r="C134" s="7">
        <v>194</v>
      </c>
      <c r="D134" s="7" t="s">
        <v>1677</v>
      </c>
      <c r="E134" s="39" t="s">
        <v>4234</v>
      </c>
      <c r="F134" s="7">
        <v>2080782</v>
      </c>
      <c r="G134" s="7" t="s">
        <v>4194</v>
      </c>
      <c r="I134" s="7" t="s">
        <v>70</v>
      </c>
      <c r="K134" s="7" t="s">
        <v>1386</v>
      </c>
      <c r="L134" s="7" t="s">
        <v>71</v>
      </c>
      <c r="M134" s="7" t="s">
        <v>71</v>
      </c>
      <c r="O134" s="41">
        <v>45253</v>
      </c>
      <c r="P134" s="7" t="s">
        <v>443</v>
      </c>
      <c r="Q134" s="7" t="s">
        <v>443</v>
      </c>
      <c r="R134" s="7" t="s">
        <v>443</v>
      </c>
      <c r="S134" s="20" t="s">
        <v>74</v>
      </c>
      <c r="T134" s="37">
        <v>2.91</v>
      </c>
      <c r="U134" s="7" t="s">
        <v>4148</v>
      </c>
      <c r="V134" s="20" t="s">
        <v>4236</v>
      </c>
      <c r="Y134" s="20"/>
      <c r="Z134" s="20" t="s">
        <v>4262</v>
      </c>
      <c r="AA134" s="41">
        <v>46888</v>
      </c>
      <c r="AB134" s="7" t="s">
        <v>1273</v>
      </c>
      <c r="AC134" s="39"/>
      <c r="AD134" s="51"/>
      <c r="AE134" s="34"/>
      <c r="AF134" s="41"/>
      <c r="AG134" s="20"/>
      <c r="AH134" s="20"/>
      <c r="AI134" s="20"/>
      <c r="AJ134" s="20" t="s">
        <v>71</v>
      </c>
      <c r="AK134" s="20" t="s">
        <v>3687</v>
      </c>
      <c r="AL134" s="20"/>
      <c r="AM134" s="20" t="s">
        <v>3688</v>
      </c>
      <c r="AN134" s="41">
        <v>45565</v>
      </c>
      <c r="AO134" s="41"/>
      <c r="AP134" s="60"/>
      <c r="AQ134" s="51">
        <v>14062.937472600999</v>
      </c>
      <c r="AR134" s="51">
        <v>117.27</v>
      </c>
      <c r="AS134" s="51">
        <v>1</v>
      </c>
      <c r="AT134" s="51">
        <v>16.491610000000001</v>
      </c>
      <c r="AU134" s="51">
        <v>16.492000000000001</v>
      </c>
      <c r="AV134" s="51"/>
      <c r="AW134" s="51"/>
      <c r="AY134" s="39"/>
      <c r="AZ134" s="7" t="s">
        <v>93</v>
      </c>
      <c r="BA134" s="7" t="s">
        <v>75</v>
      </c>
    </row>
    <row r="135" spans="1:53" s="7" customFormat="1">
      <c r="A135" s="7">
        <v>170</v>
      </c>
      <c r="C135" s="7">
        <v>203</v>
      </c>
      <c r="D135" s="7" t="s">
        <v>1677</v>
      </c>
      <c r="E135" s="39" t="s">
        <v>4257</v>
      </c>
      <c r="F135" s="7">
        <v>2080783</v>
      </c>
      <c r="G135" s="7" t="s">
        <v>4194</v>
      </c>
      <c r="H135" s="7" t="s">
        <v>4195</v>
      </c>
      <c r="I135" s="7" t="s">
        <v>70</v>
      </c>
      <c r="K135" s="7" t="s">
        <v>257</v>
      </c>
      <c r="L135" s="7" t="s">
        <v>71</v>
      </c>
      <c r="M135" s="7" t="s">
        <v>4007</v>
      </c>
      <c r="O135" s="41">
        <v>45258</v>
      </c>
      <c r="P135" s="7" t="s">
        <v>128</v>
      </c>
      <c r="Q135" s="7" t="s">
        <v>434</v>
      </c>
      <c r="R135" s="7" t="s">
        <v>4196</v>
      </c>
      <c r="S135" s="20" t="s">
        <v>74</v>
      </c>
      <c r="T135" s="37">
        <v>1.81</v>
      </c>
      <c r="U135" s="7" t="s">
        <v>4148</v>
      </c>
      <c r="V135" s="20" t="s">
        <v>4215</v>
      </c>
      <c r="Y135" s="20"/>
      <c r="Z135" s="20" t="s">
        <v>4263</v>
      </c>
      <c r="AA135" s="41">
        <v>46081</v>
      </c>
      <c r="AB135" s="7" t="s">
        <v>420</v>
      </c>
      <c r="AC135" s="39"/>
      <c r="AD135" s="51"/>
      <c r="AE135" s="34"/>
      <c r="AF135" s="41"/>
      <c r="AG135" s="20"/>
      <c r="AH135" s="20"/>
      <c r="AI135" s="20"/>
      <c r="AJ135" s="20" t="s">
        <v>71</v>
      </c>
      <c r="AK135" s="20" t="s">
        <v>3687</v>
      </c>
      <c r="AL135" s="20"/>
      <c r="AM135" s="20" t="s">
        <v>3688</v>
      </c>
      <c r="AN135" s="41">
        <v>45565</v>
      </c>
      <c r="AO135" s="41"/>
      <c r="AP135" s="60"/>
      <c r="AQ135" s="51">
        <v>296572.24848416803</v>
      </c>
      <c r="AR135" s="51">
        <v>101.24</v>
      </c>
      <c r="AS135" s="51">
        <v>1</v>
      </c>
      <c r="AT135" s="51">
        <v>300.24973999999997</v>
      </c>
      <c r="AU135" s="51">
        <v>300.25</v>
      </c>
      <c r="AV135" s="51"/>
      <c r="AW135" s="51"/>
      <c r="AY135" s="39"/>
      <c r="AZ135" s="7" t="s">
        <v>2111</v>
      </c>
      <c r="BA135" s="7" t="s">
        <v>95</v>
      </c>
    </row>
    <row r="136" spans="1:53" s="7" customFormat="1">
      <c r="A136" s="7">
        <v>170</v>
      </c>
      <c r="C136" s="7">
        <v>182</v>
      </c>
      <c r="D136" s="7" t="s">
        <v>1677</v>
      </c>
      <c r="E136" s="39" t="s">
        <v>4207</v>
      </c>
      <c r="F136" s="7">
        <v>2080785</v>
      </c>
      <c r="G136" s="7" t="s">
        <v>4194</v>
      </c>
      <c r="H136" s="7" t="s">
        <v>4208</v>
      </c>
      <c r="I136" s="7" t="s">
        <v>70</v>
      </c>
      <c r="K136" s="7" t="s">
        <v>461</v>
      </c>
      <c r="L136" s="7" t="s">
        <v>71</v>
      </c>
      <c r="M136" s="7" t="s">
        <v>71</v>
      </c>
      <c r="O136" s="41">
        <v>45271</v>
      </c>
      <c r="P136" s="7" t="s">
        <v>443</v>
      </c>
      <c r="Q136" s="7" t="s">
        <v>443</v>
      </c>
      <c r="R136" s="7" t="s">
        <v>443</v>
      </c>
      <c r="S136" s="20" t="s">
        <v>74</v>
      </c>
      <c r="T136" s="37">
        <v>4.55</v>
      </c>
      <c r="U136" s="7" t="s">
        <v>4148</v>
      </c>
      <c r="V136" s="20" t="s">
        <v>1642</v>
      </c>
      <c r="Y136" s="20"/>
      <c r="Z136" s="20" t="s">
        <v>4264</v>
      </c>
      <c r="AA136" s="41">
        <v>47671</v>
      </c>
      <c r="AB136" s="7" t="s">
        <v>420</v>
      </c>
      <c r="AC136" s="39"/>
      <c r="AD136" s="51"/>
      <c r="AE136" s="34"/>
      <c r="AF136" s="41"/>
      <c r="AG136" s="20"/>
      <c r="AH136" s="20"/>
      <c r="AI136" s="20"/>
      <c r="AJ136" s="20" t="s">
        <v>71</v>
      </c>
      <c r="AK136" s="20" t="s">
        <v>3687</v>
      </c>
      <c r="AL136" s="20"/>
      <c r="AM136" s="20" t="s">
        <v>3688</v>
      </c>
      <c r="AN136" s="41">
        <v>45565</v>
      </c>
      <c r="AO136" s="41"/>
      <c r="AP136" s="60"/>
      <c r="AQ136" s="51">
        <v>212562.63052518599</v>
      </c>
      <c r="AR136" s="51">
        <v>109.53</v>
      </c>
      <c r="AS136" s="51">
        <v>1</v>
      </c>
      <c r="AT136" s="51">
        <v>232.81985</v>
      </c>
      <c r="AU136" s="51">
        <v>232.82</v>
      </c>
      <c r="AV136" s="51"/>
      <c r="AW136" s="51"/>
      <c r="AY136" s="39"/>
      <c r="AZ136" s="7" t="s">
        <v>761</v>
      </c>
      <c r="BA136" s="7" t="s">
        <v>87</v>
      </c>
    </row>
    <row r="137" spans="1:53" s="7" customFormat="1">
      <c r="A137" s="7">
        <v>170</v>
      </c>
      <c r="C137" s="7">
        <v>154</v>
      </c>
      <c r="D137" s="7" t="s">
        <v>1677</v>
      </c>
      <c r="E137" s="39" t="s">
        <v>4193</v>
      </c>
      <c r="F137" s="7">
        <v>2080784</v>
      </c>
      <c r="G137" s="7" t="s">
        <v>4194</v>
      </c>
      <c r="H137" s="7" t="s">
        <v>4195</v>
      </c>
      <c r="I137" s="7" t="s">
        <v>70</v>
      </c>
      <c r="K137" s="7" t="s">
        <v>257</v>
      </c>
      <c r="L137" s="7" t="s">
        <v>71</v>
      </c>
      <c r="M137" s="7" t="s">
        <v>4007</v>
      </c>
      <c r="O137" s="41">
        <v>45270</v>
      </c>
      <c r="P137" s="7" t="s">
        <v>128</v>
      </c>
      <c r="Q137" s="7" t="s">
        <v>434</v>
      </c>
      <c r="R137" s="7" t="s">
        <v>4196</v>
      </c>
      <c r="S137" s="20" t="s">
        <v>74</v>
      </c>
      <c r="T137" s="37">
        <v>7.32</v>
      </c>
      <c r="U137" s="7" t="s">
        <v>4148</v>
      </c>
      <c r="V137" s="20" t="s">
        <v>4215</v>
      </c>
      <c r="Y137" s="20"/>
      <c r="Z137" s="20" t="s">
        <v>1737</v>
      </c>
      <c r="AA137" s="41">
        <v>52407</v>
      </c>
      <c r="AB137" s="7" t="s">
        <v>420</v>
      </c>
      <c r="AC137" s="39"/>
      <c r="AD137" s="51"/>
      <c r="AE137" s="34"/>
      <c r="AF137" s="41"/>
      <c r="AG137" s="20"/>
      <c r="AH137" s="20"/>
      <c r="AI137" s="20"/>
      <c r="AJ137" s="20" t="s">
        <v>71</v>
      </c>
      <c r="AK137" s="20" t="s">
        <v>3687</v>
      </c>
      <c r="AL137" s="20"/>
      <c r="AM137" s="20" t="s">
        <v>3688</v>
      </c>
      <c r="AN137" s="41">
        <v>45565</v>
      </c>
      <c r="AO137" s="41"/>
      <c r="AP137" s="60"/>
      <c r="AQ137" s="51">
        <v>77966.238480084998</v>
      </c>
      <c r="AR137" s="51">
        <v>100.67</v>
      </c>
      <c r="AS137" s="51">
        <v>1</v>
      </c>
      <c r="AT137" s="51">
        <v>78.488609999999994</v>
      </c>
      <c r="AU137" s="51">
        <v>78.489000000000004</v>
      </c>
      <c r="AV137" s="51"/>
      <c r="AW137" s="51"/>
      <c r="AY137" s="39"/>
      <c r="AZ137" s="7" t="s">
        <v>163</v>
      </c>
      <c r="BA137" s="7" t="s">
        <v>94</v>
      </c>
    </row>
    <row r="138" spans="1:53" s="7" customFormat="1">
      <c r="A138" s="7">
        <v>170</v>
      </c>
      <c r="C138" s="7">
        <v>182</v>
      </c>
      <c r="D138" s="7" t="s">
        <v>1677</v>
      </c>
      <c r="E138" s="39" t="s">
        <v>4207</v>
      </c>
      <c r="F138" s="7">
        <v>2080789</v>
      </c>
      <c r="G138" s="7" t="s">
        <v>4194</v>
      </c>
      <c r="H138" s="7" t="s">
        <v>4208</v>
      </c>
      <c r="I138" s="7" t="s">
        <v>70</v>
      </c>
      <c r="K138" s="7" t="s">
        <v>461</v>
      </c>
      <c r="L138" s="7" t="s">
        <v>71</v>
      </c>
      <c r="M138" s="7" t="s">
        <v>71</v>
      </c>
      <c r="O138" s="41">
        <v>45285</v>
      </c>
      <c r="P138" s="7" t="s">
        <v>443</v>
      </c>
      <c r="Q138" s="7" t="s">
        <v>443</v>
      </c>
      <c r="R138" s="7" t="s">
        <v>443</v>
      </c>
      <c r="S138" s="20" t="s">
        <v>74</v>
      </c>
      <c r="T138" s="37">
        <v>5.48</v>
      </c>
      <c r="U138" s="7" t="s">
        <v>4148</v>
      </c>
      <c r="V138" s="20" t="s">
        <v>1642</v>
      </c>
      <c r="Y138" s="20"/>
      <c r="Z138" s="20" t="s">
        <v>4265</v>
      </c>
      <c r="AA138" s="41">
        <v>47994</v>
      </c>
      <c r="AB138" s="7" t="s">
        <v>420</v>
      </c>
      <c r="AC138" s="39"/>
      <c r="AD138" s="51"/>
      <c r="AE138" s="34"/>
      <c r="AF138" s="41"/>
      <c r="AG138" s="20"/>
      <c r="AH138" s="20"/>
      <c r="AI138" s="20"/>
      <c r="AJ138" s="20" t="s">
        <v>71</v>
      </c>
      <c r="AK138" s="20" t="s">
        <v>3687</v>
      </c>
      <c r="AL138" s="20"/>
      <c r="AM138" s="20" t="s">
        <v>3688</v>
      </c>
      <c r="AN138" s="41">
        <v>45565</v>
      </c>
      <c r="AO138" s="41"/>
      <c r="AP138" s="60"/>
      <c r="AQ138" s="51">
        <v>456579.246706228</v>
      </c>
      <c r="AR138" s="51">
        <v>112.13</v>
      </c>
      <c r="AS138" s="51">
        <v>1</v>
      </c>
      <c r="AT138" s="51">
        <v>511.96231</v>
      </c>
      <c r="AU138" s="51">
        <v>511.96199999999999</v>
      </c>
      <c r="AV138" s="51"/>
      <c r="AW138" s="51"/>
      <c r="AY138" s="39"/>
      <c r="AZ138" s="7" t="s">
        <v>436</v>
      </c>
      <c r="BA138" s="7" t="s">
        <v>133</v>
      </c>
    </row>
    <row r="139" spans="1:53" s="7" customFormat="1">
      <c r="A139" s="7">
        <v>170</v>
      </c>
      <c r="C139" s="7">
        <v>251</v>
      </c>
      <c r="D139" s="7" t="s">
        <v>1677</v>
      </c>
      <c r="E139" s="39" t="s">
        <v>4266</v>
      </c>
      <c r="F139" s="7">
        <v>2080791</v>
      </c>
      <c r="G139" s="7" t="s">
        <v>4194</v>
      </c>
      <c r="H139" s="7" t="s">
        <v>4195</v>
      </c>
      <c r="I139" s="7" t="s">
        <v>70</v>
      </c>
      <c r="K139" s="7" t="s">
        <v>4267</v>
      </c>
      <c r="L139" s="7" t="s">
        <v>71</v>
      </c>
      <c r="M139" s="7" t="s">
        <v>71</v>
      </c>
      <c r="O139" s="41">
        <v>45291</v>
      </c>
      <c r="P139" s="7" t="s">
        <v>443</v>
      </c>
      <c r="Q139" s="7" t="s">
        <v>443</v>
      </c>
      <c r="R139" s="7" t="s">
        <v>443</v>
      </c>
      <c r="S139" s="20" t="s">
        <v>74</v>
      </c>
      <c r="T139" s="37">
        <v>4.9000000000000004</v>
      </c>
      <c r="U139" s="7" t="s">
        <v>4148</v>
      </c>
      <c r="V139" s="20" t="s">
        <v>4268</v>
      </c>
      <c r="Y139" s="20"/>
      <c r="Z139" s="20" t="s">
        <v>4269</v>
      </c>
      <c r="AA139" s="41">
        <v>47848</v>
      </c>
      <c r="AB139" s="7" t="s">
        <v>420</v>
      </c>
      <c r="AC139" s="39"/>
      <c r="AD139" s="51"/>
      <c r="AE139" s="34"/>
      <c r="AF139" s="41"/>
      <c r="AG139" s="20"/>
      <c r="AH139" s="20"/>
      <c r="AI139" s="20"/>
      <c r="AJ139" s="20" t="s">
        <v>71</v>
      </c>
      <c r="AK139" s="20" t="s">
        <v>3687</v>
      </c>
      <c r="AL139" s="20"/>
      <c r="AM139" s="20" t="s">
        <v>3688</v>
      </c>
      <c r="AN139" s="41">
        <v>45565</v>
      </c>
      <c r="AO139" s="41"/>
      <c r="AP139" s="60"/>
      <c r="AQ139" s="51">
        <v>4992747.1630122997</v>
      </c>
      <c r="AR139" s="51">
        <v>107.3</v>
      </c>
      <c r="AS139" s="51">
        <v>1</v>
      </c>
      <c r="AT139" s="51">
        <v>5357.2177099999999</v>
      </c>
      <c r="AU139" s="51">
        <v>5357.2179999999998</v>
      </c>
      <c r="AV139" s="51"/>
      <c r="AW139" s="51"/>
      <c r="AY139" s="39"/>
      <c r="AZ139" s="7" t="s">
        <v>4270</v>
      </c>
      <c r="BA139" s="7" t="s">
        <v>539</v>
      </c>
    </row>
    <row r="140" spans="1:53" s="7" customFormat="1">
      <c r="A140" s="7">
        <v>170</v>
      </c>
      <c r="C140" s="7">
        <v>194</v>
      </c>
      <c r="D140" s="7" t="s">
        <v>1677</v>
      </c>
      <c r="E140" s="39" t="s">
        <v>4234</v>
      </c>
      <c r="F140" s="7">
        <v>2080794</v>
      </c>
      <c r="G140" s="7" t="s">
        <v>4194</v>
      </c>
      <c r="I140" s="7" t="s">
        <v>70</v>
      </c>
      <c r="K140" s="7" t="s">
        <v>1386</v>
      </c>
      <c r="L140" s="7" t="s">
        <v>71</v>
      </c>
      <c r="M140" s="7" t="s">
        <v>71</v>
      </c>
      <c r="O140" s="41">
        <v>45293</v>
      </c>
      <c r="P140" s="7" t="s">
        <v>443</v>
      </c>
      <c r="Q140" s="7" t="s">
        <v>443</v>
      </c>
      <c r="R140" s="7" t="s">
        <v>443</v>
      </c>
      <c r="S140" s="20" t="s">
        <v>74</v>
      </c>
      <c r="T140" s="37">
        <v>2.58</v>
      </c>
      <c r="U140" s="7" t="s">
        <v>4148</v>
      </c>
      <c r="V140" s="20" t="s">
        <v>1860</v>
      </c>
      <c r="Y140" s="20"/>
      <c r="Z140" s="20" t="s">
        <v>4271</v>
      </c>
      <c r="AA140" s="41">
        <v>46614</v>
      </c>
      <c r="AB140" s="7" t="s">
        <v>420</v>
      </c>
      <c r="AC140" s="39"/>
      <c r="AD140" s="51"/>
      <c r="AE140" s="34"/>
      <c r="AF140" s="41"/>
      <c r="AG140" s="20"/>
      <c r="AH140" s="20"/>
      <c r="AI140" s="20"/>
      <c r="AJ140" s="20" t="s">
        <v>71</v>
      </c>
      <c r="AK140" s="20" t="s">
        <v>3687</v>
      </c>
      <c r="AL140" s="20"/>
      <c r="AM140" s="20" t="s">
        <v>3688</v>
      </c>
      <c r="AN140" s="41">
        <v>45565</v>
      </c>
      <c r="AO140" s="41"/>
      <c r="AP140" s="60"/>
      <c r="AQ140" s="51">
        <v>128073.177742092</v>
      </c>
      <c r="AR140" s="51">
        <v>104.88</v>
      </c>
      <c r="AS140" s="51">
        <v>1</v>
      </c>
      <c r="AT140" s="51">
        <v>134.32315</v>
      </c>
      <c r="AU140" s="51">
        <v>134.32300000000001</v>
      </c>
      <c r="AV140" s="51"/>
      <c r="AW140" s="51"/>
      <c r="AY140" s="39"/>
      <c r="AZ140" s="7" t="s">
        <v>98</v>
      </c>
      <c r="BA140" s="7" t="s">
        <v>94</v>
      </c>
    </row>
    <row r="141" spans="1:53" s="7" customFormat="1">
      <c r="A141" s="7">
        <v>170</v>
      </c>
      <c r="C141" s="7">
        <v>194</v>
      </c>
      <c r="D141" s="7" t="s">
        <v>1677</v>
      </c>
      <c r="E141" s="39" t="s">
        <v>4234</v>
      </c>
      <c r="F141" s="7">
        <v>2080795</v>
      </c>
      <c r="G141" s="7" t="s">
        <v>4194</v>
      </c>
      <c r="I141" s="7" t="s">
        <v>70</v>
      </c>
      <c r="K141" s="7" t="s">
        <v>1386</v>
      </c>
      <c r="L141" s="7" t="s">
        <v>71</v>
      </c>
      <c r="M141" s="7" t="s">
        <v>71</v>
      </c>
      <c r="O141" s="41">
        <v>45293</v>
      </c>
      <c r="P141" s="7" t="s">
        <v>443</v>
      </c>
      <c r="Q141" s="7" t="s">
        <v>443</v>
      </c>
      <c r="R141" s="7" t="s">
        <v>443</v>
      </c>
      <c r="S141" s="20" t="s">
        <v>74</v>
      </c>
      <c r="T141" s="37">
        <v>2.4500000000000002</v>
      </c>
      <c r="U141" s="7" t="s">
        <v>4148</v>
      </c>
      <c r="V141" s="20" t="s">
        <v>4236</v>
      </c>
      <c r="Y141" s="20"/>
      <c r="Z141" s="20" t="s">
        <v>4272</v>
      </c>
      <c r="AA141" s="41">
        <v>46614</v>
      </c>
      <c r="AB141" s="7" t="s">
        <v>1273</v>
      </c>
      <c r="AC141" s="39"/>
      <c r="AD141" s="51"/>
      <c r="AE141" s="34"/>
      <c r="AF141" s="41"/>
      <c r="AG141" s="20"/>
      <c r="AH141" s="20"/>
      <c r="AI141" s="20"/>
      <c r="AJ141" s="20" t="s">
        <v>71</v>
      </c>
      <c r="AK141" s="20" t="s">
        <v>3687</v>
      </c>
      <c r="AL141" s="20"/>
      <c r="AM141" s="20" t="s">
        <v>3688</v>
      </c>
      <c r="AN141" s="41">
        <v>45565</v>
      </c>
      <c r="AO141" s="41"/>
      <c r="AP141" s="60"/>
      <c r="AQ141" s="51">
        <v>15067.427382455</v>
      </c>
      <c r="AR141" s="51">
        <v>111.37</v>
      </c>
      <c r="AS141" s="51">
        <v>1</v>
      </c>
      <c r="AT141" s="51">
        <v>16.78059</v>
      </c>
      <c r="AU141" s="51">
        <v>16.780999999999999</v>
      </c>
      <c r="AV141" s="51"/>
      <c r="AW141" s="51"/>
      <c r="AY141" s="39"/>
      <c r="AZ141" s="7" t="s">
        <v>93</v>
      </c>
      <c r="BA141" s="7" t="s">
        <v>75</v>
      </c>
    </row>
    <row r="142" spans="1:53" s="7" customFormat="1">
      <c r="A142" s="7">
        <v>170</v>
      </c>
      <c r="C142" s="7">
        <v>179</v>
      </c>
      <c r="D142" s="7" t="s">
        <v>1677</v>
      </c>
      <c r="E142" s="39" t="s">
        <v>4203</v>
      </c>
      <c r="F142" s="7">
        <v>2080796</v>
      </c>
      <c r="G142" s="7" t="s">
        <v>4194</v>
      </c>
      <c r="H142" s="7" t="s">
        <v>4195</v>
      </c>
      <c r="I142" s="7" t="s">
        <v>70</v>
      </c>
      <c r="K142" s="7" t="s">
        <v>624</v>
      </c>
      <c r="L142" s="7" t="s">
        <v>71</v>
      </c>
      <c r="M142" s="7" t="s">
        <v>4007</v>
      </c>
      <c r="O142" s="41">
        <v>45302</v>
      </c>
      <c r="P142" s="7" t="s">
        <v>810</v>
      </c>
      <c r="Q142" s="7" t="s">
        <v>73</v>
      </c>
      <c r="R142" s="7" t="s">
        <v>4196</v>
      </c>
      <c r="S142" s="20" t="s">
        <v>74</v>
      </c>
      <c r="T142" s="37">
        <v>8.4499999999999993</v>
      </c>
      <c r="U142" s="7" t="s">
        <v>4148</v>
      </c>
      <c r="V142" s="20" t="s">
        <v>4204</v>
      </c>
      <c r="Y142" s="20"/>
      <c r="Z142" s="20" t="s">
        <v>4273</v>
      </c>
      <c r="AA142" s="41">
        <v>47118</v>
      </c>
      <c r="AB142" s="7" t="s">
        <v>420</v>
      </c>
      <c r="AC142" s="39"/>
      <c r="AD142" s="51"/>
      <c r="AE142" s="34"/>
      <c r="AF142" s="41"/>
      <c r="AG142" s="20"/>
      <c r="AH142" s="20"/>
      <c r="AI142" s="20"/>
      <c r="AJ142" s="20" t="s">
        <v>71</v>
      </c>
      <c r="AK142" s="20" t="s">
        <v>3687</v>
      </c>
      <c r="AL142" s="20"/>
      <c r="AM142" s="20" t="s">
        <v>3688</v>
      </c>
      <c r="AN142" s="41">
        <v>45565</v>
      </c>
      <c r="AO142" s="41"/>
      <c r="AP142" s="60"/>
      <c r="AQ142" s="51">
        <v>766419.026889103</v>
      </c>
      <c r="AR142" s="51">
        <v>100.71</v>
      </c>
      <c r="AS142" s="51">
        <v>1</v>
      </c>
      <c r="AT142" s="51">
        <v>771.86059999999998</v>
      </c>
      <c r="AU142" s="51">
        <v>771.86099999999999</v>
      </c>
      <c r="AV142" s="51"/>
      <c r="AW142" s="51"/>
      <c r="AY142" s="39"/>
      <c r="AZ142" s="7" t="s">
        <v>632</v>
      </c>
      <c r="BA142" s="7" t="s">
        <v>107</v>
      </c>
    </row>
    <row r="143" spans="1:53" s="7" customFormat="1">
      <c r="A143" s="7">
        <v>170</v>
      </c>
      <c r="C143" s="7">
        <v>154</v>
      </c>
      <c r="D143" s="7" t="s">
        <v>1677</v>
      </c>
      <c r="E143" s="39" t="s">
        <v>4193</v>
      </c>
      <c r="F143" s="7">
        <v>2080797</v>
      </c>
      <c r="G143" s="7" t="s">
        <v>4194</v>
      </c>
      <c r="H143" s="7" t="s">
        <v>4195</v>
      </c>
      <c r="I143" s="7" t="s">
        <v>70</v>
      </c>
      <c r="K143" s="7" t="s">
        <v>257</v>
      </c>
      <c r="L143" s="7" t="s">
        <v>71</v>
      </c>
      <c r="M143" s="7" t="s">
        <v>4007</v>
      </c>
      <c r="O143" s="41">
        <v>45305</v>
      </c>
      <c r="P143" s="7" t="s">
        <v>128</v>
      </c>
      <c r="Q143" s="7" t="s">
        <v>434</v>
      </c>
      <c r="R143" s="7" t="s">
        <v>4196</v>
      </c>
      <c r="S143" s="20" t="s">
        <v>74</v>
      </c>
      <c r="T143" s="37">
        <v>7.31</v>
      </c>
      <c r="U143" s="7" t="s">
        <v>4148</v>
      </c>
      <c r="V143" s="20" t="s">
        <v>4215</v>
      </c>
      <c r="Y143" s="20"/>
      <c r="Z143" s="20" t="s">
        <v>1737</v>
      </c>
      <c r="AA143" s="41">
        <v>52407</v>
      </c>
      <c r="AB143" s="7" t="s">
        <v>420</v>
      </c>
      <c r="AC143" s="39"/>
      <c r="AD143" s="51"/>
      <c r="AE143" s="34"/>
      <c r="AF143" s="41"/>
      <c r="AG143" s="20"/>
      <c r="AH143" s="20"/>
      <c r="AI143" s="20"/>
      <c r="AJ143" s="20" t="s">
        <v>71</v>
      </c>
      <c r="AK143" s="20" t="s">
        <v>3687</v>
      </c>
      <c r="AL143" s="20"/>
      <c r="AM143" s="20" t="s">
        <v>3688</v>
      </c>
      <c r="AN143" s="41">
        <v>45565</v>
      </c>
      <c r="AO143" s="41"/>
      <c r="AP143" s="60"/>
      <c r="AQ143" s="51">
        <v>81043.846804878995</v>
      </c>
      <c r="AR143" s="51">
        <v>100.65</v>
      </c>
      <c r="AS143" s="51">
        <v>1</v>
      </c>
      <c r="AT143" s="51">
        <v>81.570629999999994</v>
      </c>
      <c r="AU143" s="51">
        <v>81.570999999999998</v>
      </c>
      <c r="AV143" s="51"/>
      <c r="AW143" s="51"/>
      <c r="AY143" s="39"/>
      <c r="AZ143" s="7" t="s">
        <v>359</v>
      </c>
      <c r="BA143" s="7" t="s">
        <v>94</v>
      </c>
    </row>
    <row r="144" spans="1:53" s="7" customFormat="1">
      <c r="A144" s="7">
        <v>170</v>
      </c>
      <c r="C144" s="7">
        <v>203</v>
      </c>
      <c r="D144" s="7" t="s">
        <v>1677</v>
      </c>
      <c r="E144" s="39" t="s">
        <v>4257</v>
      </c>
      <c r="F144" s="7">
        <v>2080798</v>
      </c>
      <c r="G144" s="7" t="s">
        <v>4194</v>
      </c>
      <c r="H144" s="7" t="s">
        <v>4195</v>
      </c>
      <c r="I144" s="7" t="s">
        <v>70</v>
      </c>
      <c r="K144" s="7" t="s">
        <v>257</v>
      </c>
      <c r="L144" s="7" t="s">
        <v>71</v>
      </c>
      <c r="M144" s="7" t="s">
        <v>4007</v>
      </c>
      <c r="O144" s="41">
        <v>45306</v>
      </c>
      <c r="P144" s="7" t="s">
        <v>128</v>
      </c>
      <c r="Q144" s="7" t="s">
        <v>434</v>
      </c>
      <c r="R144" s="7" t="s">
        <v>4196</v>
      </c>
      <c r="S144" s="20" t="s">
        <v>74</v>
      </c>
      <c r="T144" s="37">
        <v>1.81</v>
      </c>
      <c r="U144" s="7" t="s">
        <v>4148</v>
      </c>
      <c r="V144" s="20" t="s">
        <v>4215</v>
      </c>
      <c r="Y144" s="20"/>
      <c r="Z144" s="20" t="s">
        <v>1491</v>
      </c>
      <c r="AA144" s="41">
        <v>46262</v>
      </c>
      <c r="AB144" s="7" t="s">
        <v>420</v>
      </c>
      <c r="AC144" s="39"/>
      <c r="AD144" s="51"/>
      <c r="AE144" s="34"/>
      <c r="AF144" s="41"/>
      <c r="AG144" s="20"/>
      <c r="AH144" s="20"/>
      <c r="AI144" s="20"/>
      <c r="AJ144" s="20" t="s">
        <v>71</v>
      </c>
      <c r="AK144" s="20" t="s">
        <v>3687</v>
      </c>
      <c r="AL144" s="20"/>
      <c r="AM144" s="20" t="s">
        <v>3688</v>
      </c>
      <c r="AN144" s="41">
        <v>45565</v>
      </c>
      <c r="AO144" s="41"/>
      <c r="AP144" s="60"/>
      <c r="AQ144" s="51">
        <v>197714.83254773499</v>
      </c>
      <c r="AR144" s="51">
        <v>100.81</v>
      </c>
      <c r="AS144" s="51">
        <v>1</v>
      </c>
      <c r="AT144" s="51">
        <v>199.31631999999999</v>
      </c>
      <c r="AU144" s="51">
        <v>199.316</v>
      </c>
      <c r="AV144" s="51"/>
      <c r="AW144" s="51"/>
      <c r="AY144" s="39"/>
      <c r="AZ144" s="7" t="s">
        <v>640</v>
      </c>
      <c r="BA144" s="7" t="s">
        <v>87</v>
      </c>
    </row>
    <row r="145" spans="1:53" s="7" customFormat="1">
      <c r="A145" s="7">
        <v>170</v>
      </c>
      <c r="C145" s="7">
        <v>19685</v>
      </c>
      <c r="D145" s="7" t="s">
        <v>1677</v>
      </c>
      <c r="E145" s="39" t="s">
        <v>4274</v>
      </c>
      <c r="F145" s="7">
        <v>2080801</v>
      </c>
      <c r="G145" s="7" t="s">
        <v>4194</v>
      </c>
      <c r="H145" s="7" t="s">
        <v>4195</v>
      </c>
      <c r="I145" s="7" t="s">
        <v>70</v>
      </c>
      <c r="K145" s="7" t="s">
        <v>4275</v>
      </c>
      <c r="L145" s="7" t="s">
        <v>71</v>
      </c>
      <c r="M145" s="7" t="s">
        <v>4007</v>
      </c>
      <c r="O145" s="41">
        <v>45322</v>
      </c>
      <c r="P145" s="7" t="s">
        <v>588</v>
      </c>
      <c r="Q145" s="7" t="s">
        <v>73</v>
      </c>
      <c r="R145" s="7" t="s">
        <v>4196</v>
      </c>
      <c r="S145" s="20" t="s">
        <v>74</v>
      </c>
      <c r="T145" s="37">
        <v>4.04</v>
      </c>
      <c r="U145" s="7" t="s">
        <v>4148</v>
      </c>
      <c r="V145" s="20" t="s">
        <v>4276</v>
      </c>
      <c r="Y145" s="20"/>
      <c r="Z145" s="20" t="s">
        <v>4276</v>
      </c>
      <c r="AA145" s="41">
        <v>47269</v>
      </c>
      <c r="AB145" s="7" t="s">
        <v>420</v>
      </c>
      <c r="AC145" s="39"/>
      <c r="AD145" s="51"/>
      <c r="AE145" s="34"/>
      <c r="AF145" s="41"/>
      <c r="AG145" s="20"/>
      <c r="AH145" s="20"/>
      <c r="AI145" s="20"/>
      <c r="AJ145" s="20" t="s">
        <v>71</v>
      </c>
      <c r="AK145" s="20" t="s">
        <v>3687</v>
      </c>
      <c r="AL145" s="20"/>
      <c r="AM145" s="20" t="s">
        <v>3688</v>
      </c>
      <c r="AN145" s="41">
        <v>45565</v>
      </c>
      <c r="AO145" s="41"/>
      <c r="AP145" s="60"/>
      <c r="AQ145" s="51">
        <v>1038993.013139</v>
      </c>
      <c r="AR145" s="51">
        <v>100.77</v>
      </c>
      <c r="AS145" s="51">
        <v>1</v>
      </c>
      <c r="AT145" s="51">
        <v>1046.99326</v>
      </c>
      <c r="AU145" s="51">
        <v>1046.9929999999999</v>
      </c>
      <c r="AV145" s="51"/>
      <c r="AW145" s="51"/>
      <c r="AY145" s="39"/>
      <c r="AZ145" s="7" t="s">
        <v>146</v>
      </c>
      <c r="BA145" s="7" t="s">
        <v>1212</v>
      </c>
    </row>
    <row r="146" spans="1:53" s="7" customFormat="1">
      <c r="A146" s="7">
        <v>170</v>
      </c>
      <c r="C146" s="7">
        <v>251</v>
      </c>
      <c r="D146" s="7" t="s">
        <v>1677</v>
      </c>
      <c r="E146" s="39" t="s">
        <v>4266</v>
      </c>
      <c r="F146" s="7">
        <v>2080806</v>
      </c>
      <c r="G146" s="7" t="s">
        <v>4194</v>
      </c>
      <c r="H146" s="7" t="s">
        <v>4195</v>
      </c>
      <c r="I146" s="7" t="s">
        <v>70</v>
      </c>
      <c r="K146" s="7" t="s">
        <v>4267</v>
      </c>
      <c r="L146" s="7" t="s">
        <v>71</v>
      </c>
      <c r="M146" s="7" t="s">
        <v>71</v>
      </c>
      <c r="O146" s="41">
        <v>45333</v>
      </c>
      <c r="P146" s="7" t="s">
        <v>443</v>
      </c>
      <c r="Q146" s="7" t="s">
        <v>443</v>
      </c>
      <c r="R146" s="7" t="s">
        <v>443</v>
      </c>
      <c r="S146" s="20" t="s">
        <v>74</v>
      </c>
      <c r="T146" s="37">
        <v>4.88</v>
      </c>
      <c r="U146" s="7" t="s">
        <v>4148</v>
      </c>
      <c r="V146" s="20" t="s">
        <v>4268</v>
      </c>
      <c r="Y146" s="20"/>
      <c r="Z146" s="20" t="s">
        <v>4212</v>
      </c>
      <c r="AA146" s="41">
        <v>47848</v>
      </c>
      <c r="AB146" s="7" t="s">
        <v>420</v>
      </c>
      <c r="AC146" s="39"/>
      <c r="AD146" s="51"/>
      <c r="AE146" s="34"/>
      <c r="AF146" s="41"/>
      <c r="AG146" s="20"/>
      <c r="AH146" s="20"/>
      <c r="AI146" s="20"/>
      <c r="AJ146" s="20" t="s">
        <v>71</v>
      </c>
      <c r="AK146" s="20" t="s">
        <v>3687</v>
      </c>
      <c r="AL146" s="20"/>
      <c r="AM146" s="20" t="s">
        <v>3688</v>
      </c>
      <c r="AN146" s="41">
        <v>45565</v>
      </c>
      <c r="AO146" s="41"/>
      <c r="AP146" s="60"/>
      <c r="AQ146" s="51">
        <v>1526853.3156413101</v>
      </c>
      <c r="AR146" s="51">
        <v>105.66</v>
      </c>
      <c r="AS146" s="51">
        <v>1</v>
      </c>
      <c r="AT146" s="51">
        <v>1613.2732100000001</v>
      </c>
      <c r="AU146" s="51">
        <v>1613.2729999999999</v>
      </c>
      <c r="AV146" s="51"/>
      <c r="AW146" s="51"/>
      <c r="AY146" s="39"/>
      <c r="AZ146" s="7" t="s">
        <v>2487</v>
      </c>
      <c r="BA146" s="7" t="s">
        <v>317</v>
      </c>
    </row>
    <row r="147" spans="1:53" s="7" customFormat="1">
      <c r="A147" s="7">
        <v>170</v>
      </c>
      <c r="C147" s="7">
        <v>154</v>
      </c>
      <c r="D147" s="7" t="s">
        <v>1677</v>
      </c>
      <c r="E147" s="39" t="s">
        <v>4193</v>
      </c>
      <c r="F147" s="7">
        <v>2080807</v>
      </c>
      <c r="G147" s="7" t="s">
        <v>4194</v>
      </c>
      <c r="H147" s="7" t="s">
        <v>4195</v>
      </c>
      <c r="I147" s="7" t="s">
        <v>70</v>
      </c>
      <c r="K147" s="7" t="s">
        <v>257</v>
      </c>
      <c r="L147" s="7" t="s">
        <v>71</v>
      </c>
      <c r="M147" s="7" t="s">
        <v>4007</v>
      </c>
      <c r="O147" s="41">
        <v>45336</v>
      </c>
      <c r="P147" s="7" t="s">
        <v>128</v>
      </c>
      <c r="Q147" s="7" t="s">
        <v>434</v>
      </c>
      <c r="R147" s="7" t="s">
        <v>4196</v>
      </c>
      <c r="S147" s="20" t="s">
        <v>74</v>
      </c>
      <c r="T147" s="37">
        <v>7.31</v>
      </c>
      <c r="U147" s="7" t="s">
        <v>4148</v>
      </c>
      <c r="V147" s="20" t="s">
        <v>4215</v>
      </c>
      <c r="Y147" s="20"/>
      <c r="Z147" s="20" t="s">
        <v>4277</v>
      </c>
      <c r="AA147" s="41">
        <v>52407</v>
      </c>
      <c r="AB147" s="7" t="s">
        <v>420</v>
      </c>
      <c r="AC147" s="39"/>
      <c r="AD147" s="51"/>
      <c r="AE147" s="34"/>
      <c r="AF147" s="41"/>
      <c r="AG147" s="20"/>
      <c r="AH147" s="20"/>
      <c r="AI147" s="20"/>
      <c r="AJ147" s="20" t="s">
        <v>71</v>
      </c>
      <c r="AK147" s="20" t="s">
        <v>3687</v>
      </c>
      <c r="AL147" s="20"/>
      <c r="AM147" s="20" t="s">
        <v>3688</v>
      </c>
      <c r="AN147" s="41">
        <v>45565</v>
      </c>
      <c r="AO147" s="41"/>
      <c r="AP147" s="60"/>
      <c r="AQ147" s="51">
        <v>84377.933700387002</v>
      </c>
      <c r="AR147" s="51">
        <v>100.6</v>
      </c>
      <c r="AS147" s="51">
        <v>1</v>
      </c>
      <c r="AT147" s="51">
        <v>84.884200000000007</v>
      </c>
      <c r="AU147" s="51">
        <v>84.884</v>
      </c>
      <c r="AV147" s="51"/>
      <c r="AW147" s="51"/>
      <c r="AY147" s="39"/>
      <c r="AZ147" s="7" t="s">
        <v>429</v>
      </c>
      <c r="BA147" s="7" t="s">
        <v>94</v>
      </c>
    </row>
    <row r="148" spans="1:53" s="7" customFormat="1">
      <c r="A148" s="7">
        <v>170</v>
      </c>
      <c r="C148" s="7">
        <v>154</v>
      </c>
      <c r="D148" s="7" t="s">
        <v>1677</v>
      </c>
      <c r="E148" s="39" t="s">
        <v>4193</v>
      </c>
      <c r="F148" s="7">
        <v>2080812</v>
      </c>
      <c r="G148" s="7" t="s">
        <v>4194</v>
      </c>
      <c r="H148" s="7" t="s">
        <v>4195</v>
      </c>
      <c r="I148" s="7" t="s">
        <v>70</v>
      </c>
      <c r="K148" s="7" t="s">
        <v>257</v>
      </c>
      <c r="L148" s="7" t="s">
        <v>71</v>
      </c>
      <c r="M148" s="7" t="s">
        <v>4007</v>
      </c>
      <c r="O148" s="41">
        <v>45365</v>
      </c>
      <c r="P148" s="7" t="s">
        <v>128</v>
      </c>
      <c r="Q148" s="7" t="s">
        <v>434</v>
      </c>
      <c r="R148" s="7" t="s">
        <v>4196</v>
      </c>
      <c r="S148" s="20" t="s">
        <v>74</v>
      </c>
      <c r="T148" s="37">
        <v>7.31</v>
      </c>
      <c r="U148" s="7" t="s">
        <v>4148</v>
      </c>
      <c r="V148" s="20" t="s">
        <v>4215</v>
      </c>
      <c r="Y148" s="20"/>
      <c r="Z148" s="20" t="s">
        <v>4278</v>
      </c>
      <c r="AA148" s="41">
        <v>52407</v>
      </c>
      <c r="AB148" s="7" t="s">
        <v>420</v>
      </c>
      <c r="AC148" s="39"/>
      <c r="AD148" s="51"/>
      <c r="AE148" s="34"/>
      <c r="AF148" s="41"/>
      <c r="AG148" s="20"/>
      <c r="AH148" s="20"/>
      <c r="AI148" s="20"/>
      <c r="AJ148" s="20" t="s">
        <v>71</v>
      </c>
      <c r="AK148" s="20" t="s">
        <v>3687</v>
      </c>
      <c r="AL148" s="20"/>
      <c r="AM148" s="20" t="s">
        <v>3688</v>
      </c>
      <c r="AN148" s="41">
        <v>45565</v>
      </c>
      <c r="AO148" s="41"/>
      <c r="AP148" s="60"/>
      <c r="AQ148" s="51">
        <v>193735.853983384</v>
      </c>
      <c r="AR148" s="51">
        <v>100.46</v>
      </c>
      <c r="AS148" s="51">
        <v>1</v>
      </c>
      <c r="AT148" s="51">
        <v>194.62703999999999</v>
      </c>
      <c r="AU148" s="51">
        <v>194.62700000000001</v>
      </c>
      <c r="AV148" s="51"/>
      <c r="AW148" s="51"/>
      <c r="AY148" s="39"/>
      <c r="AZ148" s="7" t="s">
        <v>1763</v>
      </c>
      <c r="BA148" s="7" t="s">
        <v>87</v>
      </c>
    </row>
    <row r="149" spans="1:53" s="7" customFormat="1">
      <c r="A149" s="7">
        <v>170</v>
      </c>
      <c r="C149" s="7">
        <v>203</v>
      </c>
      <c r="D149" s="7" t="s">
        <v>1677</v>
      </c>
      <c r="E149" s="39" t="s">
        <v>4257</v>
      </c>
      <c r="F149" s="7">
        <v>2080814</v>
      </c>
      <c r="G149" s="7" t="s">
        <v>4194</v>
      </c>
      <c r="H149" s="7" t="s">
        <v>4195</v>
      </c>
      <c r="I149" s="7" t="s">
        <v>70</v>
      </c>
      <c r="K149" s="7" t="s">
        <v>257</v>
      </c>
      <c r="L149" s="7" t="s">
        <v>71</v>
      </c>
      <c r="M149" s="7" t="s">
        <v>4007</v>
      </c>
      <c r="O149" s="41">
        <v>45369</v>
      </c>
      <c r="P149" s="7" t="s">
        <v>128</v>
      </c>
      <c r="Q149" s="7" t="s">
        <v>434</v>
      </c>
      <c r="R149" s="7" t="s">
        <v>4196</v>
      </c>
      <c r="S149" s="20" t="s">
        <v>74</v>
      </c>
      <c r="T149" s="37">
        <v>1.81</v>
      </c>
      <c r="U149" s="7" t="s">
        <v>4148</v>
      </c>
      <c r="V149" s="20" t="s">
        <v>4215</v>
      </c>
      <c r="Y149" s="20"/>
      <c r="Z149" s="20" t="s">
        <v>1643</v>
      </c>
      <c r="AA149" s="41">
        <v>46262</v>
      </c>
      <c r="AB149" s="7" t="s">
        <v>420</v>
      </c>
      <c r="AC149" s="39"/>
      <c r="AD149" s="51"/>
      <c r="AE149" s="34"/>
      <c r="AF149" s="41"/>
      <c r="AG149" s="20"/>
      <c r="AH149" s="20"/>
      <c r="AI149" s="20"/>
      <c r="AJ149" s="20" t="s">
        <v>71</v>
      </c>
      <c r="AK149" s="20" t="s">
        <v>3687</v>
      </c>
      <c r="AL149" s="20"/>
      <c r="AM149" s="20" t="s">
        <v>3688</v>
      </c>
      <c r="AN149" s="41">
        <v>45565</v>
      </c>
      <c r="AO149" s="41"/>
      <c r="AP149" s="60"/>
      <c r="AQ149" s="51">
        <v>252086.393383769</v>
      </c>
      <c r="AR149" s="51">
        <v>100.32</v>
      </c>
      <c r="AS149" s="51">
        <v>1</v>
      </c>
      <c r="AT149" s="51">
        <v>252.89306999999999</v>
      </c>
      <c r="AU149" s="51">
        <v>252.893</v>
      </c>
      <c r="AV149" s="51"/>
      <c r="AW149" s="51"/>
      <c r="AY149" s="39"/>
      <c r="AZ149" s="7" t="s">
        <v>195</v>
      </c>
      <c r="BA149" s="7" t="s">
        <v>95</v>
      </c>
    </row>
    <row r="150" spans="1:53" s="7" customFormat="1">
      <c r="A150" s="7">
        <v>170</v>
      </c>
      <c r="C150" s="7">
        <v>182</v>
      </c>
      <c r="D150" s="7" t="s">
        <v>1677</v>
      </c>
      <c r="E150" s="39" t="s">
        <v>4207</v>
      </c>
      <c r="F150" s="7">
        <v>2080825</v>
      </c>
      <c r="G150" s="7" t="s">
        <v>4194</v>
      </c>
      <c r="H150" s="7" t="s">
        <v>4208</v>
      </c>
      <c r="I150" s="7" t="s">
        <v>70</v>
      </c>
      <c r="K150" s="7" t="s">
        <v>461</v>
      </c>
      <c r="L150" s="7" t="s">
        <v>71</v>
      </c>
      <c r="M150" s="7" t="s">
        <v>71</v>
      </c>
      <c r="O150" s="41">
        <v>45379</v>
      </c>
      <c r="P150" s="7" t="s">
        <v>443</v>
      </c>
      <c r="Q150" s="7" t="s">
        <v>443</v>
      </c>
      <c r="R150" s="7" t="s">
        <v>443</v>
      </c>
      <c r="S150" s="20" t="s">
        <v>74</v>
      </c>
      <c r="T150" s="37">
        <v>4.5</v>
      </c>
      <c r="U150" s="7" t="s">
        <v>4148</v>
      </c>
      <c r="V150" s="20" t="s">
        <v>1642</v>
      </c>
      <c r="Y150" s="20"/>
      <c r="Z150" s="20" t="s">
        <v>4279</v>
      </c>
      <c r="AA150" s="41">
        <v>47668</v>
      </c>
      <c r="AB150" s="7" t="s">
        <v>420</v>
      </c>
      <c r="AC150" s="39"/>
      <c r="AD150" s="51"/>
      <c r="AE150" s="34"/>
      <c r="AF150" s="41"/>
      <c r="AG150" s="20"/>
      <c r="AH150" s="20"/>
      <c r="AI150" s="20"/>
      <c r="AJ150" s="20" t="s">
        <v>71</v>
      </c>
      <c r="AK150" s="20" t="s">
        <v>3687</v>
      </c>
      <c r="AL150" s="20"/>
      <c r="AM150" s="20" t="s">
        <v>3688</v>
      </c>
      <c r="AN150" s="41">
        <v>45565</v>
      </c>
      <c r="AO150" s="41"/>
      <c r="AP150" s="60"/>
      <c r="AQ150" s="51">
        <v>56336.521013021003</v>
      </c>
      <c r="AR150" s="51">
        <v>103.56</v>
      </c>
      <c r="AS150" s="51">
        <v>1</v>
      </c>
      <c r="AT150" s="51">
        <v>58.342100000000002</v>
      </c>
      <c r="AU150" s="51">
        <v>58.341999999999999</v>
      </c>
      <c r="AV150" s="51"/>
      <c r="AW150" s="51"/>
      <c r="AY150" s="39"/>
      <c r="AZ150" s="7" t="s">
        <v>206</v>
      </c>
      <c r="BA150" s="7" t="s">
        <v>94</v>
      </c>
    </row>
    <row r="151" spans="1:53" s="7" customFormat="1">
      <c r="A151" s="7">
        <v>170</v>
      </c>
      <c r="C151" s="7">
        <v>182</v>
      </c>
      <c r="D151" s="7" t="s">
        <v>1677</v>
      </c>
      <c r="E151" s="39" t="s">
        <v>4207</v>
      </c>
      <c r="F151" s="7">
        <v>2080826</v>
      </c>
      <c r="G151" s="7" t="s">
        <v>4194</v>
      </c>
      <c r="H151" s="7" t="s">
        <v>4208</v>
      </c>
      <c r="I151" s="7" t="s">
        <v>70</v>
      </c>
      <c r="K151" s="7" t="s">
        <v>461</v>
      </c>
      <c r="L151" s="7" t="s">
        <v>71</v>
      </c>
      <c r="M151" s="7" t="s">
        <v>71</v>
      </c>
      <c r="O151" s="41">
        <v>45379</v>
      </c>
      <c r="P151" s="7" t="s">
        <v>443</v>
      </c>
      <c r="Q151" s="7" t="s">
        <v>443</v>
      </c>
      <c r="R151" s="7" t="s">
        <v>443</v>
      </c>
      <c r="S151" s="20" t="s">
        <v>74</v>
      </c>
      <c r="T151" s="37">
        <v>5.0199999999999996</v>
      </c>
      <c r="U151" s="7" t="s">
        <v>4148</v>
      </c>
      <c r="V151" s="20" t="s">
        <v>1642</v>
      </c>
      <c r="Y151" s="20"/>
      <c r="Z151" s="20" t="s">
        <v>4280</v>
      </c>
      <c r="AA151" s="41">
        <v>47858</v>
      </c>
      <c r="AB151" s="7" t="s">
        <v>420</v>
      </c>
      <c r="AC151" s="39"/>
      <c r="AD151" s="51"/>
      <c r="AE151" s="34"/>
      <c r="AF151" s="41"/>
      <c r="AG151" s="20"/>
      <c r="AH151" s="20"/>
      <c r="AI151" s="20"/>
      <c r="AJ151" s="20" t="s">
        <v>71</v>
      </c>
      <c r="AK151" s="20" t="s">
        <v>3687</v>
      </c>
      <c r="AL151" s="20"/>
      <c r="AM151" s="20" t="s">
        <v>3688</v>
      </c>
      <c r="AN151" s="41">
        <v>45565</v>
      </c>
      <c r="AO151" s="41"/>
      <c r="AP151" s="60"/>
      <c r="AQ151" s="51">
        <v>182016.71925181599</v>
      </c>
      <c r="AR151" s="51">
        <v>103.58</v>
      </c>
      <c r="AS151" s="51">
        <v>1</v>
      </c>
      <c r="AT151" s="51">
        <v>188.53291999999999</v>
      </c>
      <c r="AU151" s="51">
        <v>188.53299999999999</v>
      </c>
      <c r="AV151" s="51"/>
      <c r="AW151" s="51"/>
      <c r="AY151" s="39"/>
      <c r="AZ151" s="7" t="s">
        <v>2192</v>
      </c>
      <c r="BA151" s="7" t="s">
        <v>87</v>
      </c>
    </row>
    <row r="152" spans="1:53" s="7" customFormat="1">
      <c r="A152" s="7">
        <v>170</v>
      </c>
      <c r="C152" s="7">
        <v>182</v>
      </c>
      <c r="D152" s="7" t="s">
        <v>1677</v>
      </c>
      <c r="E152" s="39" t="s">
        <v>4207</v>
      </c>
      <c r="F152" s="7">
        <v>2080827</v>
      </c>
      <c r="G152" s="7" t="s">
        <v>4194</v>
      </c>
      <c r="H152" s="7" t="s">
        <v>4208</v>
      </c>
      <c r="I152" s="7" t="s">
        <v>70</v>
      </c>
      <c r="K152" s="7" t="s">
        <v>461</v>
      </c>
      <c r="L152" s="7" t="s">
        <v>71</v>
      </c>
      <c r="M152" s="7" t="s">
        <v>71</v>
      </c>
      <c r="O152" s="41">
        <v>45379</v>
      </c>
      <c r="P152" s="7" t="s">
        <v>443</v>
      </c>
      <c r="Q152" s="7" t="s">
        <v>443</v>
      </c>
      <c r="R152" s="7" t="s">
        <v>443</v>
      </c>
      <c r="S152" s="20" t="s">
        <v>74</v>
      </c>
      <c r="T152" s="37">
        <v>5.0999999999999996</v>
      </c>
      <c r="U152" s="7" t="s">
        <v>4148</v>
      </c>
      <c r="V152" s="20" t="s">
        <v>1642</v>
      </c>
      <c r="Y152" s="20"/>
      <c r="Z152" s="20" t="s">
        <v>4281</v>
      </c>
      <c r="AA152" s="41">
        <v>47909</v>
      </c>
      <c r="AB152" s="7" t="s">
        <v>420</v>
      </c>
      <c r="AC152" s="39"/>
      <c r="AD152" s="51"/>
      <c r="AE152" s="34"/>
      <c r="AF152" s="41"/>
      <c r="AG152" s="20"/>
      <c r="AH152" s="20"/>
      <c r="AI152" s="20"/>
      <c r="AJ152" s="20" t="s">
        <v>71</v>
      </c>
      <c r="AK152" s="20" t="s">
        <v>3687</v>
      </c>
      <c r="AL152" s="20"/>
      <c r="AM152" s="20" t="s">
        <v>3688</v>
      </c>
      <c r="AN152" s="41">
        <v>45565</v>
      </c>
      <c r="AO152" s="41"/>
      <c r="AP152" s="60"/>
      <c r="AQ152" s="51">
        <v>252190.995515038</v>
      </c>
      <c r="AR152" s="51">
        <v>103.54</v>
      </c>
      <c r="AS152" s="51">
        <v>1</v>
      </c>
      <c r="AT152" s="51">
        <v>261.11856</v>
      </c>
      <c r="AU152" s="51">
        <v>261.11900000000003</v>
      </c>
      <c r="AV152" s="51"/>
      <c r="AW152" s="51"/>
      <c r="AY152" s="39"/>
      <c r="AZ152" s="7" t="s">
        <v>111</v>
      </c>
      <c r="BA152" s="7" t="s">
        <v>95</v>
      </c>
    </row>
    <row r="153" spans="1:53" s="7" customFormat="1">
      <c r="A153" s="7">
        <v>170</v>
      </c>
      <c r="C153" s="7">
        <v>182</v>
      </c>
      <c r="D153" s="7" t="s">
        <v>1677</v>
      </c>
      <c r="E153" s="39" t="s">
        <v>4207</v>
      </c>
      <c r="F153" s="7">
        <v>2080831</v>
      </c>
      <c r="G153" s="7" t="s">
        <v>4194</v>
      </c>
      <c r="H153" s="7" t="s">
        <v>4208</v>
      </c>
      <c r="I153" s="7" t="s">
        <v>70</v>
      </c>
      <c r="K153" s="7" t="s">
        <v>461</v>
      </c>
      <c r="L153" s="7" t="s">
        <v>71</v>
      </c>
      <c r="M153" s="7" t="s">
        <v>71</v>
      </c>
      <c r="O153" s="41">
        <v>45390</v>
      </c>
      <c r="P153" s="7" t="s">
        <v>443</v>
      </c>
      <c r="Q153" s="7" t="s">
        <v>443</v>
      </c>
      <c r="R153" s="7" t="s">
        <v>443</v>
      </c>
      <c r="S153" s="20" t="s">
        <v>74</v>
      </c>
      <c r="T153" s="37">
        <v>5.0199999999999996</v>
      </c>
      <c r="U153" s="7" t="s">
        <v>4148</v>
      </c>
      <c r="V153" s="20" t="s">
        <v>1642</v>
      </c>
      <c r="Y153" s="20"/>
      <c r="Z153" s="20" t="s">
        <v>4282</v>
      </c>
      <c r="AA153" s="41">
        <v>47858</v>
      </c>
      <c r="AB153" s="7" t="s">
        <v>420</v>
      </c>
      <c r="AC153" s="39"/>
      <c r="AD153" s="51"/>
      <c r="AE153" s="34"/>
      <c r="AF153" s="41"/>
      <c r="AG153" s="20"/>
      <c r="AH153" s="20"/>
      <c r="AI153" s="20"/>
      <c r="AJ153" s="20" t="s">
        <v>71</v>
      </c>
      <c r="AK153" s="20" t="s">
        <v>3687</v>
      </c>
      <c r="AL153" s="20"/>
      <c r="AM153" s="20" t="s">
        <v>3688</v>
      </c>
      <c r="AN153" s="41">
        <v>45565</v>
      </c>
      <c r="AO153" s="41"/>
      <c r="AP153" s="60"/>
      <c r="AQ153" s="51">
        <v>718254.79401778698</v>
      </c>
      <c r="AR153" s="51">
        <v>103.87</v>
      </c>
      <c r="AS153" s="51">
        <v>1</v>
      </c>
      <c r="AT153" s="51">
        <v>746.05124999999998</v>
      </c>
      <c r="AU153" s="51">
        <v>746.05100000000004</v>
      </c>
      <c r="AV153" s="51"/>
      <c r="AW153" s="51"/>
      <c r="AY153" s="39"/>
      <c r="AZ153" s="7" t="s">
        <v>1091</v>
      </c>
      <c r="BA153" s="7" t="s">
        <v>107</v>
      </c>
    </row>
    <row r="154" spans="1:53" s="7" customFormat="1">
      <c r="A154" s="7">
        <v>170</v>
      </c>
      <c r="C154" s="7">
        <v>182</v>
      </c>
      <c r="D154" s="7" t="s">
        <v>1677</v>
      </c>
      <c r="E154" s="39" t="s">
        <v>4207</v>
      </c>
      <c r="F154" s="7">
        <v>2080832</v>
      </c>
      <c r="G154" s="7" t="s">
        <v>4194</v>
      </c>
      <c r="H154" s="7" t="s">
        <v>4208</v>
      </c>
      <c r="I154" s="7" t="s">
        <v>70</v>
      </c>
      <c r="K154" s="7" t="s">
        <v>461</v>
      </c>
      <c r="L154" s="7" t="s">
        <v>71</v>
      </c>
      <c r="M154" s="7" t="s">
        <v>71</v>
      </c>
      <c r="O154" s="41">
        <v>45390</v>
      </c>
      <c r="P154" s="7" t="s">
        <v>443</v>
      </c>
      <c r="Q154" s="7" t="s">
        <v>443</v>
      </c>
      <c r="R154" s="7" t="s">
        <v>443</v>
      </c>
      <c r="S154" s="20" t="s">
        <v>74</v>
      </c>
      <c r="T154" s="37">
        <v>4.9000000000000004</v>
      </c>
      <c r="U154" s="7" t="s">
        <v>4148</v>
      </c>
      <c r="V154" s="20" t="s">
        <v>1642</v>
      </c>
      <c r="Y154" s="20"/>
      <c r="Z154" s="20" t="s">
        <v>4283</v>
      </c>
      <c r="AA154" s="41">
        <v>47811</v>
      </c>
      <c r="AB154" s="7" t="s">
        <v>420</v>
      </c>
      <c r="AC154" s="39"/>
      <c r="AD154" s="51"/>
      <c r="AE154" s="34"/>
      <c r="AF154" s="41"/>
      <c r="AG154" s="20"/>
      <c r="AH154" s="20"/>
      <c r="AI154" s="20"/>
      <c r="AJ154" s="20" t="s">
        <v>71</v>
      </c>
      <c r="AK154" s="20" t="s">
        <v>3687</v>
      </c>
      <c r="AL154" s="20"/>
      <c r="AM154" s="20" t="s">
        <v>3688</v>
      </c>
      <c r="AN154" s="41">
        <v>45565</v>
      </c>
      <c r="AO154" s="41"/>
      <c r="AP154" s="60"/>
      <c r="AQ154" s="51">
        <v>185015.36077235499</v>
      </c>
      <c r="AR154" s="51">
        <v>104.63</v>
      </c>
      <c r="AS154" s="51">
        <v>1</v>
      </c>
      <c r="AT154" s="51">
        <v>193.58157</v>
      </c>
      <c r="AU154" s="51">
        <v>193.58199999999999</v>
      </c>
      <c r="AV154" s="51"/>
      <c r="AW154" s="51"/>
      <c r="AY154" s="39"/>
      <c r="AZ154" s="7" t="s">
        <v>1763</v>
      </c>
      <c r="BA154" s="7" t="s">
        <v>87</v>
      </c>
    </row>
    <row r="155" spans="1:53" s="7" customFormat="1">
      <c r="A155" s="7">
        <v>170</v>
      </c>
      <c r="C155" s="7">
        <v>154</v>
      </c>
      <c r="D155" s="7" t="s">
        <v>1677</v>
      </c>
      <c r="E155" s="39" t="s">
        <v>4193</v>
      </c>
      <c r="F155" s="7">
        <v>2080834</v>
      </c>
      <c r="G155" s="7" t="s">
        <v>4194</v>
      </c>
      <c r="H155" s="7" t="s">
        <v>4195</v>
      </c>
      <c r="I155" s="7" t="s">
        <v>70</v>
      </c>
      <c r="K155" s="7" t="s">
        <v>257</v>
      </c>
      <c r="L155" s="7" t="s">
        <v>71</v>
      </c>
      <c r="M155" s="7" t="s">
        <v>4007</v>
      </c>
      <c r="O155" s="41">
        <v>45396</v>
      </c>
      <c r="P155" s="7" t="s">
        <v>128</v>
      </c>
      <c r="Q155" s="7" t="s">
        <v>434</v>
      </c>
      <c r="R155" s="7" t="s">
        <v>4196</v>
      </c>
      <c r="S155" s="20" t="s">
        <v>74</v>
      </c>
      <c r="T155" s="37">
        <v>7.29</v>
      </c>
      <c r="U155" s="7" t="s">
        <v>4148</v>
      </c>
      <c r="V155" s="20" t="s">
        <v>4215</v>
      </c>
      <c r="Y155" s="20"/>
      <c r="Z155" s="20" t="s">
        <v>4284</v>
      </c>
      <c r="AA155" s="41">
        <v>45925</v>
      </c>
      <c r="AB155" s="7" t="s">
        <v>420</v>
      </c>
      <c r="AC155" s="39"/>
      <c r="AD155" s="51"/>
      <c r="AE155" s="34"/>
      <c r="AF155" s="41"/>
      <c r="AG155" s="20"/>
      <c r="AH155" s="20"/>
      <c r="AI155" s="20"/>
      <c r="AJ155" s="20" t="s">
        <v>71</v>
      </c>
      <c r="AK155" s="20" t="s">
        <v>3687</v>
      </c>
      <c r="AL155" s="20"/>
      <c r="AM155" s="20" t="s">
        <v>3688</v>
      </c>
      <c r="AN155" s="41">
        <v>45565</v>
      </c>
      <c r="AO155" s="41"/>
      <c r="AP155" s="60"/>
      <c r="AQ155" s="51">
        <v>157984.204520573</v>
      </c>
      <c r="AR155" s="51">
        <v>100.15</v>
      </c>
      <c r="AS155" s="51">
        <v>1</v>
      </c>
      <c r="AT155" s="51">
        <v>158.22118</v>
      </c>
      <c r="AU155" s="51">
        <v>158.221</v>
      </c>
      <c r="AV155" s="51"/>
      <c r="AW155" s="51"/>
      <c r="AY155" s="39"/>
      <c r="AZ155" s="7" t="s">
        <v>1103</v>
      </c>
      <c r="BA155" s="7" t="s">
        <v>87</v>
      </c>
    </row>
    <row r="156" spans="1:53" s="7" customFormat="1">
      <c r="A156" s="7">
        <v>170</v>
      </c>
      <c r="C156" s="7">
        <v>194</v>
      </c>
      <c r="D156" s="7" t="s">
        <v>1677</v>
      </c>
      <c r="E156" s="39" t="s">
        <v>4234</v>
      </c>
      <c r="F156" s="7">
        <v>2080837</v>
      </c>
      <c r="G156" s="7" t="s">
        <v>4194</v>
      </c>
      <c r="I156" s="7" t="s">
        <v>70</v>
      </c>
      <c r="K156" s="7" t="s">
        <v>1386</v>
      </c>
      <c r="L156" s="7" t="s">
        <v>71</v>
      </c>
      <c r="M156" s="7" t="s">
        <v>71</v>
      </c>
      <c r="O156" s="41">
        <v>45400</v>
      </c>
      <c r="P156" s="7" t="s">
        <v>443</v>
      </c>
      <c r="Q156" s="7" t="s">
        <v>443</v>
      </c>
      <c r="R156" s="7" t="s">
        <v>443</v>
      </c>
      <c r="S156" s="20" t="s">
        <v>74</v>
      </c>
      <c r="T156" s="37">
        <v>2.56</v>
      </c>
      <c r="U156" s="7" t="s">
        <v>4148</v>
      </c>
      <c r="V156" s="20" t="s">
        <v>1860</v>
      </c>
      <c r="Y156" s="20"/>
      <c r="Z156" s="20" t="s">
        <v>4285</v>
      </c>
      <c r="AA156" s="41">
        <v>46614</v>
      </c>
      <c r="AB156" s="7" t="s">
        <v>420</v>
      </c>
      <c r="AC156" s="39"/>
      <c r="AD156" s="51"/>
      <c r="AE156" s="34"/>
      <c r="AF156" s="41"/>
      <c r="AG156" s="20"/>
      <c r="AH156" s="20"/>
      <c r="AI156" s="20"/>
      <c r="AJ156" s="20" t="s">
        <v>71</v>
      </c>
      <c r="AK156" s="20" t="s">
        <v>3687</v>
      </c>
      <c r="AL156" s="20"/>
      <c r="AM156" s="20" t="s">
        <v>3688</v>
      </c>
      <c r="AN156" s="41">
        <v>45565</v>
      </c>
      <c r="AO156" s="41"/>
      <c r="AP156" s="60"/>
      <c r="AQ156" s="51">
        <v>110996.75411813099</v>
      </c>
      <c r="AR156" s="51">
        <v>101.78</v>
      </c>
      <c r="AS156" s="51">
        <v>1</v>
      </c>
      <c r="AT156" s="51">
        <v>112.9725</v>
      </c>
      <c r="AU156" s="51">
        <v>112.973</v>
      </c>
      <c r="AV156" s="51"/>
      <c r="AW156" s="51"/>
      <c r="AY156" s="39"/>
      <c r="AZ156" s="7" t="s">
        <v>1369</v>
      </c>
      <c r="BA156" s="7" t="s">
        <v>94</v>
      </c>
    </row>
    <row r="157" spans="1:53" s="7" customFormat="1">
      <c r="A157" s="7">
        <v>170</v>
      </c>
      <c r="C157" s="7">
        <v>194</v>
      </c>
      <c r="D157" s="7" t="s">
        <v>1677</v>
      </c>
      <c r="E157" s="39" t="s">
        <v>4234</v>
      </c>
      <c r="F157" s="7">
        <v>2080838</v>
      </c>
      <c r="G157" s="7" t="s">
        <v>4194</v>
      </c>
      <c r="I157" s="7" t="s">
        <v>70</v>
      </c>
      <c r="K157" s="7" t="s">
        <v>1386</v>
      </c>
      <c r="L157" s="7" t="s">
        <v>71</v>
      </c>
      <c r="M157" s="7" t="s">
        <v>71</v>
      </c>
      <c r="O157" s="41">
        <v>45400</v>
      </c>
      <c r="P157" s="7" t="s">
        <v>443</v>
      </c>
      <c r="Q157" s="7" t="s">
        <v>443</v>
      </c>
      <c r="R157" s="7" t="s">
        <v>443</v>
      </c>
      <c r="S157" s="20" t="s">
        <v>74</v>
      </c>
      <c r="T157" s="37">
        <v>2.4</v>
      </c>
      <c r="U157" s="7" t="s">
        <v>4148</v>
      </c>
      <c r="V157" s="20" t="s">
        <v>4236</v>
      </c>
      <c r="Y157" s="20"/>
      <c r="Z157" s="20" t="s">
        <v>4286</v>
      </c>
      <c r="AA157" s="41">
        <v>46614</v>
      </c>
      <c r="AB157" s="7" t="s">
        <v>1273</v>
      </c>
      <c r="AC157" s="39"/>
      <c r="AD157" s="51"/>
      <c r="AE157" s="34"/>
      <c r="AF157" s="41"/>
      <c r="AG157" s="20"/>
      <c r="AH157" s="20"/>
      <c r="AI157" s="20"/>
      <c r="AJ157" s="20" t="s">
        <v>71</v>
      </c>
      <c r="AK157" s="20" t="s">
        <v>3687</v>
      </c>
      <c r="AL157" s="20"/>
      <c r="AM157" s="20" t="s">
        <v>3688</v>
      </c>
      <c r="AN157" s="41">
        <v>45565</v>
      </c>
      <c r="AO157" s="41"/>
      <c r="AP157" s="60"/>
      <c r="AQ157" s="51">
        <v>13058.436989809001</v>
      </c>
      <c r="AR157" s="51">
        <v>103.13</v>
      </c>
      <c r="AS157" s="51">
        <v>1</v>
      </c>
      <c r="AT157" s="51">
        <v>13.467169999999999</v>
      </c>
      <c r="AU157" s="51">
        <v>13.467000000000001</v>
      </c>
      <c r="AV157" s="51"/>
      <c r="AW157" s="51"/>
      <c r="AY157" s="39"/>
      <c r="AZ157" s="7" t="s">
        <v>130</v>
      </c>
      <c r="BA157" s="7" t="s">
        <v>75</v>
      </c>
    </row>
    <row r="158" spans="1:53" s="7" customFormat="1">
      <c r="A158" s="7">
        <v>170</v>
      </c>
      <c r="C158" s="7">
        <v>1840</v>
      </c>
      <c r="D158" s="7" t="s">
        <v>1677</v>
      </c>
      <c r="E158" s="39" t="s">
        <v>4287</v>
      </c>
      <c r="F158" s="7">
        <v>2080841</v>
      </c>
      <c r="G158" s="7" t="s">
        <v>257</v>
      </c>
      <c r="H158" s="7" t="s">
        <v>4195</v>
      </c>
      <c r="I158" s="7" t="s">
        <v>70</v>
      </c>
      <c r="K158" s="7" t="s">
        <v>855</v>
      </c>
      <c r="L158" s="7" t="s">
        <v>71</v>
      </c>
      <c r="M158" s="7" t="s">
        <v>4007</v>
      </c>
      <c r="O158" s="41">
        <v>45414</v>
      </c>
      <c r="P158" s="7" t="s">
        <v>91</v>
      </c>
      <c r="Q158" s="7" t="s">
        <v>434</v>
      </c>
      <c r="R158" s="7" t="s">
        <v>4196</v>
      </c>
      <c r="S158" s="20" t="s">
        <v>74</v>
      </c>
      <c r="T158" s="37">
        <v>0.25</v>
      </c>
      <c r="U158" s="7" t="s">
        <v>4148</v>
      </c>
      <c r="V158" s="20" t="s">
        <v>4215</v>
      </c>
      <c r="Y158" s="20"/>
      <c r="Z158" s="20" t="s">
        <v>1610</v>
      </c>
      <c r="AA158" s="41">
        <v>45602</v>
      </c>
      <c r="AB158" s="7" t="s">
        <v>420</v>
      </c>
      <c r="AC158" s="39"/>
      <c r="AD158" s="51"/>
      <c r="AE158" s="34"/>
      <c r="AF158" s="41"/>
      <c r="AG158" s="20"/>
      <c r="AH158" s="20"/>
      <c r="AI158" s="20"/>
      <c r="AJ158" s="20" t="s">
        <v>71</v>
      </c>
      <c r="AK158" s="20" t="s">
        <v>3687</v>
      </c>
      <c r="AL158" s="20"/>
      <c r="AM158" s="20" t="s">
        <v>3688</v>
      </c>
      <c r="AN158" s="41">
        <v>45565</v>
      </c>
      <c r="AO158" s="41"/>
      <c r="AP158" s="60"/>
      <c r="AQ158" s="51">
        <v>159159.87503123999</v>
      </c>
      <c r="AR158" s="51">
        <v>100.09</v>
      </c>
      <c r="AS158" s="51">
        <v>1</v>
      </c>
      <c r="AT158" s="51">
        <v>159.30312000000001</v>
      </c>
      <c r="AU158" s="51">
        <v>159.303</v>
      </c>
      <c r="AV158" s="51"/>
      <c r="AW158" s="51"/>
      <c r="AY158" s="39"/>
      <c r="AZ158" s="7" t="s">
        <v>118</v>
      </c>
      <c r="BA158" s="7" t="s">
        <v>87</v>
      </c>
    </row>
    <row r="159" spans="1:53" s="7" customFormat="1">
      <c r="A159" s="7">
        <v>170</v>
      </c>
      <c r="C159" s="7">
        <v>203</v>
      </c>
      <c r="D159" s="7" t="s">
        <v>1677</v>
      </c>
      <c r="E159" s="39" t="s">
        <v>4257</v>
      </c>
      <c r="F159" s="7">
        <v>2080840</v>
      </c>
      <c r="G159" s="7" t="s">
        <v>4194</v>
      </c>
      <c r="H159" s="7" t="s">
        <v>4195</v>
      </c>
      <c r="I159" s="7" t="s">
        <v>70</v>
      </c>
      <c r="K159" s="7" t="s">
        <v>257</v>
      </c>
      <c r="L159" s="7" t="s">
        <v>71</v>
      </c>
      <c r="M159" s="7" t="s">
        <v>4007</v>
      </c>
      <c r="O159" s="41">
        <v>45427</v>
      </c>
      <c r="P159" s="7" t="s">
        <v>128</v>
      </c>
      <c r="Q159" s="7" t="s">
        <v>434</v>
      </c>
      <c r="R159" s="7" t="s">
        <v>4196</v>
      </c>
      <c r="S159" s="20" t="s">
        <v>74</v>
      </c>
      <c r="T159" s="37">
        <v>1.81</v>
      </c>
      <c r="U159" s="7" t="s">
        <v>4148</v>
      </c>
      <c r="V159" s="20" t="s">
        <v>4215</v>
      </c>
      <c r="Y159" s="20"/>
      <c r="Z159" s="20" t="s">
        <v>4288</v>
      </c>
      <c r="AA159" s="41">
        <v>46262</v>
      </c>
      <c r="AB159" s="7" t="s">
        <v>420</v>
      </c>
      <c r="AC159" s="39"/>
      <c r="AD159" s="51"/>
      <c r="AE159" s="34"/>
      <c r="AF159" s="41"/>
      <c r="AG159" s="20"/>
      <c r="AH159" s="20"/>
      <c r="AI159" s="20"/>
      <c r="AJ159" s="20" t="s">
        <v>71</v>
      </c>
      <c r="AK159" s="20" t="s">
        <v>3687</v>
      </c>
      <c r="AL159" s="20"/>
      <c r="AM159" s="20" t="s">
        <v>3688</v>
      </c>
      <c r="AN159" s="41">
        <v>45565</v>
      </c>
      <c r="AO159" s="41"/>
      <c r="AP159" s="60"/>
      <c r="AQ159" s="51">
        <v>197714.823324533</v>
      </c>
      <c r="AR159" s="51">
        <v>99.86</v>
      </c>
      <c r="AS159" s="51">
        <v>1</v>
      </c>
      <c r="AT159" s="51">
        <v>197.43801999999999</v>
      </c>
      <c r="AU159" s="51">
        <v>197.43799999999999</v>
      </c>
      <c r="AV159" s="51"/>
      <c r="AW159" s="51"/>
      <c r="AY159" s="39"/>
      <c r="AZ159" s="7" t="s">
        <v>640</v>
      </c>
      <c r="BA159" s="7" t="s">
        <v>87</v>
      </c>
    </row>
    <row r="160" spans="1:53" s="7" customFormat="1">
      <c r="A160" s="7">
        <v>170</v>
      </c>
      <c r="C160" s="7">
        <v>154</v>
      </c>
      <c r="D160" s="7" t="s">
        <v>1677</v>
      </c>
      <c r="E160" s="39" t="s">
        <v>4193</v>
      </c>
      <c r="F160" s="7">
        <v>2080842</v>
      </c>
      <c r="G160" s="7" t="s">
        <v>4194</v>
      </c>
      <c r="H160" s="7" t="s">
        <v>4195</v>
      </c>
      <c r="I160" s="7" t="s">
        <v>70</v>
      </c>
      <c r="K160" s="7" t="s">
        <v>257</v>
      </c>
      <c r="L160" s="7" t="s">
        <v>71</v>
      </c>
      <c r="M160" s="7" t="s">
        <v>4007</v>
      </c>
      <c r="O160" s="41">
        <v>45427</v>
      </c>
      <c r="P160" s="7" t="s">
        <v>128</v>
      </c>
      <c r="Q160" s="7" t="s">
        <v>434</v>
      </c>
      <c r="R160" s="7" t="s">
        <v>4196</v>
      </c>
      <c r="S160" s="20" t="s">
        <v>74</v>
      </c>
      <c r="T160" s="37">
        <v>7.28</v>
      </c>
      <c r="U160" s="7" t="s">
        <v>4148</v>
      </c>
      <c r="V160" s="20" t="s">
        <v>4215</v>
      </c>
      <c r="Y160" s="20"/>
      <c r="Z160" s="20" t="s">
        <v>1849</v>
      </c>
      <c r="AA160" s="41">
        <v>45925</v>
      </c>
      <c r="AB160" s="7" t="s">
        <v>420</v>
      </c>
      <c r="AC160" s="39"/>
      <c r="AD160" s="51"/>
      <c r="AE160" s="34"/>
      <c r="AF160" s="41"/>
      <c r="AG160" s="20"/>
      <c r="AH160" s="20"/>
      <c r="AI160" s="20"/>
      <c r="AJ160" s="20" t="s">
        <v>71</v>
      </c>
      <c r="AK160" s="20" t="s">
        <v>3687</v>
      </c>
      <c r="AL160" s="20"/>
      <c r="AM160" s="20" t="s">
        <v>3688</v>
      </c>
      <c r="AN160" s="41">
        <v>45565</v>
      </c>
      <c r="AO160" s="41"/>
      <c r="AP160" s="60"/>
      <c r="AQ160" s="51">
        <v>86173.199336831996</v>
      </c>
      <c r="AR160" s="51">
        <v>99.73</v>
      </c>
      <c r="AS160" s="51">
        <v>1</v>
      </c>
      <c r="AT160" s="51">
        <v>85.940529999999995</v>
      </c>
      <c r="AU160" s="51">
        <v>85.941000000000003</v>
      </c>
      <c r="AV160" s="51"/>
      <c r="AW160" s="51"/>
      <c r="AY160" s="39"/>
      <c r="AZ160" s="7" t="s">
        <v>429</v>
      </c>
      <c r="BA160" s="7" t="s">
        <v>94</v>
      </c>
    </row>
    <row r="161" spans="1:53" s="7" customFormat="1">
      <c r="A161" s="7">
        <v>170</v>
      </c>
      <c r="C161" s="7">
        <v>182</v>
      </c>
      <c r="D161" s="7" t="s">
        <v>1677</v>
      </c>
      <c r="E161" s="39" t="s">
        <v>4207</v>
      </c>
      <c r="F161" s="7">
        <v>2080844</v>
      </c>
      <c r="G161" s="7" t="s">
        <v>4194</v>
      </c>
      <c r="H161" s="7" t="s">
        <v>4208</v>
      </c>
      <c r="I161" s="7" t="s">
        <v>70</v>
      </c>
      <c r="K161" s="7" t="s">
        <v>461</v>
      </c>
      <c r="L161" s="7" t="s">
        <v>71</v>
      </c>
      <c r="M161" s="7" t="s">
        <v>71</v>
      </c>
      <c r="O161" s="41">
        <v>45435</v>
      </c>
      <c r="P161" s="7" t="s">
        <v>443</v>
      </c>
      <c r="Q161" s="7" t="s">
        <v>443</v>
      </c>
      <c r="R161" s="7" t="s">
        <v>443</v>
      </c>
      <c r="S161" s="20" t="s">
        <v>74</v>
      </c>
      <c r="T161" s="37">
        <v>6.37</v>
      </c>
      <c r="U161" s="7" t="s">
        <v>4148</v>
      </c>
      <c r="V161" s="20" t="s">
        <v>1642</v>
      </c>
      <c r="Y161" s="20"/>
      <c r="Z161" s="20" t="s">
        <v>4289</v>
      </c>
      <c r="AA161" s="41">
        <v>48397</v>
      </c>
      <c r="AB161" s="7" t="s">
        <v>420</v>
      </c>
      <c r="AC161" s="39"/>
      <c r="AD161" s="51"/>
      <c r="AE161" s="34"/>
      <c r="AF161" s="41"/>
      <c r="AG161" s="20"/>
      <c r="AH161" s="20"/>
      <c r="AI161" s="20"/>
      <c r="AJ161" s="20" t="s">
        <v>71</v>
      </c>
      <c r="AK161" s="20" t="s">
        <v>3687</v>
      </c>
      <c r="AL161" s="20"/>
      <c r="AM161" s="20" t="s">
        <v>3688</v>
      </c>
      <c r="AN161" s="41">
        <v>45565</v>
      </c>
      <c r="AO161" s="41"/>
      <c r="AP161" s="60"/>
      <c r="AQ161" s="51">
        <v>383422.92123754998</v>
      </c>
      <c r="AR161" s="51">
        <v>101.86</v>
      </c>
      <c r="AS161" s="51">
        <v>1</v>
      </c>
      <c r="AT161" s="51">
        <v>390.55459000000002</v>
      </c>
      <c r="AU161" s="51">
        <v>390.55500000000001</v>
      </c>
      <c r="AV161" s="51"/>
      <c r="AW161" s="51"/>
      <c r="AY161" s="39"/>
      <c r="AZ161" s="7" t="s">
        <v>2546</v>
      </c>
      <c r="BA161" s="7" t="s">
        <v>106</v>
      </c>
    </row>
    <row r="162" spans="1:53" s="7" customFormat="1">
      <c r="A162" s="7">
        <v>170</v>
      </c>
      <c r="C162" s="7">
        <v>182</v>
      </c>
      <c r="D162" s="7" t="s">
        <v>1677</v>
      </c>
      <c r="E162" s="39" t="s">
        <v>4207</v>
      </c>
      <c r="F162" s="7">
        <v>2080845</v>
      </c>
      <c r="G162" s="7" t="s">
        <v>4194</v>
      </c>
      <c r="H162" s="7" t="s">
        <v>4208</v>
      </c>
      <c r="I162" s="7" t="s">
        <v>70</v>
      </c>
      <c r="K162" s="7" t="s">
        <v>461</v>
      </c>
      <c r="L162" s="7" t="s">
        <v>71</v>
      </c>
      <c r="M162" s="7" t="s">
        <v>71</v>
      </c>
      <c r="O162" s="41">
        <v>45435</v>
      </c>
      <c r="P162" s="7" t="s">
        <v>443</v>
      </c>
      <c r="Q162" s="7" t="s">
        <v>443</v>
      </c>
      <c r="R162" s="7" t="s">
        <v>443</v>
      </c>
      <c r="S162" s="20" t="s">
        <v>74</v>
      </c>
      <c r="T162" s="37">
        <v>5.58</v>
      </c>
      <c r="U162" s="7" t="s">
        <v>4148</v>
      </c>
      <c r="V162" s="20" t="s">
        <v>1642</v>
      </c>
      <c r="Y162" s="20"/>
      <c r="Z162" s="20" t="s">
        <v>4290</v>
      </c>
      <c r="AA162" s="41">
        <v>48397</v>
      </c>
      <c r="AB162" s="7" t="s">
        <v>420</v>
      </c>
      <c r="AC162" s="39"/>
      <c r="AD162" s="51"/>
      <c r="AE162" s="34"/>
      <c r="AF162" s="41"/>
      <c r="AG162" s="20"/>
      <c r="AH162" s="20"/>
      <c r="AI162" s="20"/>
      <c r="AJ162" s="20" t="s">
        <v>71</v>
      </c>
      <c r="AK162" s="20" t="s">
        <v>3687</v>
      </c>
      <c r="AL162" s="20"/>
      <c r="AM162" s="20" t="s">
        <v>3688</v>
      </c>
      <c r="AN162" s="41">
        <v>45565</v>
      </c>
      <c r="AO162" s="41"/>
      <c r="AP162" s="60"/>
      <c r="AQ162" s="51">
        <v>357486.37525032699</v>
      </c>
      <c r="AR162" s="51">
        <v>101.91</v>
      </c>
      <c r="AS162" s="51">
        <v>1</v>
      </c>
      <c r="AT162" s="51">
        <v>364.31436000000002</v>
      </c>
      <c r="AU162" s="51">
        <v>364.31400000000002</v>
      </c>
      <c r="AV162" s="51"/>
      <c r="AW162" s="51"/>
      <c r="AY162" s="39"/>
      <c r="AZ162" s="7" t="s">
        <v>114</v>
      </c>
      <c r="BA162" s="7" t="s">
        <v>106</v>
      </c>
    </row>
    <row r="163" spans="1:53" s="7" customFormat="1">
      <c r="A163" s="7">
        <v>170</v>
      </c>
      <c r="C163" s="7">
        <v>203</v>
      </c>
      <c r="D163" s="7" t="s">
        <v>1677</v>
      </c>
      <c r="E163" s="39" t="s">
        <v>4257</v>
      </c>
      <c r="F163" s="7">
        <v>2080850</v>
      </c>
      <c r="G163" s="7" t="s">
        <v>4194</v>
      </c>
      <c r="H163" s="7" t="s">
        <v>4195</v>
      </c>
      <c r="I163" s="7" t="s">
        <v>70</v>
      </c>
      <c r="K163" s="7" t="s">
        <v>257</v>
      </c>
      <c r="L163" s="7" t="s">
        <v>71</v>
      </c>
      <c r="M163" s="7" t="s">
        <v>4007</v>
      </c>
      <c r="O163" s="41">
        <v>45459</v>
      </c>
      <c r="P163" s="7" t="s">
        <v>128</v>
      </c>
      <c r="Q163" s="7" t="s">
        <v>434</v>
      </c>
      <c r="R163" s="7" t="s">
        <v>4196</v>
      </c>
      <c r="S163" s="20" t="s">
        <v>74</v>
      </c>
      <c r="T163" s="37">
        <v>1.81</v>
      </c>
      <c r="U163" s="7" t="s">
        <v>4148</v>
      </c>
      <c r="V163" s="20" t="s">
        <v>4215</v>
      </c>
      <c r="Y163" s="20"/>
      <c r="Z163" s="20" t="s">
        <v>4202</v>
      </c>
      <c r="AA163" s="41">
        <v>46262</v>
      </c>
      <c r="AB163" s="7" t="s">
        <v>420</v>
      </c>
      <c r="AC163" s="39"/>
      <c r="AD163" s="51"/>
      <c r="AE163" s="34"/>
      <c r="AF163" s="41"/>
      <c r="AG163" s="20"/>
      <c r="AH163" s="20"/>
      <c r="AI163" s="20"/>
      <c r="AJ163" s="20" t="s">
        <v>71</v>
      </c>
      <c r="AK163" s="20" t="s">
        <v>3687</v>
      </c>
      <c r="AL163" s="20"/>
      <c r="AM163" s="20" t="s">
        <v>3688</v>
      </c>
      <c r="AN163" s="41">
        <v>45565</v>
      </c>
      <c r="AO163" s="41"/>
      <c r="AP163" s="60"/>
      <c r="AQ163" s="51">
        <v>197714.823324533</v>
      </c>
      <c r="AR163" s="51">
        <v>100.21</v>
      </c>
      <c r="AS163" s="51">
        <v>1</v>
      </c>
      <c r="AT163" s="51">
        <v>198.13002</v>
      </c>
      <c r="AU163" s="51">
        <v>198.13</v>
      </c>
      <c r="AV163" s="51"/>
      <c r="AW163" s="51"/>
      <c r="AY163" s="39"/>
      <c r="AZ163" s="7" t="s">
        <v>640</v>
      </c>
      <c r="BA163" s="7" t="s">
        <v>87</v>
      </c>
    </row>
    <row r="164" spans="1:53" s="7" customFormat="1">
      <c r="A164" s="7">
        <v>170</v>
      </c>
      <c r="C164" s="7">
        <v>154</v>
      </c>
      <c r="D164" s="7" t="s">
        <v>1677</v>
      </c>
      <c r="E164" s="39" t="s">
        <v>4193</v>
      </c>
      <c r="F164" s="7">
        <v>2080852</v>
      </c>
      <c r="G164" s="7" t="s">
        <v>4194</v>
      </c>
      <c r="H164" s="7" t="s">
        <v>4195</v>
      </c>
      <c r="I164" s="7" t="s">
        <v>70</v>
      </c>
      <c r="K164" s="7" t="s">
        <v>257</v>
      </c>
      <c r="L164" s="7" t="s">
        <v>71</v>
      </c>
      <c r="M164" s="7" t="s">
        <v>4007</v>
      </c>
      <c r="O164" s="41">
        <v>45459</v>
      </c>
      <c r="P164" s="7" t="s">
        <v>128</v>
      </c>
      <c r="Q164" s="7" t="s">
        <v>434</v>
      </c>
      <c r="R164" s="7" t="s">
        <v>4196</v>
      </c>
      <c r="S164" s="20" t="s">
        <v>74</v>
      </c>
      <c r="T164" s="37">
        <v>7.3</v>
      </c>
      <c r="U164" s="7" t="s">
        <v>4148</v>
      </c>
      <c r="V164" s="20" t="s">
        <v>4215</v>
      </c>
      <c r="Y164" s="20"/>
      <c r="Z164" s="20" t="s">
        <v>4291</v>
      </c>
      <c r="AA164" s="41">
        <v>45925</v>
      </c>
      <c r="AB164" s="7" t="s">
        <v>420</v>
      </c>
      <c r="AC164" s="39"/>
      <c r="AD164" s="51"/>
      <c r="AE164" s="34"/>
      <c r="AF164" s="41"/>
      <c r="AG164" s="20"/>
      <c r="AH164" s="20"/>
      <c r="AI164" s="20"/>
      <c r="AJ164" s="20" t="s">
        <v>71</v>
      </c>
      <c r="AK164" s="20" t="s">
        <v>3687</v>
      </c>
      <c r="AL164" s="20"/>
      <c r="AM164" s="20" t="s">
        <v>3688</v>
      </c>
      <c r="AN164" s="41">
        <v>45565</v>
      </c>
      <c r="AO164" s="41"/>
      <c r="AP164" s="60"/>
      <c r="AQ164" s="51">
        <v>124643.38685549</v>
      </c>
      <c r="AR164" s="51">
        <v>100.35</v>
      </c>
      <c r="AS164" s="51">
        <v>1</v>
      </c>
      <c r="AT164" s="51">
        <v>125.07964</v>
      </c>
      <c r="AU164" s="51">
        <v>125.08</v>
      </c>
      <c r="AV164" s="51"/>
      <c r="AW164" s="51"/>
      <c r="AY164" s="39"/>
      <c r="AZ164" s="7" t="s">
        <v>870</v>
      </c>
      <c r="BA164" s="7" t="s">
        <v>94</v>
      </c>
    </row>
    <row r="165" spans="1:53" s="7" customFormat="1">
      <c r="A165" s="7">
        <v>170</v>
      </c>
      <c r="C165" s="7">
        <v>154</v>
      </c>
      <c r="D165" s="7" t="s">
        <v>1677</v>
      </c>
      <c r="E165" s="39" t="s">
        <v>4193</v>
      </c>
      <c r="F165" s="7">
        <v>2080871</v>
      </c>
      <c r="G165" s="7" t="s">
        <v>4194</v>
      </c>
      <c r="H165" s="7" t="s">
        <v>4195</v>
      </c>
      <c r="I165" s="7" t="s">
        <v>70</v>
      </c>
      <c r="K165" s="7" t="s">
        <v>257</v>
      </c>
      <c r="L165" s="7" t="s">
        <v>71</v>
      </c>
      <c r="M165" s="7" t="s">
        <v>4007</v>
      </c>
      <c r="O165" s="41">
        <v>45487</v>
      </c>
      <c r="P165" s="7" t="s">
        <v>128</v>
      </c>
      <c r="Q165" s="7" t="s">
        <v>434</v>
      </c>
      <c r="R165" s="7" t="s">
        <v>4196</v>
      </c>
      <c r="S165" s="20" t="s">
        <v>74</v>
      </c>
      <c r="T165" s="37">
        <v>7.28</v>
      </c>
      <c r="U165" s="7" t="s">
        <v>4148</v>
      </c>
      <c r="V165" s="20" t="s">
        <v>4215</v>
      </c>
      <c r="Y165" s="20"/>
      <c r="Z165" s="20" t="s">
        <v>4292</v>
      </c>
      <c r="AA165" s="41">
        <v>45925</v>
      </c>
      <c r="AB165" s="7" t="s">
        <v>420</v>
      </c>
      <c r="AC165" s="39"/>
      <c r="AD165" s="51"/>
      <c r="AE165" s="34"/>
      <c r="AF165" s="41"/>
      <c r="AG165" s="20"/>
      <c r="AH165" s="20"/>
      <c r="AI165" s="20"/>
      <c r="AJ165" s="20" t="s">
        <v>71</v>
      </c>
      <c r="AK165" s="20" t="s">
        <v>3687</v>
      </c>
      <c r="AL165" s="20"/>
      <c r="AM165" s="20" t="s">
        <v>3688</v>
      </c>
      <c r="AN165" s="41">
        <v>45565</v>
      </c>
      <c r="AO165" s="41"/>
      <c r="AP165" s="60"/>
      <c r="AQ165" s="51">
        <v>161882.52753491499</v>
      </c>
      <c r="AR165" s="51">
        <v>99.86</v>
      </c>
      <c r="AS165" s="51">
        <v>1</v>
      </c>
      <c r="AT165" s="51">
        <v>161.65589</v>
      </c>
      <c r="AU165" s="51">
        <v>161.65600000000001</v>
      </c>
      <c r="AV165" s="51"/>
      <c r="AW165" s="51"/>
      <c r="AY165" s="39"/>
      <c r="AZ165" s="7" t="s">
        <v>1897</v>
      </c>
      <c r="BA165" s="7" t="s">
        <v>87</v>
      </c>
    </row>
    <row r="166" spans="1:53" s="7" customFormat="1">
      <c r="A166" s="7">
        <v>170</v>
      </c>
      <c r="C166" s="7">
        <v>251</v>
      </c>
      <c r="D166" s="7" t="s">
        <v>1677</v>
      </c>
      <c r="E166" s="39" t="s">
        <v>4266</v>
      </c>
      <c r="F166" s="7">
        <v>2080872</v>
      </c>
      <c r="G166" s="7" t="s">
        <v>4194</v>
      </c>
      <c r="H166" s="7" t="s">
        <v>4195</v>
      </c>
      <c r="I166" s="7" t="s">
        <v>70</v>
      </c>
      <c r="K166" s="7" t="s">
        <v>4267</v>
      </c>
      <c r="L166" s="7" t="s">
        <v>71</v>
      </c>
      <c r="M166" s="7" t="s">
        <v>71</v>
      </c>
      <c r="O166" s="41">
        <v>45490</v>
      </c>
      <c r="P166" s="7" t="s">
        <v>443</v>
      </c>
      <c r="Q166" s="7" t="s">
        <v>443</v>
      </c>
      <c r="R166" s="7" t="s">
        <v>443</v>
      </c>
      <c r="S166" s="20" t="s">
        <v>74</v>
      </c>
      <c r="T166" s="37">
        <v>2.66</v>
      </c>
      <c r="U166" s="7" t="s">
        <v>4148</v>
      </c>
      <c r="V166" s="20" t="s">
        <v>4293</v>
      </c>
      <c r="Y166" s="20"/>
      <c r="Z166" s="20" t="s">
        <v>4294</v>
      </c>
      <c r="AA166" s="41">
        <v>47848</v>
      </c>
      <c r="AB166" s="7" t="s">
        <v>420</v>
      </c>
      <c r="AC166" s="39"/>
      <c r="AD166" s="51"/>
      <c r="AE166" s="34"/>
      <c r="AF166" s="41"/>
      <c r="AG166" s="20"/>
      <c r="AH166" s="20"/>
      <c r="AI166" s="20"/>
      <c r="AJ166" s="20" t="s">
        <v>71</v>
      </c>
      <c r="AK166" s="20" t="s">
        <v>3687</v>
      </c>
      <c r="AL166" s="20"/>
      <c r="AM166" s="20" t="s">
        <v>3688</v>
      </c>
      <c r="AN166" s="41">
        <v>45565</v>
      </c>
      <c r="AO166" s="41"/>
      <c r="AP166" s="60"/>
      <c r="AQ166" s="51">
        <v>210772.641909909</v>
      </c>
      <c r="AR166" s="51">
        <v>101.58</v>
      </c>
      <c r="AS166" s="51">
        <v>1</v>
      </c>
      <c r="AT166" s="51">
        <v>214.10284999999999</v>
      </c>
      <c r="AU166" s="51">
        <v>214.10300000000001</v>
      </c>
      <c r="AV166" s="51"/>
      <c r="AW166" s="51"/>
      <c r="AY166" s="39"/>
      <c r="AZ166" s="7" t="s">
        <v>1263</v>
      </c>
      <c r="BA166" s="7" t="s">
        <v>87</v>
      </c>
    </row>
    <row r="167" spans="1:53" s="7" customFormat="1">
      <c r="A167" s="7">
        <v>170</v>
      </c>
      <c r="C167" s="7">
        <v>19770</v>
      </c>
      <c r="D167" s="7" t="s">
        <v>1677</v>
      </c>
      <c r="E167" s="39" t="s">
        <v>4295</v>
      </c>
      <c r="F167" s="7">
        <v>2080873</v>
      </c>
      <c r="G167" s="7" t="s">
        <v>257</v>
      </c>
      <c r="H167" s="7" t="s">
        <v>4195</v>
      </c>
      <c r="I167" s="7" t="s">
        <v>70</v>
      </c>
      <c r="K167" s="7" t="s">
        <v>855</v>
      </c>
      <c r="L167" s="7" t="s">
        <v>71</v>
      </c>
      <c r="M167" s="7" t="s">
        <v>4007</v>
      </c>
      <c r="O167" s="41">
        <v>45498</v>
      </c>
      <c r="P167" s="7" t="s">
        <v>91</v>
      </c>
      <c r="Q167" s="7" t="s">
        <v>434</v>
      </c>
      <c r="R167" s="7" t="s">
        <v>4196</v>
      </c>
      <c r="S167" s="20" t="s">
        <v>74</v>
      </c>
      <c r="T167" s="37">
        <v>0.25</v>
      </c>
      <c r="U167" s="7" t="s">
        <v>4148</v>
      </c>
      <c r="V167" s="20" t="s">
        <v>4215</v>
      </c>
      <c r="Y167" s="20"/>
      <c r="Z167" s="20" t="s">
        <v>1610</v>
      </c>
      <c r="AA167" s="41">
        <v>45657</v>
      </c>
      <c r="AB167" s="7" t="s">
        <v>420</v>
      </c>
      <c r="AC167" s="39"/>
      <c r="AD167" s="51"/>
      <c r="AE167" s="34"/>
      <c r="AF167" s="41"/>
      <c r="AG167" s="20"/>
      <c r="AH167" s="20"/>
      <c r="AI167" s="20"/>
      <c r="AJ167" s="20" t="s">
        <v>71</v>
      </c>
      <c r="AK167" s="20" t="s">
        <v>3687</v>
      </c>
      <c r="AL167" s="20"/>
      <c r="AM167" s="20" t="s">
        <v>3688</v>
      </c>
      <c r="AN167" s="41">
        <v>45565</v>
      </c>
      <c r="AO167" s="41"/>
      <c r="AP167" s="60"/>
      <c r="AQ167" s="51">
        <v>258213.61964049799</v>
      </c>
      <c r="AR167" s="51">
        <v>100.09</v>
      </c>
      <c r="AS167" s="51">
        <v>1</v>
      </c>
      <c r="AT167" s="51">
        <v>258.44601</v>
      </c>
      <c r="AU167" s="51">
        <v>258.44600000000003</v>
      </c>
      <c r="AV167" s="51"/>
      <c r="AW167" s="51"/>
      <c r="AY167" s="39"/>
      <c r="AZ167" s="7" t="s">
        <v>1503</v>
      </c>
      <c r="BA167" s="7" t="s">
        <v>95</v>
      </c>
    </row>
    <row r="168" spans="1:53" s="7" customFormat="1">
      <c r="A168" s="7">
        <v>170</v>
      </c>
      <c r="C168" s="7">
        <v>203</v>
      </c>
      <c r="D168" s="7" t="s">
        <v>1677</v>
      </c>
      <c r="E168" s="39" t="s">
        <v>4257</v>
      </c>
      <c r="F168" s="7">
        <v>2080876</v>
      </c>
      <c r="G168" s="7" t="s">
        <v>4194</v>
      </c>
      <c r="H168" s="7" t="s">
        <v>4195</v>
      </c>
      <c r="I168" s="7" t="s">
        <v>70</v>
      </c>
      <c r="K168" s="7" t="s">
        <v>257</v>
      </c>
      <c r="L168" s="7" t="s">
        <v>71</v>
      </c>
      <c r="M168" s="7" t="s">
        <v>4007</v>
      </c>
      <c r="O168" s="41">
        <v>45504</v>
      </c>
      <c r="P168" s="7" t="s">
        <v>128</v>
      </c>
      <c r="Q168" s="7" t="s">
        <v>434</v>
      </c>
      <c r="R168" s="7" t="s">
        <v>4196</v>
      </c>
      <c r="S168" s="20" t="s">
        <v>74</v>
      </c>
      <c r="T168" s="37">
        <v>2.25</v>
      </c>
      <c r="U168" s="7" t="s">
        <v>4148</v>
      </c>
      <c r="V168" s="20" t="s">
        <v>4215</v>
      </c>
      <c r="Y168" s="20"/>
      <c r="Z168" s="20" t="s">
        <v>2072</v>
      </c>
      <c r="AA168" s="41">
        <v>46446</v>
      </c>
      <c r="AB168" s="7" t="s">
        <v>420</v>
      </c>
      <c r="AC168" s="39"/>
      <c r="AD168" s="51"/>
      <c r="AE168" s="34"/>
      <c r="AF168" s="41"/>
      <c r="AG168" s="20"/>
      <c r="AH168" s="20"/>
      <c r="AI168" s="20"/>
      <c r="AJ168" s="20" t="s">
        <v>71</v>
      </c>
      <c r="AK168" s="20" t="s">
        <v>3687</v>
      </c>
      <c r="AL168" s="20"/>
      <c r="AM168" s="20" t="s">
        <v>3688</v>
      </c>
      <c r="AN168" s="41">
        <v>45565</v>
      </c>
      <c r="AO168" s="41"/>
      <c r="AP168" s="60"/>
      <c r="AQ168" s="51">
        <v>385543.92314189702</v>
      </c>
      <c r="AR168" s="51">
        <v>100.22</v>
      </c>
      <c r="AS168" s="51">
        <v>1</v>
      </c>
      <c r="AT168" s="51">
        <v>386.39211999999998</v>
      </c>
      <c r="AU168" s="51">
        <v>386.392</v>
      </c>
      <c r="AV168" s="51"/>
      <c r="AW168" s="51"/>
      <c r="AY168" s="39"/>
      <c r="AZ168" s="7" t="s">
        <v>827</v>
      </c>
      <c r="BA168" s="7" t="s">
        <v>106</v>
      </c>
    </row>
    <row r="169" spans="1:53" s="7" customFormat="1">
      <c r="A169" s="7">
        <v>170</v>
      </c>
      <c r="C169" s="7">
        <v>182</v>
      </c>
      <c r="D169" s="7" t="s">
        <v>1677</v>
      </c>
      <c r="E169" s="39" t="s">
        <v>4207</v>
      </c>
      <c r="F169" s="7">
        <v>2080891</v>
      </c>
      <c r="G169" s="7" t="s">
        <v>4194</v>
      </c>
      <c r="H169" s="7" t="s">
        <v>4296</v>
      </c>
      <c r="I169" s="7" t="s">
        <v>70</v>
      </c>
      <c r="K169" s="7" t="s">
        <v>461</v>
      </c>
      <c r="L169" s="7" t="s">
        <v>71</v>
      </c>
      <c r="M169" s="7" t="s">
        <v>71</v>
      </c>
      <c r="O169" s="41">
        <v>45515</v>
      </c>
      <c r="P169" s="7" t="s">
        <v>443</v>
      </c>
      <c r="Q169" s="7" t="s">
        <v>443</v>
      </c>
      <c r="R169" s="7" t="s">
        <v>443</v>
      </c>
      <c r="S169" s="20" t="s">
        <v>74</v>
      </c>
      <c r="T169" s="37">
        <v>4.5599999999999996</v>
      </c>
      <c r="U169" s="7" t="s">
        <v>4148</v>
      </c>
      <c r="V169" s="20" t="s">
        <v>1642</v>
      </c>
      <c r="Y169" s="20"/>
      <c r="Z169" s="20" t="s">
        <v>4297</v>
      </c>
      <c r="AA169" s="41">
        <v>47668</v>
      </c>
      <c r="AB169" s="7" t="s">
        <v>420</v>
      </c>
      <c r="AC169" s="39"/>
      <c r="AD169" s="51"/>
      <c r="AE169" s="34"/>
      <c r="AF169" s="41"/>
      <c r="AG169" s="20"/>
      <c r="AH169" s="20"/>
      <c r="AI169" s="20"/>
      <c r="AJ169" s="20" t="s">
        <v>71</v>
      </c>
      <c r="AK169" s="20" t="s">
        <v>3687</v>
      </c>
      <c r="AL169" s="20"/>
      <c r="AM169" s="20" t="s">
        <v>3688</v>
      </c>
      <c r="AN169" s="41">
        <v>45565</v>
      </c>
      <c r="AO169" s="41"/>
      <c r="AP169" s="60"/>
      <c r="AQ169" s="51">
        <v>229690.99584734501</v>
      </c>
      <c r="AR169" s="51">
        <v>104.03</v>
      </c>
      <c r="AS169" s="51">
        <v>1</v>
      </c>
      <c r="AT169" s="51">
        <v>238.94754</v>
      </c>
      <c r="AU169" s="51">
        <v>238.94800000000001</v>
      </c>
      <c r="AV169" s="51"/>
      <c r="AW169" s="51"/>
      <c r="AY169" s="39"/>
      <c r="AZ169" s="7" t="s">
        <v>277</v>
      </c>
      <c r="BA169" s="7" t="s">
        <v>87</v>
      </c>
    </row>
    <row r="170" spans="1:53" s="7" customFormat="1">
      <c r="A170" s="7">
        <v>170</v>
      </c>
      <c r="C170" s="7">
        <v>19770</v>
      </c>
      <c r="D170" s="7" t="s">
        <v>1677</v>
      </c>
      <c r="E170" s="39" t="s">
        <v>4295</v>
      </c>
      <c r="F170" s="7">
        <v>2080874</v>
      </c>
      <c r="G170" s="7" t="s">
        <v>257</v>
      </c>
      <c r="H170" s="7" t="s">
        <v>4195</v>
      </c>
      <c r="I170" s="7" t="s">
        <v>70</v>
      </c>
      <c r="K170" s="7" t="s">
        <v>855</v>
      </c>
      <c r="L170" s="7" t="s">
        <v>71</v>
      </c>
      <c r="M170" s="7" t="s">
        <v>4007</v>
      </c>
      <c r="O170" s="41">
        <v>45505</v>
      </c>
      <c r="P170" s="7" t="s">
        <v>91</v>
      </c>
      <c r="Q170" s="7" t="s">
        <v>434</v>
      </c>
      <c r="R170" s="7" t="s">
        <v>4196</v>
      </c>
      <c r="S170" s="20" t="s">
        <v>74</v>
      </c>
      <c r="T170" s="37">
        <v>7.91</v>
      </c>
      <c r="U170" s="7" t="s">
        <v>4148</v>
      </c>
      <c r="V170" s="20" t="s">
        <v>4298</v>
      </c>
      <c r="Y170" s="20"/>
      <c r="Z170" s="20" t="s">
        <v>4246</v>
      </c>
      <c r="AA170" s="41">
        <v>52870</v>
      </c>
      <c r="AB170" s="7" t="s">
        <v>420</v>
      </c>
      <c r="AC170" s="39"/>
      <c r="AD170" s="51"/>
      <c r="AE170" s="34"/>
      <c r="AF170" s="41"/>
      <c r="AG170" s="20"/>
      <c r="AH170" s="20"/>
      <c r="AI170" s="20"/>
      <c r="AJ170" s="20" t="s">
        <v>71</v>
      </c>
      <c r="AK170" s="20" t="s">
        <v>3687</v>
      </c>
      <c r="AL170" s="20"/>
      <c r="AM170" s="20" t="s">
        <v>3688</v>
      </c>
      <c r="AN170" s="41">
        <v>45565</v>
      </c>
      <c r="AO170" s="41"/>
      <c r="AP170" s="60"/>
      <c r="AQ170" s="51">
        <v>388529.48098829202</v>
      </c>
      <c r="AR170" s="51">
        <v>99.53</v>
      </c>
      <c r="AS170" s="51">
        <v>1</v>
      </c>
      <c r="AT170" s="51">
        <v>386.70339000000001</v>
      </c>
      <c r="AU170" s="51">
        <v>386.70299999999997</v>
      </c>
      <c r="AV170" s="51"/>
      <c r="AW170" s="51"/>
      <c r="AY170" s="39"/>
      <c r="AZ170" s="7" t="s">
        <v>827</v>
      </c>
      <c r="BA170" s="7" t="s">
        <v>106</v>
      </c>
    </row>
    <row r="171" spans="1:53" s="7" customFormat="1">
      <c r="A171" s="7">
        <v>170</v>
      </c>
      <c r="C171" s="7">
        <v>19770</v>
      </c>
      <c r="D171" s="7" t="s">
        <v>1677</v>
      </c>
      <c r="E171" s="39" t="s">
        <v>4295</v>
      </c>
      <c r="F171" s="7">
        <v>2080875</v>
      </c>
      <c r="G171" s="7" t="s">
        <v>257</v>
      </c>
      <c r="H171" s="7" t="s">
        <v>4195</v>
      </c>
      <c r="I171" s="7" t="s">
        <v>70</v>
      </c>
      <c r="K171" s="7" t="s">
        <v>855</v>
      </c>
      <c r="L171" s="7" t="s">
        <v>71</v>
      </c>
      <c r="M171" s="7" t="s">
        <v>4007</v>
      </c>
      <c r="O171" s="41">
        <v>45505</v>
      </c>
      <c r="P171" s="7" t="s">
        <v>91</v>
      </c>
      <c r="Q171" s="7" t="s">
        <v>434</v>
      </c>
      <c r="R171" s="7" t="s">
        <v>4196</v>
      </c>
      <c r="S171" s="20" t="s">
        <v>74</v>
      </c>
      <c r="T171" s="37">
        <v>9.08</v>
      </c>
      <c r="U171" s="7" t="s">
        <v>4148</v>
      </c>
      <c r="V171" s="20" t="s">
        <v>4299</v>
      </c>
      <c r="Y171" s="20"/>
      <c r="Z171" s="20" t="s">
        <v>331</v>
      </c>
      <c r="AA171" s="41">
        <v>52870</v>
      </c>
      <c r="AB171" s="7" t="s">
        <v>420</v>
      </c>
      <c r="AC171" s="39"/>
      <c r="AD171" s="51"/>
      <c r="AE171" s="34"/>
      <c r="AF171" s="41"/>
      <c r="AG171" s="20"/>
      <c r="AH171" s="20"/>
      <c r="AI171" s="20"/>
      <c r="AJ171" s="20" t="s">
        <v>71</v>
      </c>
      <c r="AK171" s="20" t="s">
        <v>3687</v>
      </c>
      <c r="AL171" s="20"/>
      <c r="AM171" s="20" t="s">
        <v>3688</v>
      </c>
      <c r="AN171" s="41">
        <v>45565</v>
      </c>
      <c r="AO171" s="41"/>
      <c r="AP171" s="60"/>
      <c r="AQ171" s="51">
        <v>388529.48098829202</v>
      </c>
      <c r="AR171" s="51">
        <v>100.81</v>
      </c>
      <c r="AS171" s="51">
        <v>1</v>
      </c>
      <c r="AT171" s="51">
        <v>391.67657000000003</v>
      </c>
      <c r="AU171" s="51">
        <v>391.67700000000002</v>
      </c>
      <c r="AV171" s="51"/>
      <c r="AW171" s="51"/>
      <c r="AY171" s="39"/>
      <c r="AZ171" s="7" t="s">
        <v>150</v>
      </c>
      <c r="BA171" s="7" t="s">
        <v>106</v>
      </c>
    </row>
    <row r="172" spans="1:53" s="7" customFormat="1">
      <c r="A172" s="7">
        <v>170</v>
      </c>
      <c r="C172" s="7">
        <v>154</v>
      </c>
      <c r="D172" s="7" t="s">
        <v>1677</v>
      </c>
      <c r="E172" s="39" t="s">
        <v>4193</v>
      </c>
      <c r="F172" s="7">
        <v>2080893</v>
      </c>
      <c r="G172" s="7" t="s">
        <v>4194</v>
      </c>
      <c r="H172" s="7" t="s">
        <v>4195</v>
      </c>
      <c r="I172" s="7" t="s">
        <v>70</v>
      </c>
      <c r="K172" s="7" t="s">
        <v>257</v>
      </c>
      <c r="L172" s="7" t="s">
        <v>71</v>
      </c>
      <c r="M172" s="7" t="s">
        <v>4007</v>
      </c>
      <c r="O172" s="41">
        <v>45518</v>
      </c>
      <c r="P172" s="7" t="s">
        <v>128</v>
      </c>
      <c r="Q172" s="7" t="s">
        <v>434</v>
      </c>
      <c r="R172" s="7" t="s">
        <v>4196</v>
      </c>
      <c r="S172" s="20" t="s">
        <v>74</v>
      </c>
      <c r="T172" s="37">
        <v>7.3</v>
      </c>
      <c r="U172" s="7" t="s">
        <v>4148</v>
      </c>
      <c r="V172" s="20" t="s">
        <v>4215</v>
      </c>
      <c r="Y172" s="20"/>
      <c r="Z172" s="20" t="s">
        <v>1844</v>
      </c>
      <c r="AA172" s="41">
        <v>45925</v>
      </c>
      <c r="AB172" s="7" t="s">
        <v>420</v>
      </c>
      <c r="AC172" s="39"/>
      <c r="AD172" s="51"/>
      <c r="AE172" s="34"/>
      <c r="AF172" s="41"/>
      <c r="AG172" s="20"/>
      <c r="AH172" s="20"/>
      <c r="AI172" s="20"/>
      <c r="AJ172" s="20" t="s">
        <v>71</v>
      </c>
      <c r="AK172" s="20" t="s">
        <v>3687</v>
      </c>
      <c r="AL172" s="20"/>
      <c r="AM172" s="20" t="s">
        <v>3688</v>
      </c>
      <c r="AN172" s="41">
        <v>45565</v>
      </c>
      <c r="AO172" s="41"/>
      <c r="AP172" s="60"/>
      <c r="AQ172" s="51">
        <v>115667.00693335599</v>
      </c>
      <c r="AR172" s="51">
        <v>100.26</v>
      </c>
      <c r="AS172" s="51">
        <v>1</v>
      </c>
      <c r="AT172" s="51">
        <v>115.96774000000001</v>
      </c>
      <c r="AU172" s="51">
        <v>115.968</v>
      </c>
      <c r="AV172" s="51"/>
      <c r="AW172" s="51"/>
      <c r="AY172" s="39"/>
      <c r="AZ172" s="7" t="s">
        <v>129</v>
      </c>
      <c r="BA172" s="7" t="s">
        <v>94</v>
      </c>
    </row>
    <row r="173" spans="1:53" s="7" customFormat="1">
      <c r="A173" s="7">
        <v>170</v>
      </c>
      <c r="C173" s="7">
        <v>154</v>
      </c>
      <c r="D173" s="7" t="s">
        <v>1677</v>
      </c>
      <c r="E173" s="39" t="s">
        <v>4193</v>
      </c>
      <c r="F173" s="7">
        <v>2080900</v>
      </c>
      <c r="G173" s="7" t="s">
        <v>4194</v>
      </c>
      <c r="H173" s="7" t="s">
        <v>4195</v>
      </c>
      <c r="I173" s="7" t="s">
        <v>70</v>
      </c>
      <c r="K173" s="7" t="s">
        <v>257</v>
      </c>
      <c r="L173" s="7" t="s">
        <v>71</v>
      </c>
      <c r="M173" s="7" t="s">
        <v>4007</v>
      </c>
      <c r="O173" s="41">
        <v>45550</v>
      </c>
      <c r="P173" s="7" t="s">
        <v>128</v>
      </c>
      <c r="Q173" s="7" t="s">
        <v>434</v>
      </c>
      <c r="R173" s="7" t="s">
        <v>4196</v>
      </c>
      <c r="S173" s="20" t="s">
        <v>74</v>
      </c>
      <c r="T173" s="37">
        <v>7.29</v>
      </c>
      <c r="U173" s="7" t="s">
        <v>4148</v>
      </c>
      <c r="V173" s="20" t="s">
        <v>4215</v>
      </c>
      <c r="Y173" s="20"/>
      <c r="Z173" s="20" t="s">
        <v>4300</v>
      </c>
      <c r="AA173" s="41">
        <v>45925</v>
      </c>
      <c r="AB173" s="7" t="s">
        <v>420</v>
      </c>
      <c r="AC173" s="39"/>
      <c r="AD173" s="51"/>
      <c r="AE173" s="34"/>
      <c r="AF173" s="41"/>
      <c r="AG173" s="20"/>
      <c r="AH173" s="20"/>
      <c r="AI173" s="20"/>
      <c r="AJ173" s="20" t="s">
        <v>71</v>
      </c>
      <c r="AK173" s="20" t="s">
        <v>3687</v>
      </c>
      <c r="AL173" s="20"/>
      <c r="AM173" s="20" t="s">
        <v>3688</v>
      </c>
      <c r="AN173" s="41">
        <v>45565</v>
      </c>
      <c r="AO173" s="41"/>
      <c r="AP173" s="60"/>
      <c r="AQ173" s="51">
        <v>176706.36633356201</v>
      </c>
      <c r="AR173" s="51">
        <v>99.96</v>
      </c>
      <c r="AS173" s="51">
        <v>1</v>
      </c>
      <c r="AT173" s="51">
        <v>176.63568000000001</v>
      </c>
      <c r="AU173" s="51">
        <v>176.636</v>
      </c>
      <c r="AV173" s="51"/>
      <c r="AW173" s="51"/>
      <c r="AY173" s="39"/>
      <c r="AZ173" s="7" t="s">
        <v>1197</v>
      </c>
      <c r="BA173" s="7" t="s">
        <v>87</v>
      </c>
    </row>
    <row r="174" spans="1:53" s="7" customFormat="1">
      <c r="A174" s="7">
        <v>170</v>
      </c>
      <c r="C174" s="7">
        <v>203</v>
      </c>
      <c r="D174" s="7" t="s">
        <v>1677</v>
      </c>
      <c r="E174" s="39" t="s">
        <v>4257</v>
      </c>
      <c r="F174" s="7">
        <v>2080901</v>
      </c>
      <c r="G174" s="7" t="s">
        <v>4194</v>
      </c>
      <c r="H174" s="7" t="s">
        <v>4195</v>
      </c>
      <c r="I174" s="7" t="s">
        <v>70</v>
      </c>
      <c r="K174" s="7" t="s">
        <v>257</v>
      </c>
      <c r="L174" s="7" t="s">
        <v>71</v>
      </c>
      <c r="M174" s="7" t="s">
        <v>4007</v>
      </c>
      <c r="O174" s="41">
        <v>45550</v>
      </c>
      <c r="P174" s="7" t="s">
        <v>128</v>
      </c>
      <c r="Q174" s="7" t="s">
        <v>434</v>
      </c>
      <c r="R174" s="7" t="s">
        <v>4196</v>
      </c>
      <c r="S174" s="20" t="s">
        <v>74</v>
      </c>
      <c r="T174" s="37">
        <v>2.25</v>
      </c>
      <c r="U174" s="7" t="s">
        <v>4148</v>
      </c>
      <c r="V174" s="20" t="s">
        <v>4215</v>
      </c>
      <c r="Y174" s="20"/>
      <c r="Z174" s="20" t="s">
        <v>4301</v>
      </c>
      <c r="AA174" s="41">
        <v>46446</v>
      </c>
      <c r="AB174" s="7" t="s">
        <v>420</v>
      </c>
      <c r="AC174" s="39"/>
      <c r="AD174" s="51"/>
      <c r="AE174" s="34"/>
      <c r="AF174" s="41"/>
      <c r="AG174" s="20"/>
      <c r="AH174" s="20"/>
      <c r="AI174" s="20"/>
      <c r="AJ174" s="20" t="s">
        <v>71</v>
      </c>
      <c r="AK174" s="20" t="s">
        <v>3687</v>
      </c>
      <c r="AL174" s="20"/>
      <c r="AM174" s="20" t="s">
        <v>3688</v>
      </c>
      <c r="AN174" s="41">
        <v>45565</v>
      </c>
      <c r="AO174" s="41"/>
      <c r="AP174" s="60"/>
      <c r="AQ174" s="51">
        <v>222429.18484467201</v>
      </c>
      <c r="AR174" s="51">
        <v>100.02</v>
      </c>
      <c r="AS174" s="51">
        <v>1</v>
      </c>
      <c r="AT174" s="51">
        <v>222.47367</v>
      </c>
      <c r="AU174" s="51">
        <v>222.47399999999999</v>
      </c>
      <c r="AV174" s="51"/>
      <c r="AW174" s="51"/>
      <c r="AY174" s="39"/>
      <c r="AZ174" s="7" t="s">
        <v>1050</v>
      </c>
      <c r="BA174" s="7" t="s">
        <v>87</v>
      </c>
    </row>
    <row r="175" spans="1:53" s="7" customFormat="1">
      <c r="A175" s="7">
        <v>170</v>
      </c>
      <c r="C175" s="7">
        <v>135</v>
      </c>
      <c r="D175" s="7" t="s">
        <v>1677</v>
      </c>
      <c r="E175" s="39" t="s">
        <v>4302</v>
      </c>
      <c r="F175" s="7">
        <v>20802748</v>
      </c>
      <c r="G175" s="7" t="s">
        <v>4194</v>
      </c>
      <c r="H175" s="7" t="s">
        <v>4198</v>
      </c>
      <c r="I175" s="7" t="s">
        <v>70</v>
      </c>
      <c r="K175" s="7" t="s">
        <v>4267</v>
      </c>
      <c r="L175" s="7" t="s">
        <v>71</v>
      </c>
      <c r="M175" s="7" t="s">
        <v>71</v>
      </c>
      <c r="O175" s="41">
        <v>43467</v>
      </c>
      <c r="P175" s="7" t="s">
        <v>216</v>
      </c>
      <c r="Q175" s="7" t="s">
        <v>434</v>
      </c>
      <c r="R175" s="7" t="s">
        <v>4196</v>
      </c>
      <c r="S175" s="20" t="s">
        <v>74</v>
      </c>
      <c r="T175" s="37">
        <v>7.36</v>
      </c>
      <c r="U175" s="7" t="s">
        <v>257</v>
      </c>
      <c r="V175" s="20" t="s">
        <v>532</v>
      </c>
      <c r="Y175" s="20"/>
      <c r="Z175" s="20" t="s">
        <v>4181</v>
      </c>
      <c r="AA175" s="41">
        <v>51501</v>
      </c>
      <c r="AB175" s="7" t="s">
        <v>420</v>
      </c>
      <c r="AC175" s="39"/>
      <c r="AD175" s="51"/>
      <c r="AE175" s="34"/>
      <c r="AF175" s="41"/>
      <c r="AG175" s="20"/>
      <c r="AH175" s="20"/>
      <c r="AI175" s="20"/>
      <c r="AJ175" s="20" t="s">
        <v>71</v>
      </c>
      <c r="AK175" s="20" t="s">
        <v>3687</v>
      </c>
      <c r="AL175" s="20"/>
      <c r="AM175" s="20" t="s">
        <v>3688</v>
      </c>
      <c r="AN175" s="41">
        <v>45565</v>
      </c>
      <c r="AO175" s="41"/>
      <c r="AP175" s="60"/>
      <c r="AQ175" s="51">
        <v>466856.83841290401</v>
      </c>
      <c r="AR175" s="51">
        <v>112.11</v>
      </c>
      <c r="AS175" s="51">
        <v>1</v>
      </c>
      <c r="AT175" s="51">
        <v>523.39319999999998</v>
      </c>
      <c r="AU175" s="51">
        <v>523.39300000000003</v>
      </c>
      <c r="AV175" s="51"/>
      <c r="AW175" s="51"/>
      <c r="AY175" s="39"/>
      <c r="AZ175" s="7" t="s">
        <v>1579</v>
      </c>
      <c r="BA175" s="7" t="s">
        <v>133</v>
      </c>
    </row>
    <row r="176" spans="1:53" s="7" customFormat="1">
      <c r="A176" s="7">
        <v>170</v>
      </c>
      <c r="C176" s="7">
        <v>134</v>
      </c>
      <c r="D176" s="7" t="s">
        <v>1677</v>
      </c>
      <c r="E176" s="39" t="s">
        <v>4303</v>
      </c>
      <c r="F176" s="7">
        <v>20802749</v>
      </c>
      <c r="G176" s="7" t="s">
        <v>4194</v>
      </c>
      <c r="H176" s="7" t="s">
        <v>4198</v>
      </c>
      <c r="I176" s="7" t="s">
        <v>70</v>
      </c>
      <c r="K176" s="7" t="s">
        <v>4267</v>
      </c>
      <c r="L176" s="7" t="s">
        <v>71</v>
      </c>
      <c r="M176" s="7" t="s">
        <v>71</v>
      </c>
      <c r="O176" s="41">
        <v>43467</v>
      </c>
      <c r="P176" s="7" t="s">
        <v>216</v>
      </c>
      <c r="Q176" s="7" t="s">
        <v>434</v>
      </c>
      <c r="R176" s="7" t="s">
        <v>4196</v>
      </c>
      <c r="S176" s="20" t="s">
        <v>74</v>
      </c>
      <c r="T176" s="37">
        <v>7.38</v>
      </c>
      <c r="U176" s="7" t="s">
        <v>257</v>
      </c>
      <c r="V176" s="20" t="s">
        <v>532</v>
      </c>
      <c r="Y176" s="20"/>
      <c r="Z176" s="20" t="s">
        <v>934</v>
      </c>
      <c r="AA176" s="41">
        <v>51501</v>
      </c>
      <c r="AB176" s="7" t="s">
        <v>420</v>
      </c>
      <c r="AC176" s="39"/>
      <c r="AD176" s="51"/>
      <c r="AE176" s="34"/>
      <c r="AF176" s="41"/>
      <c r="AG176" s="20"/>
      <c r="AH176" s="20"/>
      <c r="AI176" s="20"/>
      <c r="AJ176" s="20" t="s">
        <v>71</v>
      </c>
      <c r="AK176" s="20" t="s">
        <v>3687</v>
      </c>
      <c r="AL176" s="20"/>
      <c r="AM176" s="20" t="s">
        <v>3688</v>
      </c>
      <c r="AN176" s="41">
        <v>45565</v>
      </c>
      <c r="AO176" s="41"/>
      <c r="AP176" s="60"/>
      <c r="AQ176" s="51">
        <v>415415.88853597199</v>
      </c>
      <c r="AR176" s="51">
        <v>112.6</v>
      </c>
      <c r="AS176" s="51">
        <v>1</v>
      </c>
      <c r="AT176" s="51">
        <v>467.75828999999999</v>
      </c>
      <c r="AU176" s="51">
        <v>467.75799999999998</v>
      </c>
      <c r="AV176" s="51"/>
      <c r="AW176" s="51"/>
      <c r="AY176" s="39"/>
      <c r="AZ176" s="7" t="s">
        <v>620</v>
      </c>
      <c r="BA176" s="7" t="s">
        <v>133</v>
      </c>
    </row>
    <row r="177" spans="1:53" s="7" customFormat="1">
      <c r="A177" s="7">
        <v>170</v>
      </c>
      <c r="C177" s="7">
        <v>155</v>
      </c>
      <c r="D177" s="7" t="s">
        <v>1677</v>
      </c>
      <c r="E177" s="39" t="s">
        <v>4304</v>
      </c>
      <c r="F177" s="7">
        <v>2080361</v>
      </c>
      <c r="G177" s="7" t="s">
        <v>4194</v>
      </c>
      <c r="H177" s="7" t="s">
        <v>4198</v>
      </c>
      <c r="I177" s="7" t="s">
        <v>70</v>
      </c>
      <c r="K177" s="7" t="s">
        <v>4267</v>
      </c>
      <c r="L177" s="7" t="s">
        <v>71</v>
      </c>
      <c r="M177" s="7" t="s">
        <v>71</v>
      </c>
      <c r="O177" s="41">
        <v>43525</v>
      </c>
      <c r="P177" s="7" t="s">
        <v>216</v>
      </c>
      <c r="Q177" s="7" t="s">
        <v>434</v>
      </c>
      <c r="R177" s="7" t="s">
        <v>4196</v>
      </c>
      <c r="S177" s="20" t="s">
        <v>74</v>
      </c>
      <c r="T177" s="37">
        <v>4.93</v>
      </c>
      <c r="U177" s="7" t="s">
        <v>4147</v>
      </c>
      <c r="V177" s="20" t="s">
        <v>469</v>
      </c>
      <c r="Y177" s="20"/>
      <c r="Z177" s="20" t="s">
        <v>4305</v>
      </c>
      <c r="AA177" s="41">
        <v>49217</v>
      </c>
      <c r="AB177" s="7" t="s">
        <v>420</v>
      </c>
      <c r="AC177" s="39"/>
      <c r="AD177" s="51"/>
      <c r="AE177" s="34"/>
      <c r="AF177" s="41"/>
      <c r="AG177" s="20"/>
      <c r="AH177" s="20"/>
      <c r="AI177" s="20"/>
      <c r="AJ177" s="20" t="s">
        <v>71</v>
      </c>
      <c r="AK177" s="20" t="s">
        <v>3687</v>
      </c>
      <c r="AL177" s="20"/>
      <c r="AM177" s="20" t="s">
        <v>3688</v>
      </c>
      <c r="AN177" s="41">
        <v>45565</v>
      </c>
      <c r="AO177" s="41"/>
      <c r="AP177" s="60"/>
      <c r="AQ177" s="51">
        <v>115452.407772632</v>
      </c>
      <c r="AR177" s="51">
        <v>110.88</v>
      </c>
      <c r="AS177" s="51">
        <v>1</v>
      </c>
      <c r="AT177" s="51">
        <v>128.01363000000001</v>
      </c>
      <c r="AU177" s="51">
        <v>128.01400000000001</v>
      </c>
      <c r="AV177" s="51"/>
      <c r="AW177" s="51"/>
      <c r="AY177" s="39"/>
      <c r="AZ177" s="7" t="s">
        <v>591</v>
      </c>
      <c r="BA177" s="7" t="s">
        <v>94</v>
      </c>
    </row>
    <row r="178" spans="1:53" s="7" customFormat="1">
      <c r="A178" s="7">
        <v>170</v>
      </c>
      <c r="C178" s="7">
        <v>156</v>
      </c>
      <c r="D178" s="7" t="s">
        <v>1677</v>
      </c>
      <c r="E178" s="39" t="s">
        <v>4306</v>
      </c>
      <c r="F178" s="7">
        <v>2080362</v>
      </c>
      <c r="G178" s="7" t="s">
        <v>4194</v>
      </c>
      <c r="H178" s="7" t="s">
        <v>4198</v>
      </c>
      <c r="I178" s="7" t="s">
        <v>70</v>
      </c>
      <c r="K178" s="7" t="s">
        <v>4267</v>
      </c>
      <c r="L178" s="7" t="s">
        <v>71</v>
      </c>
      <c r="M178" s="7" t="s">
        <v>71</v>
      </c>
      <c r="O178" s="41">
        <v>43536</v>
      </c>
      <c r="P178" s="7" t="s">
        <v>216</v>
      </c>
      <c r="Q178" s="7" t="s">
        <v>434</v>
      </c>
      <c r="R178" s="7" t="s">
        <v>4196</v>
      </c>
      <c r="S178" s="20" t="s">
        <v>74</v>
      </c>
      <c r="T178" s="37">
        <v>4.6500000000000004</v>
      </c>
      <c r="U178" s="7" t="s">
        <v>257</v>
      </c>
      <c r="V178" s="20" t="s">
        <v>2315</v>
      </c>
      <c r="Y178" s="20"/>
      <c r="Z178" s="20" t="s">
        <v>920</v>
      </c>
      <c r="AA178" s="41">
        <v>49034</v>
      </c>
      <c r="AB178" s="7" t="s">
        <v>420</v>
      </c>
      <c r="AC178" s="39"/>
      <c r="AD178" s="51"/>
      <c r="AE178" s="34"/>
      <c r="AF178" s="41"/>
      <c r="AG178" s="20"/>
      <c r="AH178" s="20"/>
      <c r="AI178" s="20"/>
      <c r="AJ178" s="20" t="s">
        <v>71</v>
      </c>
      <c r="AK178" s="20" t="s">
        <v>3687</v>
      </c>
      <c r="AL178" s="20"/>
      <c r="AM178" s="20" t="s">
        <v>3688</v>
      </c>
      <c r="AN178" s="41">
        <v>45565</v>
      </c>
      <c r="AO178" s="41"/>
      <c r="AP178" s="60"/>
      <c r="AQ178" s="51">
        <v>26344.523520975999</v>
      </c>
      <c r="AR178" s="51">
        <v>110.96</v>
      </c>
      <c r="AS178" s="51">
        <v>1</v>
      </c>
      <c r="AT178" s="51">
        <v>29.23188</v>
      </c>
      <c r="AU178" s="51">
        <v>29.231999999999999</v>
      </c>
      <c r="AV178" s="51"/>
      <c r="AW178" s="51"/>
      <c r="AY178" s="39"/>
      <c r="AZ178" s="7" t="s">
        <v>124</v>
      </c>
      <c r="BA178" s="7" t="s">
        <v>75</v>
      </c>
    </row>
    <row r="179" spans="1:53" s="7" customFormat="1">
      <c r="A179" s="7">
        <v>170</v>
      </c>
      <c r="C179" s="7">
        <v>157</v>
      </c>
      <c r="D179" s="7" t="s">
        <v>1677</v>
      </c>
      <c r="E179" s="39" t="s">
        <v>4307</v>
      </c>
      <c r="F179" s="7">
        <v>2080363</v>
      </c>
      <c r="G179" s="7" t="s">
        <v>4194</v>
      </c>
      <c r="H179" s="7" t="s">
        <v>4198</v>
      </c>
      <c r="I179" s="7" t="s">
        <v>70</v>
      </c>
      <c r="K179" s="7" t="s">
        <v>4267</v>
      </c>
      <c r="L179" s="7" t="s">
        <v>71</v>
      </c>
      <c r="M179" s="7" t="s">
        <v>71</v>
      </c>
      <c r="O179" s="41">
        <v>43536</v>
      </c>
      <c r="P179" s="7" t="s">
        <v>216</v>
      </c>
      <c r="Q179" s="7" t="s">
        <v>434</v>
      </c>
      <c r="R179" s="7" t="s">
        <v>4196</v>
      </c>
      <c r="S179" s="20" t="s">
        <v>74</v>
      </c>
      <c r="T179" s="37">
        <v>4.7699999999999996</v>
      </c>
      <c r="U179" s="7" t="s">
        <v>257</v>
      </c>
      <c r="V179" s="20" t="s">
        <v>4308</v>
      </c>
      <c r="Y179" s="20"/>
      <c r="Z179" s="20" t="s">
        <v>1313</v>
      </c>
      <c r="AA179" s="41">
        <v>49125</v>
      </c>
      <c r="AB179" s="7" t="s">
        <v>420</v>
      </c>
      <c r="AC179" s="39"/>
      <c r="AD179" s="51"/>
      <c r="AE179" s="34"/>
      <c r="AF179" s="41"/>
      <c r="AG179" s="20"/>
      <c r="AH179" s="20"/>
      <c r="AI179" s="20"/>
      <c r="AJ179" s="20" t="s">
        <v>71</v>
      </c>
      <c r="AK179" s="20" t="s">
        <v>3687</v>
      </c>
      <c r="AL179" s="20"/>
      <c r="AM179" s="20" t="s">
        <v>3688</v>
      </c>
      <c r="AN179" s="41">
        <v>45565</v>
      </c>
      <c r="AO179" s="41"/>
      <c r="AP179" s="60"/>
      <c r="AQ179" s="51">
        <v>32321.813809937001</v>
      </c>
      <c r="AR179" s="51">
        <v>110.89</v>
      </c>
      <c r="AS179" s="51">
        <v>1</v>
      </c>
      <c r="AT179" s="51">
        <v>35.841659999999997</v>
      </c>
      <c r="AU179" s="51">
        <v>35.841999999999999</v>
      </c>
      <c r="AV179" s="51"/>
      <c r="AW179" s="51"/>
      <c r="AY179" s="39"/>
      <c r="AZ179" s="7" t="s">
        <v>165</v>
      </c>
      <c r="BA179" s="7" t="s">
        <v>75</v>
      </c>
    </row>
    <row r="180" spans="1:53" s="7" customFormat="1">
      <c r="A180" s="7">
        <v>170</v>
      </c>
      <c r="C180" s="7">
        <v>158</v>
      </c>
      <c r="D180" s="7" t="s">
        <v>1677</v>
      </c>
      <c r="E180" s="39" t="s">
        <v>4309</v>
      </c>
      <c r="F180" s="7">
        <v>2080367</v>
      </c>
      <c r="G180" s="7" t="s">
        <v>4194</v>
      </c>
      <c r="H180" s="7" t="s">
        <v>4198</v>
      </c>
      <c r="I180" s="7" t="s">
        <v>70</v>
      </c>
      <c r="K180" s="7" t="s">
        <v>4267</v>
      </c>
      <c r="L180" s="7" t="s">
        <v>71</v>
      </c>
      <c r="M180" s="7" t="s">
        <v>71</v>
      </c>
      <c r="O180" s="41">
        <v>43573</v>
      </c>
      <c r="P180" s="7" t="s">
        <v>91</v>
      </c>
      <c r="Q180" s="7" t="s">
        <v>434</v>
      </c>
      <c r="R180" s="7" t="s">
        <v>4196</v>
      </c>
      <c r="S180" s="20" t="s">
        <v>74</v>
      </c>
      <c r="T180" s="37">
        <v>7.7</v>
      </c>
      <c r="U180" s="7" t="s">
        <v>4147</v>
      </c>
      <c r="V180" s="20" t="s">
        <v>4310</v>
      </c>
      <c r="Y180" s="20"/>
      <c r="Z180" s="20" t="s">
        <v>4311</v>
      </c>
      <c r="AA180" s="41">
        <v>51501</v>
      </c>
      <c r="AB180" s="7" t="s">
        <v>420</v>
      </c>
      <c r="AC180" s="39"/>
      <c r="AD180" s="51"/>
      <c r="AE180" s="34"/>
      <c r="AF180" s="41"/>
      <c r="AG180" s="20"/>
      <c r="AH180" s="20"/>
      <c r="AI180" s="20"/>
      <c r="AJ180" s="20" t="s">
        <v>71</v>
      </c>
      <c r="AK180" s="20" t="s">
        <v>3687</v>
      </c>
      <c r="AL180" s="20"/>
      <c r="AM180" s="20" t="s">
        <v>3688</v>
      </c>
      <c r="AN180" s="41">
        <v>45565</v>
      </c>
      <c r="AO180" s="41"/>
      <c r="AP180" s="60"/>
      <c r="AQ180" s="51">
        <v>121424.918193499</v>
      </c>
      <c r="AR180" s="51">
        <v>105.68</v>
      </c>
      <c r="AS180" s="51">
        <v>1</v>
      </c>
      <c r="AT180" s="51">
        <v>128.32185000000001</v>
      </c>
      <c r="AU180" s="51">
        <v>128.322</v>
      </c>
      <c r="AV180" s="51"/>
      <c r="AW180" s="51"/>
      <c r="AY180" s="39"/>
      <c r="AZ180" s="7" t="s">
        <v>591</v>
      </c>
      <c r="BA180" s="7" t="s">
        <v>94</v>
      </c>
    </row>
    <row r="181" spans="1:53" s="7" customFormat="1">
      <c r="A181" s="7">
        <v>170</v>
      </c>
      <c r="C181" s="7">
        <v>162</v>
      </c>
      <c r="D181" s="7" t="s">
        <v>1677</v>
      </c>
      <c r="E181" s="39" t="s">
        <v>4312</v>
      </c>
      <c r="F181" s="7">
        <v>2080451</v>
      </c>
      <c r="G181" s="7" t="s">
        <v>4194</v>
      </c>
      <c r="I181" s="7" t="s">
        <v>70</v>
      </c>
      <c r="K181" s="7" t="s">
        <v>1386</v>
      </c>
      <c r="L181" s="7" t="s">
        <v>71</v>
      </c>
      <c r="M181" s="7" t="s">
        <v>71</v>
      </c>
      <c r="O181" s="41">
        <v>43614</v>
      </c>
      <c r="P181" s="7" t="s">
        <v>443</v>
      </c>
      <c r="Q181" s="7" t="s">
        <v>443</v>
      </c>
      <c r="R181" s="7" t="s">
        <v>443</v>
      </c>
      <c r="S181" s="20" t="s">
        <v>74</v>
      </c>
      <c r="T181" s="37">
        <v>1.1100000000000001</v>
      </c>
      <c r="U181" s="7" t="s">
        <v>4147</v>
      </c>
      <c r="V181" s="20" t="s">
        <v>566</v>
      </c>
      <c r="Y181" s="20"/>
      <c r="Z181" s="20" t="s">
        <v>4185</v>
      </c>
      <c r="AA181" s="41">
        <v>46630</v>
      </c>
      <c r="AB181" s="7" t="s">
        <v>420</v>
      </c>
      <c r="AC181" s="39"/>
      <c r="AD181" s="51"/>
      <c r="AE181" s="34"/>
      <c r="AF181" s="41"/>
      <c r="AG181" s="20"/>
      <c r="AH181" s="20"/>
      <c r="AI181" s="20"/>
      <c r="AJ181" s="20" t="s">
        <v>71</v>
      </c>
      <c r="AK181" s="20" t="s">
        <v>3687</v>
      </c>
      <c r="AL181" s="20"/>
      <c r="AM181" s="20" t="s">
        <v>3688</v>
      </c>
      <c r="AN181" s="41">
        <v>45565</v>
      </c>
      <c r="AO181" s="41"/>
      <c r="AP181" s="60"/>
      <c r="AQ181" s="51">
        <v>133707.08507863199</v>
      </c>
      <c r="AR181" s="51">
        <v>115.09</v>
      </c>
      <c r="AS181" s="51">
        <v>1</v>
      </c>
      <c r="AT181" s="51">
        <v>153.88347999999999</v>
      </c>
      <c r="AU181" s="51">
        <v>153.88300000000001</v>
      </c>
      <c r="AV181" s="51"/>
      <c r="AW181" s="51"/>
      <c r="AY181" s="39"/>
      <c r="AZ181" s="7" t="s">
        <v>527</v>
      </c>
      <c r="BA181" s="7" t="s">
        <v>87</v>
      </c>
    </row>
    <row r="182" spans="1:53" s="7" customFormat="1">
      <c r="A182" s="7">
        <v>170</v>
      </c>
      <c r="C182" s="7">
        <v>41</v>
      </c>
      <c r="D182" s="7" t="s">
        <v>1677</v>
      </c>
      <c r="E182" s="39" t="s">
        <v>4313</v>
      </c>
      <c r="F182" s="7">
        <v>20803950</v>
      </c>
      <c r="G182" s="7" t="s">
        <v>4194</v>
      </c>
      <c r="H182" s="7" t="s">
        <v>4198</v>
      </c>
      <c r="I182" s="7" t="s">
        <v>70</v>
      </c>
      <c r="K182" s="7" t="s">
        <v>624</v>
      </c>
      <c r="L182" s="7" t="s">
        <v>71</v>
      </c>
      <c r="M182" s="7" t="s">
        <v>71</v>
      </c>
      <c r="O182" s="41">
        <v>43675</v>
      </c>
      <c r="P182" s="7" t="s">
        <v>810</v>
      </c>
      <c r="Q182" s="7" t="s">
        <v>73</v>
      </c>
      <c r="R182" s="7" t="s">
        <v>4196</v>
      </c>
      <c r="S182" s="20" t="s">
        <v>74</v>
      </c>
      <c r="T182" s="37">
        <v>6.34</v>
      </c>
      <c r="U182" s="7" t="s">
        <v>4147</v>
      </c>
      <c r="V182" s="20" t="s">
        <v>362</v>
      </c>
      <c r="Y182" s="20"/>
      <c r="Z182" s="20" t="s">
        <v>4314</v>
      </c>
      <c r="AA182" s="41">
        <v>49734</v>
      </c>
      <c r="AB182" s="7" t="s">
        <v>1273</v>
      </c>
      <c r="AC182" s="39"/>
      <c r="AD182" s="51"/>
      <c r="AE182" s="34"/>
      <c r="AF182" s="41"/>
      <c r="AG182" s="20"/>
      <c r="AH182" s="20"/>
      <c r="AI182" s="20"/>
      <c r="AJ182" s="20" t="s">
        <v>71</v>
      </c>
      <c r="AK182" s="20" t="s">
        <v>3687</v>
      </c>
      <c r="AL182" s="20"/>
      <c r="AM182" s="20" t="s">
        <v>3688</v>
      </c>
      <c r="AN182" s="41">
        <v>45565</v>
      </c>
      <c r="AO182" s="41"/>
      <c r="AP182" s="60"/>
      <c r="AQ182" s="51">
        <v>2470160.7042312901</v>
      </c>
      <c r="AR182" s="51">
        <v>105.64</v>
      </c>
      <c r="AS182" s="51">
        <v>1</v>
      </c>
      <c r="AT182" s="51">
        <v>2609.47777</v>
      </c>
      <c r="AU182" s="51">
        <v>2609.4780000000001</v>
      </c>
      <c r="AV182" s="51"/>
      <c r="AW182" s="51"/>
      <c r="AY182" s="39"/>
      <c r="AZ182" s="7" t="s">
        <v>3285</v>
      </c>
      <c r="BA182" s="7" t="s">
        <v>690</v>
      </c>
    </row>
    <row r="183" spans="1:53" s="7" customFormat="1">
      <c r="A183" s="7">
        <v>170</v>
      </c>
      <c r="C183" s="7">
        <v>164</v>
      </c>
      <c r="D183" s="7" t="s">
        <v>1677</v>
      </c>
      <c r="E183" s="39" t="s">
        <v>4315</v>
      </c>
      <c r="F183" s="7">
        <v>20804061</v>
      </c>
      <c r="G183" s="7" t="s">
        <v>4194</v>
      </c>
      <c r="H183" s="7" t="s">
        <v>4208</v>
      </c>
      <c r="I183" s="7" t="s">
        <v>70</v>
      </c>
      <c r="K183" s="7" t="s">
        <v>415</v>
      </c>
      <c r="L183" s="7" t="s">
        <v>71</v>
      </c>
      <c r="M183" s="7" t="s">
        <v>71</v>
      </c>
      <c r="O183" s="41">
        <v>43790</v>
      </c>
      <c r="P183" s="7" t="s">
        <v>426</v>
      </c>
      <c r="Q183" s="7" t="s">
        <v>1677</v>
      </c>
      <c r="R183" s="7" t="s">
        <v>4196</v>
      </c>
      <c r="S183" s="20" t="s">
        <v>74</v>
      </c>
      <c r="T183" s="37">
        <v>4.1399999999999997</v>
      </c>
      <c r="U183" s="7" t="s">
        <v>4147</v>
      </c>
      <c r="V183" s="20" t="s">
        <v>698</v>
      </c>
      <c r="Y183" s="20"/>
      <c r="Z183" s="20" t="s">
        <v>934</v>
      </c>
      <c r="AA183" s="41">
        <v>47210</v>
      </c>
      <c r="AB183" s="7" t="s">
        <v>420</v>
      </c>
      <c r="AC183" s="39"/>
      <c r="AD183" s="51"/>
      <c r="AE183" s="34"/>
      <c r="AF183" s="41"/>
      <c r="AG183" s="20"/>
      <c r="AH183" s="20"/>
      <c r="AI183" s="20"/>
      <c r="AJ183" s="20" t="s">
        <v>71</v>
      </c>
      <c r="AK183" s="20" t="s">
        <v>3687</v>
      </c>
      <c r="AL183" s="20"/>
      <c r="AM183" s="20" t="s">
        <v>3688</v>
      </c>
      <c r="AN183" s="41">
        <v>45565</v>
      </c>
      <c r="AO183" s="41"/>
      <c r="AP183" s="60"/>
      <c r="AQ183" s="51">
        <v>1665144.56484443</v>
      </c>
      <c r="AR183" s="51">
        <v>107.62</v>
      </c>
      <c r="AS183" s="51">
        <v>1</v>
      </c>
      <c r="AT183" s="51">
        <v>1792.0285799999999</v>
      </c>
      <c r="AU183" s="51">
        <v>1792.029</v>
      </c>
      <c r="AV183" s="51"/>
      <c r="AW183" s="51"/>
      <c r="AY183" s="39"/>
      <c r="AZ183" s="7" t="s">
        <v>262</v>
      </c>
      <c r="BA183" s="7" t="s">
        <v>86</v>
      </c>
    </row>
    <row r="184" spans="1:53" s="7" customFormat="1">
      <c r="A184" s="7">
        <v>170</v>
      </c>
      <c r="C184" s="7">
        <v>165</v>
      </c>
      <c r="D184" s="7" t="s">
        <v>1677</v>
      </c>
      <c r="E184" s="39" t="s">
        <v>4316</v>
      </c>
      <c r="F184" s="7">
        <v>20702019</v>
      </c>
      <c r="G184" s="7" t="s">
        <v>4194</v>
      </c>
      <c r="H184" s="7" t="s">
        <v>4233</v>
      </c>
      <c r="I184" s="7" t="s">
        <v>70</v>
      </c>
      <c r="K184" s="7" t="s">
        <v>461</v>
      </c>
      <c r="L184" s="7" t="s">
        <v>71</v>
      </c>
      <c r="M184" s="7" t="s">
        <v>71</v>
      </c>
      <c r="O184" s="41">
        <v>43825</v>
      </c>
      <c r="P184" s="7" t="s">
        <v>450</v>
      </c>
      <c r="Q184" s="7" t="s">
        <v>1677</v>
      </c>
      <c r="R184" s="7" t="s">
        <v>4196</v>
      </c>
      <c r="S184" s="20" t="s">
        <v>74</v>
      </c>
      <c r="T184" s="37">
        <v>5.15</v>
      </c>
      <c r="U184" s="7" t="s">
        <v>4147</v>
      </c>
      <c r="V184" s="20" t="s">
        <v>4317</v>
      </c>
      <c r="Y184" s="20"/>
      <c r="Z184" s="20" t="s">
        <v>1102</v>
      </c>
      <c r="AA184" s="41">
        <v>47514</v>
      </c>
      <c r="AB184" s="7" t="s">
        <v>420</v>
      </c>
      <c r="AC184" s="39"/>
      <c r="AD184" s="51"/>
      <c r="AE184" s="34"/>
      <c r="AF184" s="41"/>
      <c r="AG184" s="20"/>
      <c r="AH184" s="20"/>
      <c r="AI184" s="20"/>
      <c r="AJ184" s="20" t="s">
        <v>71</v>
      </c>
      <c r="AK184" s="20" t="s">
        <v>3687</v>
      </c>
      <c r="AL184" s="20"/>
      <c r="AM184" s="20" t="s">
        <v>3688</v>
      </c>
      <c r="AN184" s="41">
        <v>45565</v>
      </c>
      <c r="AO184" s="41"/>
      <c r="AP184" s="60"/>
      <c r="AQ184" s="51">
        <v>7555058.7311963998</v>
      </c>
      <c r="AR184" s="51">
        <v>102.56</v>
      </c>
      <c r="AS184" s="51">
        <v>1</v>
      </c>
      <c r="AT184" s="51">
        <v>7748.4682300000004</v>
      </c>
      <c r="AU184" s="51">
        <v>7748.4679999999998</v>
      </c>
      <c r="AV184" s="51"/>
      <c r="AW184" s="51"/>
      <c r="AY184" s="39"/>
      <c r="AZ184" s="7" t="s">
        <v>4318</v>
      </c>
      <c r="BA184" s="7" t="s">
        <v>1070</v>
      </c>
    </row>
    <row r="185" spans="1:53" s="7" customFormat="1">
      <c r="A185" s="7">
        <v>170</v>
      </c>
      <c r="C185" s="7">
        <v>167</v>
      </c>
      <c r="D185" s="7" t="s">
        <v>1677</v>
      </c>
      <c r="E185" s="39" t="s">
        <v>4319</v>
      </c>
      <c r="F185" s="7">
        <v>20804114</v>
      </c>
      <c r="G185" s="7" t="s">
        <v>4194</v>
      </c>
      <c r="H185" s="7" t="s">
        <v>4198</v>
      </c>
      <c r="I185" s="7" t="s">
        <v>70</v>
      </c>
      <c r="K185" s="7" t="s">
        <v>4267</v>
      </c>
      <c r="L185" s="7" t="s">
        <v>71</v>
      </c>
      <c r="M185" s="7" t="s">
        <v>71</v>
      </c>
      <c r="O185" s="41">
        <v>43829</v>
      </c>
      <c r="P185" s="7" t="s">
        <v>128</v>
      </c>
      <c r="Q185" s="7" t="s">
        <v>434</v>
      </c>
      <c r="R185" s="7" t="s">
        <v>4196</v>
      </c>
      <c r="S185" s="20" t="s">
        <v>74</v>
      </c>
      <c r="T185" s="37">
        <v>8</v>
      </c>
      <c r="U185" s="7" t="s">
        <v>4147</v>
      </c>
      <c r="V185" s="20" t="s">
        <v>4320</v>
      </c>
      <c r="Y185" s="20"/>
      <c r="Z185" s="20" t="s">
        <v>4321</v>
      </c>
      <c r="AA185" s="41">
        <v>51866</v>
      </c>
      <c r="AB185" s="7" t="s">
        <v>420</v>
      </c>
      <c r="AC185" s="39"/>
      <c r="AD185" s="51"/>
      <c r="AE185" s="34"/>
      <c r="AF185" s="41"/>
      <c r="AG185" s="20"/>
      <c r="AH185" s="20"/>
      <c r="AI185" s="20"/>
      <c r="AJ185" s="20" t="s">
        <v>71</v>
      </c>
      <c r="AK185" s="20" t="s">
        <v>3687</v>
      </c>
      <c r="AL185" s="20"/>
      <c r="AM185" s="20" t="s">
        <v>3688</v>
      </c>
      <c r="AN185" s="41">
        <v>45565</v>
      </c>
      <c r="AO185" s="41"/>
      <c r="AP185" s="60"/>
      <c r="AQ185" s="51">
        <v>383016.32111025101</v>
      </c>
      <c r="AR185" s="51">
        <v>100.13</v>
      </c>
      <c r="AS185" s="51">
        <v>1</v>
      </c>
      <c r="AT185" s="51">
        <v>383.51423999999997</v>
      </c>
      <c r="AU185" s="51">
        <v>383.51400000000001</v>
      </c>
      <c r="AV185" s="51"/>
      <c r="AW185" s="51"/>
      <c r="AY185" s="39"/>
      <c r="AZ185" s="7" t="s">
        <v>3496</v>
      </c>
      <c r="BA185" s="7" t="s">
        <v>106</v>
      </c>
    </row>
    <row r="186" spans="1:53" s="7" customFormat="1">
      <c r="A186" s="7">
        <v>170</v>
      </c>
      <c r="C186" s="7">
        <v>168</v>
      </c>
      <c r="D186" s="7" t="s">
        <v>1677</v>
      </c>
      <c r="E186" s="39" t="s">
        <v>4322</v>
      </c>
      <c r="F186" s="7">
        <v>20804116</v>
      </c>
      <c r="G186" s="7" t="s">
        <v>4194</v>
      </c>
      <c r="H186" s="7" t="s">
        <v>4198</v>
      </c>
      <c r="I186" s="7" t="s">
        <v>70</v>
      </c>
      <c r="K186" s="7" t="s">
        <v>4267</v>
      </c>
      <c r="L186" s="7" t="s">
        <v>71</v>
      </c>
      <c r="M186" s="7" t="s">
        <v>71</v>
      </c>
      <c r="O186" s="41">
        <v>43829</v>
      </c>
      <c r="P186" s="7" t="s">
        <v>128</v>
      </c>
      <c r="Q186" s="7" t="s">
        <v>434</v>
      </c>
      <c r="R186" s="7" t="s">
        <v>4196</v>
      </c>
      <c r="S186" s="20" t="s">
        <v>74</v>
      </c>
      <c r="T186" s="37">
        <v>8</v>
      </c>
      <c r="U186" s="7" t="s">
        <v>257</v>
      </c>
      <c r="V186" s="20" t="s">
        <v>4320</v>
      </c>
      <c r="Y186" s="20"/>
      <c r="Z186" s="20" t="s">
        <v>4323</v>
      </c>
      <c r="AA186" s="41">
        <v>51866</v>
      </c>
      <c r="AB186" s="7" t="s">
        <v>420</v>
      </c>
      <c r="AC186" s="39"/>
      <c r="AD186" s="51"/>
      <c r="AE186" s="34"/>
      <c r="AF186" s="41"/>
      <c r="AG186" s="20"/>
      <c r="AH186" s="20"/>
      <c r="AI186" s="20"/>
      <c r="AJ186" s="20" t="s">
        <v>71</v>
      </c>
      <c r="AK186" s="20" t="s">
        <v>3687</v>
      </c>
      <c r="AL186" s="20"/>
      <c r="AM186" s="20" t="s">
        <v>3688</v>
      </c>
      <c r="AN186" s="41">
        <v>45565</v>
      </c>
      <c r="AO186" s="41"/>
      <c r="AP186" s="60"/>
      <c r="AQ186" s="51">
        <v>251571.18780570701</v>
      </c>
      <c r="AR186" s="51">
        <v>99.86</v>
      </c>
      <c r="AS186" s="51">
        <v>1</v>
      </c>
      <c r="AT186" s="51">
        <v>251.21898999999999</v>
      </c>
      <c r="AU186" s="51">
        <v>251.21899999999999</v>
      </c>
      <c r="AV186" s="51"/>
      <c r="AW186" s="51"/>
      <c r="AY186" s="39"/>
      <c r="AZ186" s="7" t="s">
        <v>174</v>
      </c>
      <c r="BA186" s="7" t="s">
        <v>95</v>
      </c>
    </row>
    <row r="187" spans="1:53" s="7" customFormat="1">
      <c r="A187" s="7">
        <v>170</v>
      </c>
      <c r="C187" s="7">
        <v>165</v>
      </c>
      <c r="D187" s="7" t="s">
        <v>1677</v>
      </c>
      <c r="E187" s="39" t="s">
        <v>4316</v>
      </c>
      <c r="F187" s="7">
        <v>20702022</v>
      </c>
      <c r="G187" s="7" t="s">
        <v>4194</v>
      </c>
      <c r="H187" s="7" t="s">
        <v>4233</v>
      </c>
      <c r="I187" s="7" t="s">
        <v>70</v>
      </c>
      <c r="K187" s="7" t="s">
        <v>461</v>
      </c>
      <c r="L187" s="7" t="s">
        <v>71</v>
      </c>
      <c r="M187" s="7" t="s">
        <v>71</v>
      </c>
      <c r="O187" s="41">
        <v>43831</v>
      </c>
      <c r="P187" s="7" t="s">
        <v>450</v>
      </c>
      <c r="Q187" s="7" t="s">
        <v>1677</v>
      </c>
      <c r="R187" s="7" t="s">
        <v>4196</v>
      </c>
      <c r="S187" s="20" t="s">
        <v>74</v>
      </c>
      <c r="T187" s="37">
        <v>4.75</v>
      </c>
      <c r="U187" s="7" t="s">
        <v>4147</v>
      </c>
      <c r="V187" s="20" t="s">
        <v>916</v>
      </c>
      <c r="Y187" s="20"/>
      <c r="Z187" s="20" t="s">
        <v>1440</v>
      </c>
      <c r="AA187" s="41">
        <v>47514</v>
      </c>
      <c r="AB187" s="7" t="s">
        <v>420</v>
      </c>
      <c r="AC187" s="39"/>
      <c r="AD187" s="51"/>
      <c r="AE187" s="34"/>
      <c r="AF187" s="41"/>
      <c r="AG187" s="20"/>
      <c r="AH187" s="20"/>
      <c r="AI187" s="20"/>
      <c r="AJ187" s="20" t="s">
        <v>71</v>
      </c>
      <c r="AK187" s="20" t="s">
        <v>3687</v>
      </c>
      <c r="AL187" s="20"/>
      <c r="AM187" s="20" t="s">
        <v>3688</v>
      </c>
      <c r="AN187" s="41">
        <v>45565</v>
      </c>
      <c r="AO187" s="41"/>
      <c r="AP187" s="60"/>
      <c r="AQ187" s="51">
        <v>7964542.4025557404</v>
      </c>
      <c r="AR187" s="51">
        <v>108.6</v>
      </c>
      <c r="AS187" s="51">
        <v>1</v>
      </c>
      <c r="AT187" s="51">
        <v>8649.4930499999991</v>
      </c>
      <c r="AU187" s="51">
        <v>8649.4930000000004</v>
      </c>
      <c r="AV187" s="51"/>
      <c r="AW187" s="51"/>
      <c r="AY187" s="39"/>
      <c r="AZ187" s="7" t="s">
        <v>4324</v>
      </c>
      <c r="BA187" s="7" t="s">
        <v>1257</v>
      </c>
    </row>
    <row r="188" spans="1:53" s="7" customFormat="1">
      <c r="A188" s="7">
        <v>170</v>
      </c>
      <c r="C188" s="7">
        <v>170</v>
      </c>
      <c r="D188" s="7" t="s">
        <v>1677</v>
      </c>
      <c r="E188" s="39" t="s">
        <v>4325</v>
      </c>
      <c r="F188" s="7">
        <v>20802407</v>
      </c>
      <c r="G188" s="7" t="s">
        <v>4194</v>
      </c>
      <c r="H188" s="7" t="s">
        <v>4198</v>
      </c>
      <c r="I188" s="7" t="s">
        <v>70</v>
      </c>
      <c r="K188" s="7" t="s">
        <v>4267</v>
      </c>
      <c r="L188" s="7" t="s">
        <v>71</v>
      </c>
      <c r="M188" s="7" t="s">
        <v>71</v>
      </c>
      <c r="O188" s="41">
        <v>43977</v>
      </c>
      <c r="P188" s="7" t="s">
        <v>216</v>
      </c>
      <c r="Q188" s="7" t="s">
        <v>434</v>
      </c>
      <c r="R188" s="7" t="s">
        <v>4196</v>
      </c>
      <c r="S188" s="20" t="s">
        <v>74</v>
      </c>
      <c r="T188" s="37">
        <v>7.9</v>
      </c>
      <c r="U188" s="7" t="s">
        <v>257</v>
      </c>
      <c r="V188" s="20" t="s">
        <v>679</v>
      </c>
      <c r="Y188" s="20"/>
      <c r="Z188" s="20" t="s">
        <v>1102</v>
      </c>
      <c r="AA188" s="41">
        <v>51866</v>
      </c>
      <c r="AB188" s="7" t="s">
        <v>420</v>
      </c>
      <c r="AC188" s="39"/>
      <c r="AD188" s="51"/>
      <c r="AE188" s="34"/>
      <c r="AF188" s="41"/>
      <c r="AG188" s="20"/>
      <c r="AH188" s="20"/>
      <c r="AI188" s="20"/>
      <c r="AJ188" s="20" t="s">
        <v>71</v>
      </c>
      <c r="AK188" s="20" t="s">
        <v>3687</v>
      </c>
      <c r="AL188" s="20"/>
      <c r="AM188" s="20" t="s">
        <v>3688</v>
      </c>
      <c r="AN188" s="41">
        <v>45565</v>
      </c>
      <c r="AO188" s="41"/>
      <c r="AP188" s="60"/>
      <c r="AQ188" s="51">
        <v>156729.31862911501</v>
      </c>
      <c r="AR188" s="51">
        <v>99.7</v>
      </c>
      <c r="AS188" s="51">
        <v>1</v>
      </c>
      <c r="AT188" s="51">
        <v>156.25913</v>
      </c>
      <c r="AU188" s="51">
        <v>156.25899999999999</v>
      </c>
      <c r="AV188" s="51"/>
      <c r="AW188" s="51"/>
      <c r="AY188" s="39"/>
      <c r="AZ188" s="7" t="s">
        <v>168</v>
      </c>
      <c r="BA188" s="7" t="s">
        <v>87</v>
      </c>
    </row>
    <row r="189" spans="1:53" s="7" customFormat="1">
      <c r="A189" s="7">
        <v>170</v>
      </c>
      <c r="C189" s="7">
        <v>180</v>
      </c>
      <c r="D189" s="7" t="s">
        <v>1677</v>
      </c>
      <c r="E189" s="39" t="s">
        <v>4326</v>
      </c>
      <c r="F189" s="7">
        <v>2080521</v>
      </c>
      <c r="G189" s="7" t="s">
        <v>4194</v>
      </c>
      <c r="H189" s="7" t="s">
        <v>4208</v>
      </c>
      <c r="I189" s="7" t="s">
        <v>70</v>
      </c>
      <c r="K189" s="7" t="s">
        <v>415</v>
      </c>
      <c r="L189" s="7" t="s">
        <v>71</v>
      </c>
      <c r="M189" s="7" t="s">
        <v>71</v>
      </c>
      <c r="O189" s="41">
        <v>44311</v>
      </c>
      <c r="P189" s="7" t="s">
        <v>91</v>
      </c>
      <c r="Q189" s="7" t="s">
        <v>434</v>
      </c>
      <c r="R189" s="7" t="s">
        <v>4196</v>
      </c>
      <c r="S189" s="20" t="s">
        <v>74</v>
      </c>
      <c r="T189" s="37">
        <v>13.3</v>
      </c>
      <c r="U189" s="7" t="s">
        <v>4147</v>
      </c>
      <c r="V189" s="20" t="s">
        <v>494</v>
      </c>
      <c r="Y189" s="20"/>
      <c r="Z189" s="20" t="s">
        <v>326</v>
      </c>
      <c r="AA189" s="41">
        <v>51597</v>
      </c>
      <c r="AB189" s="7" t="s">
        <v>420</v>
      </c>
      <c r="AC189" s="39"/>
      <c r="AD189" s="51"/>
      <c r="AE189" s="34"/>
      <c r="AF189" s="41"/>
      <c r="AG189" s="20"/>
      <c r="AH189" s="20"/>
      <c r="AI189" s="20"/>
      <c r="AJ189" s="20" t="s">
        <v>71</v>
      </c>
      <c r="AK189" s="20" t="s">
        <v>3687</v>
      </c>
      <c r="AL189" s="20"/>
      <c r="AM189" s="20" t="s">
        <v>3688</v>
      </c>
      <c r="AN189" s="41">
        <v>45565</v>
      </c>
      <c r="AO189" s="41"/>
      <c r="AP189" s="60"/>
      <c r="AQ189" s="51">
        <v>4590621.6468719002</v>
      </c>
      <c r="AR189" s="51">
        <v>88.81</v>
      </c>
      <c r="AS189" s="51">
        <v>1</v>
      </c>
      <c r="AT189" s="51">
        <v>4076.9310799999998</v>
      </c>
      <c r="AU189" s="51">
        <v>4076.931</v>
      </c>
      <c r="AV189" s="51"/>
      <c r="AW189" s="51"/>
      <c r="AY189" s="39"/>
      <c r="AZ189" s="7" t="s">
        <v>4327</v>
      </c>
      <c r="BA189" s="7" t="s">
        <v>202</v>
      </c>
    </row>
    <row r="190" spans="1:53" s="7" customFormat="1">
      <c r="A190" s="7">
        <v>170</v>
      </c>
      <c r="C190" s="7">
        <v>180</v>
      </c>
      <c r="D190" s="7" t="s">
        <v>1677</v>
      </c>
      <c r="E190" s="39" t="s">
        <v>4326</v>
      </c>
      <c r="F190" s="7">
        <v>2080522</v>
      </c>
      <c r="G190" s="7" t="s">
        <v>4194</v>
      </c>
      <c r="H190" s="7" t="s">
        <v>4208</v>
      </c>
      <c r="I190" s="7" t="s">
        <v>70</v>
      </c>
      <c r="K190" s="7" t="s">
        <v>415</v>
      </c>
      <c r="L190" s="7" t="s">
        <v>71</v>
      </c>
      <c r="M190" s="7" t="s">
        <v>71</v>
      </c>
      <c r="O190" s="41">
        <v>44311</v>
      </c>
      <c r="P190" s="7" t="s">
        <v>91</v>
      </c>
      <c r="Q190" s="7" t="s">
        <v>434</v>
      </c>
      <c r="R190" s="7" t="s">
        <v>4196</v>
      </c>
      <c r="S190" s="20" t="s">
        <v>74</v>
      </c>
      <c r="T190" s="37">
        <v>0</v>
      </c>
      <c r="U190" s="7" t="s">
        <v>4147</v>
      </c>
      <c r="V190" s="20" t="s">
        <v>631</v>
      </c>
      <c r="Y190" s="20"/>
      <c r="Z190" s="20" t="s">
        <v>631</v>
      </c>
      <c r="AA190" s="41">
        <v>51597</v>
      </c>
      <c r="AB190" s="7" t="s">
        <v>420</v>
      </c>
      <c r="AC190" s="39"/>
      <c r="AD190" s="51"/>
      <c r="AE190" s="34"/>
      <c r="AF190" s="41"/>
      <c r="AG190" s="20"/>
      <c r="AH190" s="20"/>
      <c r="AI190" s="20"/>
      <c r="AJ190" s="20" t="s">
        <v>71</v>
      </c>
      <c r="AK190" s="20" t="s">
        <v>257</v>
      </c>
      <c r="AL190" s="20"/>
      <c r="AM190" s="20" t="s">
        <v>3688</v>
      </c>
      <c r="AN190" s="41">
        <v>45565</v>
      </c>
      <c r="AO190" s="41"/>
      <c r="AP190" s="60"/>
      <c r="AQ190" s="51">
        <v>-35910.910087598997</v>
      </c>
      <c r="AR190" s="51">
        <v>82.788910000000001</v>
      </c>
      <c r="AS190" s="51">
        <v>1</v>
      </c>
      <c r="AT190" s="51">
        <v>-29.730250000000002</v>
      </c>
      <c r="AU190" s="51">
        <v>-29.73</v>
      </c>
      <c r="AV190" s="51"/>
      <c r="AW190" s="51"/>
      <c r="AY190" s="39"/>
      <c r="AZ190" s="7" t="s">
        <v>220</v>
      </c>
      <c r="BA190" s="7" t="s">
        <v>166</v>
      </c>
    </row>
    <row r="191" spans="1:53" s="7" customFormat="1">
      <c r="A191" s="7">
        <v>170</v>
      </c>
      <c r="C191" s="7">
        <v>181</v>
      </c>
      <c r="D191" s="7" t="s">
        <v>1677</v>
      </c>
      <c r="E191" s="39" t="s">
        <v>4328</v>
      </c>
      <c r="F191" s="7">
        <v>2080531</v>
      </c>
      <c r="G191" s="7" t="s">
        <v>4194</v>
      </c>
      <c r="H191" s="7" t="s">
        <v>4233</v>
      </c>
      <c r="I191" s="7" t="s">
        <v>70</v>
      </c>
      <c r="K191" s="7" t="s">
        <v>415</v>
      </c>
      <c r="L191" s="7" t="s">
        <v>71</v>
      </c>
      <c r="M191" s="7" t="s">
        <v>71</v>
      </c>
      <c r="O191" s="41">
        <v>44350</v>
      </c>
      <c r="P191" s="7" t="s">
        <v>212</v>
      </c>
      <c r="Q191" s="7" t="s">
        <v>1677</v>
      </c>
      <c r="R191" s="7" t="s">
        <v>4196</v>
      </c>
      <c r="S191" s="20" t="s">
        <v>74</v>
      </c>
      <c r="T191" s="37">
        <v>3.53</v>
      </c>
      <c r="U191" s="7" t="s">
        <v>4147</v>
      </c>
      <c r="V191" s="20" t="s">
        <v>4329</v>
      </c>
      <c r="Y191" s="20"/>
      <c r="Z191" s="20" t="s">
        <v>820</v>
      </c>
      <c r="AA191" s="41">
        <v>47006</v>
      </c>
      <c r="AB191" s="7" t="s">
        <v>420</v>
      </c>
      <c r="AC191" s="39"/>
      <c r="AD191" s="51"/>
      <c r="AE191" s="34"/>
      <c r="AF191" s="41"/>
      <c r="AG191" s="20"/>
      <c r="AH191" s="20"/>
      <c r="AI191" s="20"/>
      <c r="AJ191" s="20" t="s">
        <v>71</v>
      </c>
      <c r="AK191" s="20" t="s">
        <v>3687</v>
      </c>
      <c r="AL191" s="20"/>
      <c r="AM191" s="20" t="s">
        <v>3688</v>
      </c>
      <c r="AN191" s="41">
        <v>45565</v>
      </c>
      <c r="AO191" s="41"/>
      <c r="AP191" s="60"/>
      <c r="AQ191" s="51">
        <v>2679111.64185936</v>
      </c>
      <c r="AR191" s="51">
        <v>104.06</v>
      </c>
      <c r="AS191" s="51">
        <v>1</v>
      </c>
      <c r="AT191" s="51">
        <v>2787.88357</v>
      </c>
      <c r="AU191" s="51">
        <v>2787.884</v>
      </c>
      <c r="AV191" s="51"/>
      <c r="AW191" s="51"/>
      <c r="AY191" s="39"/>
      <c r="AZ191" s="7" t="s">
        <v>4330</v>
      </c>
      <c r="BA191" s="7" t="s">
        <v>155</v>
      </c>
    </row>
    <row r="192" spans="1:53" s="7" customFormat="1">
      <c r="A192" s="7">
        <v>170</v>
      </c>
      <c r="C192" s="7">
        <v>185</v>
      </c>
      <c r="D192" s="7" t="s">
        <v>1677</v>
      </c>
      <c r="E192" s="39" t="s">
        <v>4331</v>
      </c>
      <c r="F192" s="7">
        <v>2080574</v>
      </c>
      <c r="G192" s="7" t="s">
        <v>4194</v>
      </c>
      <c r="H192" s="7" t="s">
        <v>4208</v>
      </c>
      <c r="I192" s="7" t="s">
        <v>70</v>
      </c>
      <c r="K192" s="7" t="s">
        <v>461</v>
      </c>
      <c r="L192" s="7" t="s">
        <v>71</v>
      </c>
      <c r="M192" s="7" t="s">
        <v>71</v>
      </c>
      <c r="O192" s="41">
        <v>44595</v>
      </c>
      <c r="P192" s="7" t="s">
        <v>505</v>
      </c>
      <c r="Q192" s="7" t="s">
        <v>73</v>
      </c>
      <c r="R192" s="7" t="s">
        <v>4196</v>
      </c>
      <c r="S192" s="20" t="s">
        <v>74</v>
      </c>
      <c r="T192" s="37">
        <v>3.56</v>
      </c>
      <c r="U192" s="7" t="s">
        <v>4147</v>
      </c>
      <c r="V192" s="20" t="s">
        <v>4332</v>
      </c>
      <c r="Y192" s="20"/>
      <c r="Z192" s="20" t="s">
        <v>4160</v>
      </c>
      <c r="AA192" s="41">
        <v>46904</v>
      </c>
      <c r="AB192" s="7" t="s">
        <v>420</v>
      </c>
      <c r="AC192" s="39"/>
      <c r="AD192" s="51"/>
      <c r="AE192" s="34"/>
      <c r="AF192" s="41"/>
      <c r="AG192" s="20"/>
      <c r="AH192" s="20"/>
      <c r="AI192" s="20"/>
      <c r="AJ192" s="20" t="s">
        <v>71</v>
      </c>
      <c r="AK192" s="20" t="s">
        <v>3687</v>
      </c>
      <c r="AL192" s="20"/>
      <c r="AM192" s="20" t="s">
        <v>3688</v>
      </c>
      <c r="AN192" s="41">
        <v>45565</v>
      </c>
      <c r="AO192" s="41"/>
      <c r="AP192" s="60"/>
      <c r="AQ192" s="51">
        <v>488663.09291146498</v>
      </c>
      <c r="AR192" s="51">
        <v>101.53</v>
      </c>
      <c r="AS192" s="51">
        <v>1</v>
      </c>
      <c r="AT192" s="51">
        <v>496.13963999999999</v>
      </c>
      <c r="AU192" s="51">
        <v>496.14</v>
      </c>
      <c r="AV192" s="51"/>
      <c r="AW192" s="51"/>
      <c r="AY192" s="39"/>
      <c r="AZ192" s="7" t="s">
        <v>481</v>
      </c>
      <c r="BA192" s="7" t="s">
        <v>133</v>
      </c>
    </row>
    <row r="193" spans="1:53" s="7" customFormat="1">
      <c r="A193" s="7">
        <v>170</v>
      </c>
      <c r="C193" s="7">
        <v>187</v>
      </c>
      <c r="D193" s="7" t="s">
        <v>1677</v>
      </c>
      <c r="E193" s="39" t="s">
        <v>4333</v>
      </c>
      <c r="F193" s="7">
        <v>2080621</v>
      </c>
      <c r="G193" s="7" t="s">
        <v>4194</v>
      </c>
      <c r="H193" s="7" t="s">
        <v>4208</v>
      </c>
      <c r="I193" s="7" t="s">
        <v>70</v>
      </c>
      <c r="K193" s="7" t="s">
        <v>415</v>
      </c>
      <c r="L193" s="7" t="s">
        <v>71</v>
      </c>
      <c r="M193" s="7" t="s">
        <v>4007</v>
      </c>
      <c r="O193" s="41">
        <v>44734</v>
      </c>
      <c r="P193" s="7" t="s">
        <v>128</v>
      </c>
      <c r="Q193" s="7" t="s">
        <v>434</v>
      </c>
      <c r="R193" s="7" t="s">
        <v>4196</v>
      </c>
      <c r="S193" s="20" t="s">
        <v>74</v>
      </c>
      <c r="T193" s="37">
        <v>11.53</v>
      </c>
      <c r="U193" s="7" t="s">
        <v>4147</v>
      </c>
      <c r="V193" s="20" t="s">
        <v>1295</v>
      </c>
      <c r="Y193" s="20"/>
      <c r="Z193" s="20" t="s">
        <v>463</v>
      </c>
      <c r="AA193" s="41">
        <v>55575</v>
      </c>
      <c r="AB193" s="7" t="s">
        <v>420</v>
      </c>
      <c r="AC193" s="39"/>
      <c r="AD193" s="51"/>
      <c r="AE193" s="34"/>
      <c r="AF193" s="41"/>
      <c r="AG193" s="20"/>
      <c r="AH193" s="20"/>
      <c r="AI193" s="20"/>
      <c r="AJ193" s="20" t="s">
        <v>71</v>
      </c>
      <c r="AK193" s="20" t="s">
        <v>3687</v>
      </c>
      <c r="AL193" s="20"/>
      <c r="AM193" s="20" t="s">
        <v>3688</v>
      </c>
      <c r="AN193" s="41">
        <v>45565</v>
      </c>
      <c r="AO193" s="41"/>
      <c r="AP193" s="60"/>
      <c r="AQ193" s="51">
        <v>3238157.4322242602</v>
      </c>
      <c r="AR193" s="51">
        <v>94.51</v>
      </c>
      <c r="AS193" s="51">
        <v>1</v>
      </c>
      <c r="AT193" s="51">
        <v>3060.3825900000002</v>
      </c>
      <c r="AU193" s="51">
        <v>3060.3829999999998</v>
      </c>
      <c r="AV193" s="51"/>
      <c r="AW193" s="51"/>
      <c r="AY193" s="39"/>
      <c r="AZ193" s="7" t="s">
        <v>4334</v>
      </c>
      <c r="BA193" s="7" t="s">
        <v>105</v>
      </c>
    </row>
    <row r="194" spans="1:53" s="7" customFormat="1">
      <c r="A194" s="7">
        <v>170</v>
      </c>
      <c r="C194" s="7">
        <v>186</v>
      </c>
      <c r="D194" s="7" t="s">
        <v>1677</v>
      </c>
      <c r="E194" s="39" t="s">
        <v>4335</v>
      </c>
      <c r="F194" s="7">
        <v>2080622</v>
      </c>
      <c r="G194" s="7" t="s">
        <v>4194</v>
      </c>
      <c r="H194" s="7" t="s">
        <v>4296</v>
      </c>
      <c r="I194" s="7" t="s">
        <v>70</v>
      </c>
      <c r="K194" s="7" t="s">
        <v>461</v>
      </c>
      <c r="L194" s="7" t="s">
        <v>71</v>
      </c>
      <c r="M194" s="7" t="s">
        <v>71</v>
      </c>
      <c r="O194" s="41">
        <v>44735</v>
      </c>
      <c r="P194" s="7" t="s">
        <v>505</v>
      </c>
      <c r="Q194" s="7" t="s">
        <v>73</v>
      </c>
      <c r="R194" s="7" t="s">
        <v>4196</v>
      </c>
      <c r="S194" s="20" t="s">
        <v>74</v>
      </c>
      <c r="T194" s="37">
        <v>3.46</v>
      </c>
      <c r="U194" s="7" t="s">
        <v>4147</v>
      </c>
      <c r="V194" s="20" t="s">
        <v>572</v>
      </c>
      <c r="Y194" s="20"/>
      <c r="Z194" s="20" t="s">
        <v>1044</v>
      </c>
      <c r="AA194" s="41">
        <v>46904</v>
      </c>
      <c r="AB194" s="7" t="s">
        <v>420</v>
      </c>
      <c r="AC194" s="39"/>
      <c r="AD194" s="51"/>
      <c r="AE194" s="34"/>
      <c r="AF194" s="41"/>
      <c r="AG194" s="20"/>
      <c r="AH194" s="20"/>
      <c r="AI194" s="20"/>
      <c r="AJ194" s="20" t="s">
        <v>71</v>
      </c>
      <c r="AK194" s="20" t="s">
        <v>3687</v>
      </c>
      <c r="AL194" s="20"/>
      <c r="AM194" s="20" t="s">
        <v>3688</v>
      </c>
      <c r="AN194" s="41">
        <v>45565</v>
      </c>
      <c r="AO194" s="41"/>
      <c r="AP194" s="60"/>
      <c r="AQ194" s="51">
        <v>874357.55265402806</v>
      </c>
      <c r="AR194" s="51">
        <v>108.17</v>
      </c>
      <c r="AS194" s="51">
        <v>1</v>
      </c>
      <c r="AT194" s="51">
        <v>945.79255999999998</v>
      </c>
      <c r="AU194" s="51">
        <v>945.79300000000001</v>
      </c>
      <c r="AV194" s="51"/>
      <c r="AW194" s="51"/>
      <c r="AY194" s="39"/>
      <c r="AZ194" s="7" t="s">
        <v>4336</v>
      </c>
      <c r="BA194" s="7" t="s">
        <v>379</v>
      </c>
    </row>
    <row r="195" spans="1:53" s="7" customFormat="1">
      <c r="A195" s="7">
        <v>170</v>
      </c>
      <c r="C195" s="7">
        <v>186</v>
      </c>
      <c r="D195" s="7" t="s">
        <v>1677</v>
      </c>
      <c r="E195" s="39" t="s">
        <v>4335</v>
      </c>
      <c r="F195" s="7">
        <v>2080632</v>
      </c>
      <c r="G195" s="7" t="s">
        <v>4194</v>
      </c>
      <c r="H195" s="7" t="s">
        <v>4296</v>
      </c>
      <c r="I195" s="7" t="s">
        <v>70</v>
      </c>
      <c r="K195" s="7" t="s">
        <v>461</v>
      </c>
      <c r="L195" s="7" t="s">
        <v>71</v>
      </c>
      <c r="M195" s="7" t="s">
        <v>71</v>
      </c>
      <c r="O195" s="41">
        <v>44774</v>
      </c>
      <c r="P195" s="7" t="s">
        <v>505</v>
      </c>
      <c r="Q195" s="7" t="s">
        <v>73</v>
      </c>
      <c r="R195" s="7" t="s">
        <v>4196</v>
      </c>
      <c r="S195" s="20" t="s">
        <v>74</v>
      </c>
      <c r="T195" s="37">
        <v>3.49</v>
      </c>
      <c r="U195" s="7" t="s">
        <v>4147</v>
      </c>
      <c r="V195" s="20" t="s">
        <v>606</v>
      </c>
      <c r="Y195" s="20"/>
      <c r="Z195" s="20" t="s">
        <v>912</v>
      </c>
      <c r="AA195" s="41">
        <v>46904</v>
      </c>
      <c r="AB195" s="7" t="s">
        <v>420</v>
      </c>
      <c r="AC195" s="39"/>
      <c r="AD195" s="51"/>
      <c r="AE195" s="34"/>
      <c r="AF195" s="41"/>
      <c r="AG195" s="20"/>
      <c r="AH195" s="20"/>
      <c r="AI195" s="20"/>
      <c r="AJ195" s="20" t="s">
        <v>71</v>
      </c>
      <c r="AK195" s="20" t="s">
        <v>3687</v>
      </c>
      <c r="AL195" s="20"/>
      <c r="AM195" s="20" t="s">
        <v>3688</v>
      </c>
      <c r="AN195" s="41">
        <v>45565</v>
      </c>
      <c r="AO195" s="41"/>
      <c r="AP195" s="60"/>
      <c r="AQ195" s="51">
        <v>2101.9008783740001</v>
      </c>
      <c r="AR195" s="51">
        <v>103.78</v>
      </c>
      <c r="AS195" s="51">
        <v>1</v>
      </c>
      <c r="AT195" s="51">
        <v>2.1813500000000001</v>
      </c>
      <c r="AU195" s="51">
        <v>2.181</v>
      </c>
      <c r="AV195" s="51"/>
      <c r="AW195" s="51"/>
      <c r="AY195" s="39"/>
      <c r="AZ195" s="7" t="s">
        <v>94</v>
      </c>
      <c r="BA195" s="7" t="s">
        <v>75</v>
      </c>
    </row>
    <row r="196" spans="1:53" s="7" customFormat="1">
      <c r="A196" s="7">
        <v>170</v>
      </c>
      <c r="C196" s="7">
        <v>195</v>
      </c>
      <c r="D196" s="7" t="s">
        <v>1677</v>
      </c>
      <c r="E196" s="39" t="s">
        <v>4337</v>
      </c>
      <c r="F196" s="7">
        <v>2080633</v>
      </c>
      <c r="G196" s="7" t="s">
        <v>4194</v>
      </c>
      <c r="H196" s="7" t="s">
        <v>4338</v>
      </c>
      <c r="I196" s="7" t="s">
        <v>70</v>
      </c>
      <c r="K196" s="7" t="s">
        <v>461</v>
      </c>
      <c r="L196" s="7" t="s">
        <v>71</v>
      </c>
      <c r="M196" s="7" t="s">
        <v>71</v>
      </c>
      <c r="O196" s="41">
        <v>44788</v>
      </c>
      <c r="P196" s="7" t="s">
        <v>505</v>
      </c>
      <c r="Q196" s="7" t="s">
        <v>1677</v>
      </c>
      <c r="R196" s="7" t="s">
        <v>4196</v>
      </c>
      <c r="S196" s="20" t="s">
        <v>74</v>
      </c>
      <c r="T196" s="37">
        <v>2.2400000000000002</v>
      </c>
      <c r="U196" s="7" t="s">
        <v>4147</v>
      </c>
      <c r="V196" s="20" t="s">
        <v>4339</v>
      </c>
      <c r="Y196" s="20"/>
      <c r="Z196" s="20" t="s">
        <v>1422</v>
      </c>
      <c r="AA196" s="41">
        <v>46981</v>
      </c>
      <c r="AB196" s="7" t="s">
        <v>420</v>
      </c>
      <c r="AC196" s="39"/>
      <c r="AD196" s="51"/>
      <c r="AE196" s="34"/>
      <c r="AF196" s="41"/>
      <c r="AG196" s="20"/>
      <c r="AH196" s="20"/>
      <c r="AI196" s="20"/>
      <c r="AJ196" s="20" t="s">
        <v>71</v>
      </c>
      <c r="AK196" s="20" t="s">
        <v>3687</v>
      </c>
      <c r="AL196" s="20"/>
      <c r="AM196" s="20" t="s">
        <v>3688</v>
      </c>
      <c r="AN196" s="41">
        <v>45565</v>
      </c>
      <c r="AO196" s="41"/>
      <c r="AP196" s="60"/>
      <c r="AQ196" s="51">
        <v>1535421.12167096</v>
      </c>
      <c r="AR196" s="51">
        <v>96.54</v>
      </c>
      <c r="AS196" s="51">
        <v>1</v>
      </c>
      <c r="AT196" s="51">
        <v>1482.29555</v>
      </c>
      <c r="AU196" s="51">
        <v>1482.296</v>
      </c>
      <c r="AV196" s="51"/>
      <c r="AW196" s="51"/>
      <c r="AY196" s="39"/>
      <c r="AZ196" s="7" t="s">
        <v>941</v>
      </c>
      <c r="BA196" s="7" t="s">
        <v>165</v>
      </c>
    </row>
    <row r="197" spans="1:53" s="7" customFormat="1">
      <c r="A197" s="7">
        <v>170</v>
      </c>
      <c r="C197" s="7">
        <v>180</v>
      </c>
      <c r="D197" s="7" t="s">
        <v>1677</v>
      </c>
      <c r="E197" s="39" t="s">
        <v>4326</v>
      </c>
      <c r="F197" s="7">
        <v>2080647</v>
      </c>
      <c r="G197" s="7" t="s">
        <v>4194</v>
      </c>
      <c r="H197" s="7" t="s">
        <v>4208</v>
      </c>
      <c r="I197" s="7" t="s">
        <v>70</v>
      </c>
      <c r="K197" s="7" t="s">
        <v>415</v>
      </c>
      <c r="L197" s="7" t="s">
        <v>71</v>
      </c>
      <c r="M197" s="7" t="s">
        <v>71</v>
      </c>
      <c r="O197" s="41">
        <v>44822</v>
      </c>
      <c r="P197" s="7" t="s">
        <v>91</v>
      </c>
      <c r="Q197" s="7" t="s">
        <v>434</v>
      </c>
      <c r="R197" s="7" t="s">
        <v>4196</v>
      </c>
      <c r="S197" s="20" t="s">
        <v>74</v>
      </c>
      <c r="T197" s="37">
        <v>12.75</v>
      </c>
      <c r="U197" s="7" t="s">
        <v>4147</v>
      </c>
      <c r="V197" s="20" t="s">
        <v>1114</v>
      </c>
      <c r="Y197" s="20"/>
      <c r="Z197" s="20" t="s">
        <v>704</v>
      </c>
      <c r="AA197" s="41">
        <v>51597</v>
      </c>
      <c r="AB197" s="7" t="s">
        <v>420</v>
      </c>
      <c r="AC197" s="39"/>
      <c r="AD197" s="51"/>
      <c r="AE197" s="34"/>
      <c r="AF197" s="41"/>
      <c r="AG197" s="20"/>
      <c r="AH197" s="20"/>
      <c r="AI197" s="20"/>
      <c r="AJ197" s="20" t="s">
        <v>71</v>
      </c>
      <c r="AK197" s="20" t="s">
        <v>3687</v>
      </c>
      <c r="AL197" s="20"/>
      <c r="AM197" s="20" t="s">
        <v>3688</v>
      </c>
      <c r="AN197" s="41">
        <v>45565</v>
      </c>
      <c r="AO197" s="41"/>
      <c r="AP197" s="60"/>
      <c r="AQ197" s="51">
        <v>1121190.17948719</v>
      </c>
      <c r="AR197" s="51">
        <v>94.01</v>
      </c>
      <c r="AS197" s="51">
        <v>1</v>
      </c>
      <c r="AT197" s="51">
        <v>1054.03089</v>
      </c>
      <c r="AU197" s="51">
        <v>1054.0309999999999</v>
      </c>
      <c r="AV197" s="51"/>
      <c r="AW197" s="51"/>
      <c r="AY197" s="39"/>
      <c r="AZ197" s="7" t="s">
        <v>4340</v>
      </c>
      <c r="BA197" s="7" t="s">
        <v>1212</v>
      </c>
    </row>
    <row r="198" spans="1:53" s="7" customFormat="1">
      <c r="A198" s="7">
        <v>170</v>
      </c>
      <c r="C198" s="7">
        <v>180</v>
      </c>
      <c r="D198" s="7" t="s">
        <v>1677</v>
      </c>
      <c r="E198" s="39" t="s">
        <v>4326</v>
      </c>
      <c r="F198" s="7">
        <v>2080648</v>
      </c>
      <c r="G198" s="7" t="s">
        <v>4194</v>
      </c>
      <c r="H198" s="7" t="s">
        <v>4208</v>
      </c>
      <c r="I198" s="7" t="s">
        <v>70</v>
      </c>
      <c r="K198" s="7" t="s">
        <v>415</v>
      </c>
      <c r="L198" s="7" t="s">
        <v>71</v>
      </c>
      <c r="M198" s="7" t="s">
        <v>71</v>
      </c>
      <c r="O198" s="41">
        <v>44822</v>
      </c>
      <c r="P198" s="7" t="s">
        <v>91</v>
      </c>
      <c r="Q198" s="7" t="s">
        <v>434</v>
      </c>
      <c r="R198" s="7" t="s">
        <v>4196</v>
      </c>
      <c r="S198" s="20" t="s">
        <v>74</v>
      </c>
      <c r="T198" s="37">
        <v>0</v>
      </c>
      <c r="U198" s="7" t="s">
        <v>4147</v>
      </c>
      <c r="V198" s="20" t="s">
        <v>631</v>
      </c>
      <c r="Y198" s="20"/>
      <c r="Z198" s="20" t="s">
        <v>631</v>
      </c>
      <c r="AA198" s="41">
        <v>51597</v>
      </c>
      <c r="AB198" s="7" t="s">
        <v>420</v>
      </c>
      <c r="AC198" s="39"/>
      <c r="AD198" s="51"/>
      <c r="AE198" s="34"/>
      <c r="AF198" s="41"/>
      <c r="AG198" s="20"/>
      <c r="AH198" s="20"/>
      <c r="AI198" s="20"/>
      <c r="AJ198" s="20" t="s">
        <v>71</v>
      </c>
      <c r="AK198" s="20" t="s">
        <v>257</v>
      </c>
      <c r="AL198" s="20"/>
      <c r="AM198" s="20" t="s">
        <v>3688</v>
      </c>
      <c r="AN198" s="41">
        <v>45565</v>
      </c>
      <c r="AO198" s="41"/>
      <c r="AP198" s="60"/>
      <c r="AQ198" s="51">
        <v>-6706.9949222639998</v>
      </c>
      <c r="AR198" s="51">
        <v>89.033209999999997</v>
      </c>
      <c r="AS198" s="51">
        <v>1</v>
      </c>
      <c r="AT198" s="51">
        <v>-5.9714499999999999</v>
      </c>
      <c r="AU198" s="51">
        <v>-5.9710000000000001</v>
      </c>
      <c r="AV198" s="51"/>
      <c r="AW198" s="51"/>
      <c r="AY198" s="39"/>
      <c r="AZ198" s="7" t="s">
        <v>100</v>
      </c>
      <c r="BA198" s="7" t="s">
        <v>166</v>
      </c>
    </row>
    <row r="199" spans="1:53" s="7" customFormat="1">
      <c r="A199" s="7">
        <v>170</v>
      </c>
      <c r="C199" s="7">
        <v>185</v>
      </c>
      <c r="D199" s="7" t="s">
        <v>1677</v>
      </c>
      <c r="E199" s="39" t="s">
        <v>4331</v>
      </c>
      <c r="F199" s="7">
        <v>2080676</v>
      </c>
      <c r="G199" s="7" t="s">
        <v>4194</v>
      </c>
      <c r="H199" s="7" t="s">
        <v>4208</v>
      </c>
      <c r="I199" s="7" t="s">
        <v>70</v>
      </c>
      <c r="K199" s="7" t="s">
        <v>461</v>
      </c>
      <c r="L199" s="7" t="s">
        <v>71</v>
      </c>
      <c r="M199" s="7" t="s">
        <v>71</v>
      </c>
      <c r="O199" s="41">
        <v>44923</v>
      </c>
      <c r="P199" s="7" t="s">
        <v>505</v>
      </c>
      <c r="Q199" s="7" t="s">
        <v>73</v>
      </c>
      <c r="R199" s="7" t="s">
        <v>4196</v>
      </c>
      <c r="S199" s="20" t="s">
        <v>74</v>
      </c>
      <c r="T199" s="37">
        <v>3.42</v>
      </c>
      <c r="U199" s="7" t="s">
        <v>4147</v>
      </c>
      <c r="V199" s="20" t="s">
        <v>940</v>
      </c>
      <c r="Y199" s="20"/>
      <c r="Z199" s="20" t="s">
        <v>4341</v>
      </c>
      <c r="AA199" s="41">
        <v>46904</v>
      </c>
      <c r="AB199" s="7" t="s">
        <v>420</v>
      </c>
      <c r="AC199" s="39"/>
      <c r="AD199" s="51"/>
      <c r="AE199" s="34"/>
      <c r="AF199" s="41"/>
      <c r="AG199" s="20"/>
      <c r="AH199" s="20"/>
      <c r="AI199" s="20"/>
      <c r="AJ199" s="20" t="s">
        <v>71</v>
      </c>
      <c r="AK199" s="20" t="s">
        <v>3687</v>
      </c>
      <c r="AL199" s="20"/>
      <c r="AM199" s="20" t="s">
        <v>3688</v>
      </c>
      <c r="AN199" s="41">
        <v>45565</v>
      </c>
      <c r="AO199" s="41"/>
      <c r="AP199" s="60"/>
      <c r="AQ199" s="51">
        <v>99795.788311876997</v>
      </c>
      <c r="AR199" s="51">
        <v>108.48</v>
      </c>
      <c r="AS199" s="51">
        <v>1</v>
      </c>
      <c r="AT199" s="51">
        <v>108.25847</v>
      </c>
      <c r="AU199" s="51">
        <v>108.258</v>
      </c>
      <c r="AV199" s="51"/>
      <c r="AW199" s="51"/>
      <c r="AY199" s="39"/>
      <c r="AZ199" s="7" t="s">
        <v>132</v>
      </c>
      <c r="BA199" s="7" t="s">
        <v>94</v>
      </c>
    </row>
    <row r="200" spans="1:53" s="7" customFormat="1">
      <c r="A200" s="7">
        <v>170</v>
      </c>
      <c r="C200" s="7">
        <v>186</v>
      </c>
      <c r="D200" s="7" t="s">
        <v>1677</v>
      </c>
      <c r="E200" s="39" t="s">
        <v>4335</v>
      </c>
      <c r="F200" s="7">
        <v>2080677</v>
      </c>
      <c r="G200" s="7" t="s">
        <v>4194</v>
      </c>
      <c r="H200" s="7" t="s">
        <v>4296</v>
      </c>
      <c r="I200" s="7" t="s">
        <v>70</v>
      </c>
      <c r="K200" s="7" t="s">
        <v>461</v>
      </c>
      <c r="L200" s="7" t="s">
        <v>71</v>
      </c>
      <c r="M200" s="7" t="s">
        <v>71</v>
      </c>
      <c r="O200" s="41">
        <v>44923</v>
      </c>
      <c r="P200" s="7" t="s">
        <v>505</v>
      </c>
      <c r="Q200" s="7" t="s">
        <v>73</v>
      </c>
      <c r="R200" s="7" t="s">
        <v>4196</v>
      </c>
      <c r="S200" s="20" t="s">
        <v>74</v>
      </c>
      <c r="T200" s="37">
        <v>3.49</v>
      </c>
      <c r="U200" s="7" t="s">
        <v>4147</v>
      </c>
      <c r="V200" s="20" t="s">
        <v>820</v>
      </c>
      <c r="Y200" s="20"/>
      <c r="Z200" s="20" t="s">
        <v>811</v>
      </c>
      <c r="AA200" s="41">
        <v>46904</v>
      </c>
      <c r="AB200" s="7" t="s">
        <v>420</v>
      </c>
      <c r="AC200" s="39"/>
      <c r="AD200" s="51"/>
      <c r="AE200" s="34"/>
      <c r="AF200" s="41"/>
      <c r="AG200" s="20"/>
      <c r="AH200" s="20"/>
      <c r="AI200" s="20"/>
      <c r="AJ200" s="20" t="s">
        <v>71</v>
      </c>
      <c r="AK200" s="20" t="s">
        <v>3687</v>
      </c>
      <c r="AL200" s="20"/>
      <c r="AM200" s="20" t="s">
        <v>3688</v>
      </c>
      <c r="AN200" s="41">
        <v>45565</v>
      </c>
      <c r="AO200" s="41"/>
      <c r="AP200" s="60"/>
      <c r="AQ200" s="51">
        <v>231152.51565246901</v>
      </c>
      <c r="AR200" s="51">
        <v>105.93</v>
      </c>
      <c r="AS200" s="51">
        <v>1</v>
      </c>
      <c r="AT200" s="51">
        <v>244.85986</v>
      </c>
      <c r="AU200" s="51">
        <v>244.86</v>
      </c>
      <c r="AV200" s="51"/>
      <c r="AW200" s="51"/>
      <c r="AY200" s="39"/>
      <c r="AZ200" s="7" t="s">
        <v>1227</v>
      </c>
      <c r="BA200" s="7" t="s">
        <v>95</v>
      </c>
    </row>
    <row r="201" spans="1:53" s="7" customFormat="1">
      <c r="A201" s="7">
        <v>170</v>
      </c>
      <c r="C201" s="7">
        <v>186</v>
      </c>
      <c r="D201" s="7" t="s">
        <v>1677</v>
      </c>
      <c r="E201" s="39" t="s">
        <v>4335</v>
      </c>
      <c r="F201" s="7">
        <v>2080691</v>
      </c>
      <c r="G201" s="7" t="s">
        <v>4194</v>
      </c>
      <c r="H201" s="7" t="s">
        <v>4296</v>
      </c>
      <c r="I201" s="7" t="s">
        <v>70</v>
      </c>
      <c r="K201" s="7" t="s">
        <v>461</v>
      </c>
      <c r="L201" s="7" t="s">
        <v>71</v>
      </c>
      <c r="M201" s="7" t="s">
        <v>71</v>
      </c>
      <c r="O201" s="41">
        <v>44980</v>
      </c>
      <c r="P201" s="7" t="s">
        <v>505</v>
      </c>
      <c r="Q201" s="7" t="s">
        <v>73</v>
      </c>
      <c r="R201" s="7" t="s">
        <v>4196</v>
      </c>
      <c r="S201" s="20" t="s">
        <v>74</v>
      </c>
      <c r="T201" s="37">
        <v>3.42</v>
      </c>
      <c r="U201" s="7" t="s">
        <v>4147</v>
      </c>
      <c r="V201" s="20" t="s">
        <v>3735</v>
      </c>
      <c r="Y201" s="20"/>
      <c r="Z201" s="20" t="s">
        <v>949</v>
      </c>
      <c r="AA201" s="41">
        <v>46904</v>
      </c>
      <c r="AB201" s="7" t="s">
        <v>420</v>
      </c>
      <c r="AC201" s="39"/>
      <c r="AD201" s="51"/>
      <c r="AE201" s="34"/>
      <c r="AF201" s="41"/>
      <c r="AG201" s="20"/>
      <c r="AH201" s="20"/>
      <c r="AI201" s="20"/>
      <c r="AJ201" s="20" t="s">
        <v>71</v>
      </c>
      <c r="AK201" s="20" t="s">
        <v>3687</v>
      </c>
      <c r="AL201" s="20"/>
      <c r="AM201" s="20" t="s">
        <v>3688</v>
      </c>
      <c r="AN201" s="41">
        <v>45565</v>
      </c>
      <c r="AO201" s="41"/>
      <c r="AP201" s="60"/>
      <c r="AQ201" s="51">
        <v>571216.93891969405</v>
      </c>
      <c r="AR201" s="51">
        <v>108.42</v>
      </c>
      <c r="AS201" s="51">
        <v>1</v>
      </c>
      <c r="AT201" s="51">
        <v>619.31340999999998</v>
      </c>
      <c r="AU201" s="51">
        <v>619.31299999999999</v>
      </c>
      <c r="AV201" s="51"/>
      <c r="AW201" s="51"/>
      <c r="AY201" s="39"/>
      <c r="AZ201" s="7" t="s">
        <v>2574</v>
      </c>
      <c r="BA201" s="7" t="s">
        <v>130</v>
      </c>
    </row>
    <row r="202" spans="1:53" s="7" customFormat="1">
      <c r="A202" s="7">
        <v>170</v>
      </c>
      <c r="C202" s="7">
        <v>165</v>
      </c>
      <c r="D202" s="7" t="s">
        <v>1677</v>
      </c>
      <c r="E202" s="39" t="s">
        <v>4316</v>
      </c>
      <c r="F202" s="7">
        <v>2080692</v>
      </c>
      <c r="G202" s="7" t="s">
        <v>4194</v>
      </c>
      <c r="H202" s="7" t="s">
        <v>4233</v>
      </c>
      <c r="I202" s="7" t="s">
        <v>70</v>
      </c>
      <c r="K202" s="7" t="s">
        <v>461</v>
      </c>
      <c r="L202" s="7" t="s">
        <v>71</v>
      </c>
      <c r="M202" s="7" t="s">
        <v>71</v>
      </c>
      <c r="O202" s="41">
        <v>44985</v>
      </c>
      <c r="P202" s="7" t="s">
        <v>450</v>
      </c>
      <c r="Q202" s="7" t="s">
        <v>1677</v>
      </c>
      <c r="R202" s="7" t="s">
        <v>4196</v>
      </c>
      <c r="S202" s="20" t="s">
        <v>74</v>
      </c>
      <c r="T202" s="37">
        <v>2.64</v>
      </c>
      <c r="U202" s="7" t="s">
        <v>4147</v>
      </c>
      <c r="V202" s="20" t="s">
        <v>661</v>
      </c>
      <c r="Y202" s="20"/>
      <c r="Z202" s="20" t="s">
        <v>804</v>
      </c>
      <c r="AA202" s="41">
        <v>47514</v>
      </c>
      <c r="AB202" s="7" t="s">
        <v>420</v>
      </c>
      <c r="AC202" s="39"/>
      <c r="AD202" s="51"/>
      <c r="AE202" s="34"/>
      <c r="AF202" s="41"/>
      <c r="AG202" s="20"/>
      <c r="AH202" s="20"/>
      <c r="AI202" s="20"/>
      <c r="AJ202" s="20" t="s">
        <v>71</v>
      </c>
      <c r="AK202" s="20" t="s">
        <v>3687</v>
      </c>
      <c r="AL202" s="20"/>
      <c r="AM202" s="20" t="s">
        <v>3688</v>
      </c>
      <c r="AN202" s="41">
        <v>45565</v>
      </c>
      <c r="AO202" s="41"/>
      <c r="AP202" s="60"/>
      <c r="AQ202" s="51">
        <v>1814784.52114945</v>
      </c>
      <c r="AR202" s="51">
        <v>106.82</v>
      </c>
      <c r="AS202" s="51">
        <v>1</v>
      </c>
      <c r="AT202" s="51">
        <v>1938.5528300000001</v>
      </c>
      <c r="AU202" s="51">
        <v>1938.5530000000001</v>
      </c>
      <c r="AV202" s="51"/>
      <c r="AW202" s="51"/>
      <c r="AY202" s="39"/>
      <c r="AZ202" s="7" t="s">
        <v>3051</v>
      </c>
      <c r="BA202" s="7" t="s">
        <v>153</v>
      </c>
    </row>
    <row r="203" spans="1:53" s="7" customFormat="1">
      <c r="A203" s="7">
        <v>170</v>
      </c>
      <c r="C203" s="7">
        <v>185</v>
      </c>
      <c r="D203" s="7" t="s">
        <v>1677</v>
      </c>
      <c r="E203" s="39" t="s">
        <v>4331</v>
      </c>
      <c r="F203" s="7">
        <v>2080704</v>
      </c>
      <c r="G203" s="7" t="s">
        <v>4194</v>
      </c>
      <c r="H203" s="7" t="s">
        <v>4208</v>
      </c>
      <c r="I203" s="7" t="s">
        <v>70</v>
      </c>
      <c r="K203" s="7" t="s">
        <v>461</v>
      </c>
      <c r="L203" s="7" t="s">
        <v>71</v>
      </c>
      <c r="M203" s="7" t="s">
        <v>71</v>
      </c>
      <c r="O203" s="41">
        <v>45004</v>
      </c>
      <c r="P203" s="7" t="s">
        <v>505</v>
      </c>
      <c r="Q203" s="7" t="s">
        <v>73</v>
      </c>
      <c r="R203" s="7" t="s">
        <v>4196</v>
      </c>
      <c r="S203" s="20" t="s">
        <v>74</v>
      </c>
      <c r="T203" s="37">
        <v>3.41</v>
      </c>
      <c r="U203" s="7" t="s">
        <v>4147</v>
      </c>
      <c r="V203" s="20" t="s">
        <v>4342</v>
      </c>
      <c r="Y203" s="20"/>
      <c r="Z203" s="20" t="s">
        <v>1125</v>
      </c>
      <c r="AA203" s="41">
        <v>46904</v>
      </c>
      <c r="AB203" s="7" t="s">
        <v>420</v>
      </c>
      <c r="AC203" s="39"/>
      <c r="AD203" s="51"/>
      <c r="AE203" s="34"/>
      <c r="AF203" s="41"/>
      <c r="AG203" s="20"/>
      <c r="AH203" s="20"/>
      <c r="AI203" s="20"/>
      <c r="AJ203" s="20" t="s">
        <v>71</v>
      </c>
      <c r="AK203" s="20" t="s">
        <v>3687</v>
      </c>
      <c r="AL203" s="20"/>
      <c r="AM203" s="20" t="s">
        <v>3688</v>
      </c>
      <c r="AN203" s="41">
        <v>45565</v>
      </c>
      <c r="AO203" s="41"/>
      <c r="AP203" s="60"/>
      <c r="AQ203" s="51">
        <v>99638.414844158993</v>
      </c>
      <c r="AR203" s="51">
        <v>109.25</v>
      </c>
      <c r="AS203" s="51">
        <v>1</v>
      </c>
      <c r="AT203" s="51">
        <v>108.85496999999999</v>
      </c>
      <c r="AU203" s="51">
        <v>108.855</v>
      </c>
      <c r="AV203" s="51"/>
      <c r="AW203" s="51"/>
      <c r="AY203" s="39"/>
      <c r="AZ203" s="7" t="s">
        <v>283</v>
      </c>
      <c r="BA203" s="7" t="s">
        <v>94</v>
      </c>
    </row>
    <row r="204" spans="1:53" s="7" customFormat="1">
      <c r="A204" s="7">
        <v>170</v>
      </c>
      <c r="C204" s="7">
        <v>174</v>
      </c>
      <c r="D204" s="7" t="s">
        <v>1677</v>
      </c>
      <c r="E204" s="39" t="s">
        <v>4343</v>
      </c>
      <c r="F204" s="7">
        <v>2080688</v>
      </c>
      <c r="G204" s="7" t="s">
        <v>4194</v>
      </c>
      <c r="H204" s="7" t="s">
        <v>4296</v>
      </c>
      <c r="I204" s="7" t="s">
        <v>70</v>
      </c>
      <c r="K204" s="7" t="s">
        <v>461</v>
      </c>
      <c r="L204" s="7" t="s">
        <v>71</v>
      </c>
      <c r="M204" s="7" t="s">
        <v>4007</v>
      </c>
      <c r="O204" s="41">
        <v>44969</v>
      </c>
      <c r="P204" s="7" t="s">
        <v>443</v>
      </c>
      <c r="Q204" s="7" t="s">
        <v>443</v>
      </c>
      <c r="R204" s="7" t="s">
        <v>443</v>
      </c>
      <c r="S204" s="20" t="s">
        <v>74</v>
      </c>
      <c r="T204" s="37">
        <v>3.95</v>
      </c>
      <c r="U204" s="7" t="s">
        <v>4147</v>
      </c>
      <c r="V204" s="20" t="s">
        <v>356</v>
      </c>
      <c r="Y204" s="20"/>
      <c r="Z204" s="20" t="s">
        <v>4344</v>
      </c>
      <c r="AA204" s="41">
        <v>47008</v>
      </c>
      <c r="AB204" s="7" t="s">
        <v>420</v>
      </c>
      <c r="AC204" s="39"/>
      <c r="AD204" s="51"/>
      <c r="AE204" s="34"/>
      <c r="AF204" s="41"/>
      <c r="AG204" s="20"/>
      <c r="AH204" s="20"/>
      <c r="AI204" s="20"/>
      <c r="AJ204" s="20" t="s">
        <v>71</v>
      </c>
      <c r="AK204" s="20" t="s">
        <v>3687</v>
      </c>
      <c r="AL204" s="20"/>
      <c r="AM204" s="20" t="s">
        <v>3688</v>
      </c>
      <c r="AN204" s="41">
        <v>45565</v>
      </c>
      <c r="AO204" s="41"/>
      <c r="AP204" s="60"/>
      <c r="AQ204" s="51">
        <v>211799.97791557899</v>
      </c>
      <c r="AR204" s="51">
        <v>107.45</v>
      </c>
      <c r="AS204" s="51">
        <v>1</v>
      </c>
      <c r="AT204" s="51">
        <v>227.57908</v>
      </c>
      <c r="AU204" s="51">
        <v>227.57900000000001</v>
      </c>
      <c r="AV204" s="51"/>
      <c r="AW204" s="51"/>
      <c r="AY204" s="39"/>
      <c r="AZ204" s="7" t="s">
        <v>1717</v>
      </c>
      <c r="BA204" s="7" t="s">
        <v>87</v>
      </c>
    </row>
    <row r="205" spans="1:53" s="7" customFormat="1">
      <c r="A205" s="7">
        <v>170</v>
      </c>
      <c r="C205" s="7">
        <v>174</v>
      </c>
      <c r="D205" s="7" t="s">
        <v>1677</v>
      </c>
      <c r="E205" s="39" t="s">
        <v>4343</v>
      </c>
      <c r="F205" s="7">
        <v>2080706</v>
      </c>
      <c r="G205" s="7" t="s">
        <v>4194</v>
      </c>
      <c r="H205" s="7" t="s">
        <v>4296</v>
      </c>
      <c r="I205" s="7" t="s">
        <v>70</v>
      </c>
      <c r="K205" s="7" t="s">
        <v>461</v>
      </c>
      <c r="L205" s="7" t="s">
        <v>71</v>
      </c>
      <c r="M205" s="7" t="s">
        <v>4007</v>
      </c>
      <c r="O205" s="41">
        <v>45018</v>
      </c>
      <c r="P205" s="7" t="s">
        <v>443</v>
      </c>
      <c r="Q205" s="7" t="s">
        <v>443</v>
      </c>
      <c r="R205" s="7" t="s">
        <v>443</v>
      </c>
      <c r="S205" s="20" t="s">
        <v>74</v>
      </c>
      <c r="T205" s="37">
        <v>3.94</v>
      </c>
      <c r="U205" s="7" t="s">
        <v>4147</v>
      </c>
      <c r="V205" s="20" t="s">
        <v>356</v>
      </c>
      <c r="Y205" s="20"/>
      <c r="Z205" s="20" t="s">
        <v>1079</v>
      </c>
      <c r="AA205" s="41">
        <v>47002</v>
      </c>
      <c r="AB205" s="7" t="s">
        <v>420</v>
      </c>
      <c r="AC205" s="39"/>
      <c r="AD205" s="51"/>
      <c r="AE205" s="34"/>
      <c r="AF205" s="41"/>
      <c r="AG205" s="20"/>
      <c r="AH205" s="20"/>
      <c r="AI205" s="20"/>
      <c r="AJ205" s="20" t="s">
        <v>71</v>
      </c>
      <c r="AK205" s="20" t="s">
        <v>3687</v>
      </c>
      <c r="AL205" s="20"/>
      <c r="AM205" s="20" t="s">
        <v>3688</v>
      </c>
      <c r="AN205" s="41">
        <v>45565</v>
      </c>
      <c r="AO205" s="41"/>
      <c r="AP205" s="60"/>
      <c r="AQ205" s="51">
        <v>228237.92359524599</v>
      </c>
      <c r="AR205" s="51">
        <v>110.44</v>
      </c>
      <c r="AS205" s="51">
        <v>1</v>
      </c>
      <c r="AT205" s="51">
        <v>252.06595999999999</v>
      </c>
      <c r="AU205" s="51">
        <v>252.066</v>
      </c>
      <c r="AV205" s="51"/>
      <c r="AW205" s="51"/>
      <c r="AY205" s="39"/>
      <c r="AZ205" s="7" t="s">
        <v>174</v>
      </c>
      <c r="BA205" s="7" t="s">
        <v>95</v>
      </c>
    </row>
    <row r="206" spans="1:53" s="7" customFormat="1">
      <c r="A206" s="7">
        <v>170</v>
      </c>
      <c r="C206" s="7">
        <v>195</v>
      </c>
      <c r="D206" s="7" t="s">
        <v>1677</v>
      </c>
      <c r="E206" s="39" t="s">
        <v>4337</v>
      </c>
      <c r="F206" s="7">
        <v>2080681</v>
      </c>
      <c r="G206" s="7" t="s">
        <v>4194</v>
      </c>
      <c r="H206" s="7" t="s">
        <v>4338</v>
      </c>
      <c r="I206" s="7" t="s">
        <v>70</v>
      </c>
      <c r="K206" s="7" t="s">
        <v>461</v>
      </c>
      <c r="L206" s="7" t="s">
        <v>71</v>
      </c>
      <c r="M206" s="7" t="s">
        <v>71</v>
      </c>
      <c r="O206" s="41">
        <v>44944</v>
      </c>
      <c r="P206" s="7" t="s">
        <v>505</v>
      </c>
      <c r="Q206" s="7" t="s">
        <v>1677</v>
      </c>
      <c r="R206" s="7" t="s">
        <v>4196</v>
      </c>
      <c r="S206" s="20" t="s">
        <v>74</v>
      </c>
      <c r="T206" s="37">
        <v>2.15</v>
      </c>
      <c r="U206" s="7" t="s">
        <v>4147</v>
      </c>
      <c r="V206" s="20" t="s">
        <v>1199</v>
      </c>
      <c r="Y206" s="20"/>
      <c r="Z206" s="20" t="s">
        <v>1199</v>
      </c>
      <c r="AA206" s="41">
        <v>47136</v>
      </c>
      <c r="AB206" s="7" t="s">
        <v>420</v>
      </c>
      <c r="AC206" s="39"/>
      <c r="AD206" s="51"/>
      <c r="AE206" s="34"/>
      <c r="AF206" s="41"/>
      <c r="AG206" s="20"/>
      <c r="AH206" s="20"/>
      <c r="AI206" s="20"/>
      <c r="AJ206" s="20" t="s">
        <v>71</v>
      </c>
      <c r="AK206" s="20" t="s">
        <v>3687</v>
      </c>
      <c r="AL206" s="20"/>
      <c r="AM206" s="20" t="s">
        <v>3688</v>
      </c>
      <c r="AN206" s="41">
        <v>45565</v>
      </c>
      <c r="AO206" s="41"/>
      <c r="AP206" s="60"/>
      <c r="AQ206" s="51">
        <v>891587.79678840702</v>
      </c>
      <c r="AR206" s="51">
        <v>107.8</v>
      </c>
      <c r="AS206" s="51">
        <v>1</v>
      </c>
      <c r="AT206" s="51">
        <v>961.13163999999995</v>
      </c>
      <c r="AU206" s="51">
        <v>961.13199999999995</v>
      </c>
      <c r="AV206" s="51"/>
      <c r="AW206" s="51"/>
      <c r="AY206" s="39"/>
      <c r="AZ206" s="7" t="s">
        <v>4345</v>
      </c>
      <c r="BA206" s="7" t="s">
        <v>379</v>
      </c>
    </row>
    <row r="207" spans="1:53" s="7" customFormat="1">
      <c r="A207" s="7">
        <v>170</v>
      </c>
      <c r="C207" s="7">
        <v>186</v>
      </c>
      <c r="D207" s="7" t="s">
        <v>1677</v>
      </c>
      <c r="E207" s="39" t="s">
        <v>4335</v>
      </c>
      <c r="F207" s="7">
        <v>2080724</v>
      </c>
      <c r="G207" s="7" t="s">
        <v>4194</v>
      </c>
      <c r="H207" s="7" t="s">
        <v>4296</v>
      </c>
      <c r="I207" s="7" t="s">
        <v>70</v>
      </c>
      <c r="K207" s="7" t="s">
        <v>461</v>
      </c>
      <c r="L207" s="7" t="s">
        <v>71</v>
      </c>
      <c r="M207" s="7" t="s">
        <v>71</v>
      </c>
      <c r="O207" s="41">
        <v>45057</v>
      </c>
      <c r="P207" s="7" t="s">
        <v>505</v>
      </c>
      <c r="Q207" s="7" t="s">
        <v>73</v>
      </c>
      <c r="R207" s="7" t="s">
        <v>4196</v>
      </c>
      <c r="S207" s="20" t="s">
        <v>74</v>
      </c>
      <c r="T207" s="37">
        <v>3.41</v>
      </c>
      <c r="U207" s="7" t="s">
        <v>4147</v>
      </c>
      <c r="V207" s="20" t="s">
        <v>4346</v>
      </c>
      <c r="Y207" s="20"/>
      <c r="Z207" s="20" t="s">
        <v>1094</v>
      </c>
      <c r="AA207" s="41">
        <v>46904</v>
      </c>
      <c r="AB207" s="7" t="s">
        <v>420</v>
      </c>
      <c r="AC207" s="39"/>
      <c r="AD207" s="51"/>
      <c r="AE207" s="34"/>
      <c r="AF207" s="41"/>
      <c r="AG207" s="20"/>
      <c r="AH207" s="20"/>
      <c r="AI207" s="20"/>
      <c r="AJ207" s="20" t="s">
        <v>71</v>
      </c>
      <c r="AK207" s="20" t="s">
        <v>3687</v>
      </c>
      <c r="AL207" s="20"/>
      <c r="AM207" s="20" t="s">
        <v>3688</v>
      </c>
      <c r="AN207" s="41">
        <v>45565</v>
      </c>
      <c r="AO207" s="41"/>
      <c r="AP207" s="60"/>
      <c r="AQ207" s="51">
        <v>284472.70616867801</v>
      </c>
      <c r="AR207" s="51">
        <v>107.46</v>
      </c>
      <c r="AS207" s="51">
        <v>1</v>
      </c>
      <c r="AT207" s="51">
        <v>305.69436999999999</v>
      </c>
      <c r="AU207" s="51">
        <v>305.69400000000002</v>
      </c>
      <c r="AV207" s="51"/>
      <c r="AW207" s="51"/>
      <c r="AY207" s="39"/>
      <c r="AZ207" s="7" t="s">
        <v>164</v>
      </c>
      <c r="BA207" s="7" t="s">
        <v>95</v>
      </c>
    </row>
    <row r="208" spans="1:53" s="7" customFormat="1">
      <c r="A208" s="7">
        <v>170</v>
      </c>
      <c r="C208" s="7">
        <v>185</v>
      </c>
      <c r="D208" s="7" t="s">
        <v>1677</v>
      </c>
      <c r="E208" s="39" t="s">
        <v>4331</v>
      </c>
      <c r="F208" s="7">
        <v>2080731</v>
      </c>
      <c r="G208" s="7" t="s">
        <v>4194</v>
      </c>
      <c r="H208" s="7" t="s">
        <v>4208</v>
      </c>
      <c r="I208" s="7" t="s">
        <v>70</v>
      </c>
      <c r="K208" s="7" t="s">
        <v>461</v>
      </c>
      <c r="L208" s="7" t="s">
        <v>71</v>
      </c>
      <c r="M208" s="7" t="s">
        <v>71</v>
      </c>
      <c r="O208" s="41">
        <v>45077</v>
      </c>
      <c r="P208" s="7" t="s">
        <v>505</v>
      </c>
      <c r="Q208" s="7" t="s">
        <v>73</v>
      </c>
      <c r="R208" s="7" t="s">
        <v>4196</v>
      </c>
      <c r="S208" s="20" t="s">
        <v>74</v>
      </c>
      <c r="T208" s="37">
        <v>3.4</v>
      </c>
      <c r="U208" s="7" t="s">
        <v>4147</v>
      </c>
      <c r="V208" s="20" t="s">
        <v>4347</v>
      </c>
      <c r="Y208" s="20"/>
      <c r="Z208" s="20" t="s">
        <v>1044</v>
      </c>
      <c r="AA208" s="41">
        <v>46904</v>
      </c>
      <c r="AB208" s="7" t="s">
        <v>420</v>
      </c>
      <c r="AC208" s="39"/>
      <c r="AD208" s="51"/>
      <c r="AE208" s="34"/>
      <c r="AF208" s="41"/>
      <c r="AG208" s="20"/>
      <c r="AH208" s="20"/>
      <c r="AI208" s="20"/>
      <c r="AJ208" s="20" t="s">
        <v>71</v>
      </c>
      <c r="AK208" s="20" t="s">
        <v>3687</v>
      </c>
      <c r="AL208" s="20"/>
      <c r="AM208" s="20" t="s">
        <v>3688</v>
      </c>
      <c r="AN208" s="41">
        <v>45565</v>
      </c>
      <c r="AO208" s="41"/>
      <c r="AP208" s="60"/>
      <c r="AQ208" s="51">
        <v>100890.831617009</v>
      </c>
      <c r="AR208" s="51">
        <v>107.44</v>
      </c>
      <c r="AS208" s="51">
        <v>1</v>
      </c>
      <c r="AT208" s="51">
        <v>108.39711</v>
      </c>
      <c r="AU208" s="51">
        <v>108.39700000000001</v>
      </c>
      <c r="AV208" s="51"/>
      <c r="AW208" s="51"/>
      <c r="AY208" s="39"/>
      <c r="AZ208" s="7" t="s">
        <v>132</v>
      </c>
      <c r="BA208" s="7" t="s">
        <v>94</v>
      </c>
    </row>
    <row r="209" spans="1:53" s="7" customFormat="1">
      <c r="A209" s="7">
        <v>170</v>
      </c>
      <c r="C209" s="7">
        <v>174</v>
      </c>
      <c r="D209" s="7" t="s">
        <v>1677</v>
      </c>
      <c r="E209" s="39" t="s">
        <v>4343</v>
      </c>
      <c r="F209" s="7">
        <v>2080736</v>
      </c>
      <c r="G209" s="7" t="s">
        <v>4194</v>
      </c>
      <c r="H209" s="7" t="s">
        <v>4296</v>
      </c>
      <c r="I209" s="7" t="s">
        <v>70</v>
      </c>
      <c r="K209" s="7" t="s">
        <v>461</v>
      </c>
      <c r="L209" s="7" t="s">
        <v>71</v>
      </c>
      <c r="M209" s="7" t="s">
        <v>4007</v>
      </c>
      <c r="O209" s="41">
        <v>45109</v>
      </c>
      <c r="P209" s="7" t="s">
        <v>443</v>
      </c>
      <c r="Q209" s="7" t="s">
        <v>443</v>
      </c>
      <c r="R209" s="7" t="s">
        <v>443</v>
      </c>
      <c r="S209" s="20" t="s">
        <v>74</v>
      </c>
      <c r="T209" s="37">
        <v>3.63</v>
      </c>
      <c r="U209" s="7" t="s">
        <v>4147</v>
      </c>
      <c r="V209" s="20" t="s">
        <v>356</v>
      </c>
      <c r="Y209" s="20"/>
      <c r="Z209" s="20" t="s">
        <v>1094</v>
      </c>
      <c r="AA209" s="41">
        <v>47002</v>
      </c>
      <c r="AB209" s="7" t="s">
        <v>420</v>
      </c>
      <c r="AC209" s="39"/>
      <c r="AD209" s="51"/>
      <c r="AE209" s="34"/>
      <c r="AF209" s="41"/>
      <c r="AG209" s="20"/>
      <c r="AH209" s="20"/>
      <c r="AI209" s="20"/>
      <c r="AJ209" s="20" t="s">
        <v>71</v>
      </c>
      <c r="AK209" s="20" t="s">
        <v>3687</v>
      </c>
      <c r="AL209" s="20"/>
      <c r="AM209" s="20" t="s">
        <v>3688</v>
      </c>
      <c r="AN209" s="41">
        <v>45565</v>
      </c>
      <c r="AO209" s="41"/>
      <c r="AP209" s="60"/>
      <c r="AQ209" s="51">
        <v>202516.19227673</v>
      </c>
      <c r="AR209" s="51">
        <v>107.08</v>
      </c>
      <c r="AS209" s="51">
        <v>1</v>
      </c>
      <c r="AT209" s="51">
        <v>216.85434000000001</v>
      </c>
      <c r="AU209" s="51">
        <v>216.85400000000001</v>
      </c>
      <c r="AV209" s="51"/>
      <c r="AW209" s="51"/>
      <c r="AY209" s="39"/>
      <c r="AZ209" s="7" t="s">
        <v>2542</v>
      </c>
      <c r="BA209" s="7" t="s">
        <v>87</v>
      </c>
    </row>
    <row r="210" spans="1:53" s="7" customFormat="1">
      <c r="A210" s="7">
        <v>170</v>
      </c>
      <c r="C210" s="7">
        <v>186</v>
      </c>
      <c r="D210" s="7" t="s">
        <v>1677</v>
      </c>
      <c r="E210" s="39" t="s">
        <v>4335</v>
      </c>
      <c r="F210" s="7">
        <v>2080737</v>
      </c>
      <c r="G210" s="7" t="s">
        <v>4194</v>
      </c>
      <c r="H210" s="7" t="s">
        <v>4296</v>
      </c>
      <c r="I210" s="7" t="s">
        <v>70</v>
      </c>
      <c r="K210" s="7" t="s">
        <v>461</v>
      </c>
      <c r="L210" s="7" t="s">
        <v>71</v>
      </c>
      <c r="M210" s="7" t="s">
        <v>71</v>
      </c>
      <c r="O210" s="41">
        <v>45107</v>
      </c>
      <c r="P210" s="7" t="s">
        <v>505</v>
      </c>
      <c r="Q210" s="7" t="s">
        <v>73</v>
      </c>
      <c r="R210" s="7" t="s">
        <v>4196</v>
      </c>
      <c r="S210" s="20" t="s">
        <v>74</v>
      </c>
      <c r="T210" s="37">
        <v>3.41</v>
      </c>
      <c r="U210" s="7" t="s">
        <v>4147</v>
      </c>
      <c r="V210" s="20" t="s">
        <v>3699</v>
      </c>
      <c r="Y210" s="20"/>
      <c r="Z210" s="20" t="s">
        <v>949</v>
      </c>
      <c r="AA210" s="41">
        <v>46901</v>
      </c>
      <c r="AB210" s="7" t="s">
        <v>420</v>
      </c>
      <c r="AC210" s="39"/>
      <c r="AD210" s="51"/>
      <c r="AE210" s="34"/>
      <c r="AF210" s="41"/>
      <c r="AG210" s="20"/>
      <c r="AH210" s="20"/>
      <c r="AI210" s="20"/>
      <c r="AJ210" s="20" t="s">
        <v>71</v>
      </c>
      <c r="AK210" s="20" t="s">
        <v>3687</v>
      </c>
      <c r="AL210" s="20"/>
      <c r="AM210" s="20" t="s">
        <v>3688</v>
      </c>
      <c r="AN210" s="41">
        <v>45565</v>
      </c>
      <c r="AO210" s="41"/>
      <c r="AP210" s="60"/>
      <c r="AQ210" s="51">
        <v>1536167.8057688701</v>
      </c>
      <c r="AR210" s="51">
        <v>106.42</v>
      </c>
      <c r="AS210" s="51">
        <v>1</v>
      </c>
      <c r="AT210" s="51">
        <v>1634.7897800000001</v>
      </c>
      <c r="AU210" s="51">
        <v>1634.79</v>
      </c>
      <c r="AV210" s="51"/>
      <c r="AW210" s="51"/>
      <c r="AY210" s="39"/>
      <c r="AZ210" s="7" t="s">
        <v>4348</v>
      </c>
      <c r="BA210" s="7" t="s">
        <v>317</v>
      </c>
    </row>
    <row r="211" spans="1:53" s="7" customFormat="1">
      <c r="A211" s="7">
        <v>170</v>
      </c>
      <c r="C211" s="7">
        <v>186</v>
      </c>
      <c r="D211" s="7" t="s">
        <v>1677</v>
      </c>
      <c r="E211" s="39" t="s">
        <v>4335</v>
      </c>
      <c r="F211" s="7">
        <v>2080745</v>
      </c>
      <c r="G211" s="7" t="s">
        <v>4194</v>
      </c>
      <c r="H211" s="7" t="s">
        <v>4296</v>
      </c>
      <c r="I211" s="7" t="s">
        <v>70</v>
      </c>
      <c r="K211" s="7" t="s">
        <v>461</v>
      </c>
      <c r="L211" s="7" t="s">
        <v>71</v>
      </c>
      <c r="M211" s="7" t="s">
        <v>71</v>
      </c>
      <c r="O211" s="41">
        <v>45159</v>
      </c>
      <c r="P211" s="7" t="s">
        <v>505</v>
      </c>
      <c r="Q211" s="7" t="s">
        <v>73</v>
      </c>
      <c r="R211" s="7" t="s">
        <v>4196</v>
      </c>
      <c r="S211" s="20" t="s">
        <v>74</v>
      </c>
      <c r="T211" s="37">
        <v>3.42</v>
      </c>
      <c r="U211" s="7" t="s">
        <v>4147</v>
      </c>
      <c r="V211" s="20" t="s">
        <v>4146</v>
      </c>
      <c r="Y211" s="20"/>
      <c r="Z211" s="20" t="s">
        <v>566</v>
      </c>
      <c r="AA211" s="41">
        <v>46904</v>
      </c>
      <c r="AB211" s="7" t="s">
        <v>420</v>
      </c>
      <c r="AC211" s="39"/>
      <c r="AD211" s="51"/>
      <c r="AE211" s="34"/>
      <c r="AF211" s="41"/>
      <c r="AG211" s="20"/>
      <c r="AH211" s="20"/>
      <c r="AI211" s="20"/>
      <c r="AJ211" s="20" t="s">
        <v>71</v>
      </c>
      <c r="AK211" s="20" t="s">
        <v>3687</v>
      </c>
      <c r="AL211" s="20"/>
      <c r="AM211" s="20" t="s">
        <v>3688</v>
      </c>
      <c r="AN211" s="41">
        <v>45565</v>
      </c>
      <c r="AO211" s="41"/>
      <c r="AP211" s="60"/>
      <c r="AQ211" s="51">
        <v>211981.983630876</v>
      </c>
      <c r="AR211" s="51">
        <v>106.08</v>
      </c>
      <c r="AS211" s="51">
        <v>1</v>
      </c>
      <c r="AT211" s="51">
        <v>224.87048999999999</v>
      </c>
      <c r="AU211" s="51">
        <v>224.87</v>
      </c>
      <c r="AV211" s="51"/>
      <c r="AW211" s="51"/>
      <c r="AY211" s="39"/>
      <c r="AZ211" s="7" t="s">
        <v>1336</v>
      </c>
      <c r="BA211" s="7" t="s">
        <v>87</v>
      </c>
    </row>
    <row r="212" spans="1:53" s="7" customFormat="1">
      <c r="A212" s="7">
        <v>170</v>
      </c>
      <c r="C212" s="7">
        <v>185</v>
      </c>
      <c r="D212" s="7" t="s">
        <v>1677</v>
      </c>
      <c r="E212" s="39" t="s">
        <v>4331</v>
      </c>
      <c r="F212" s="7">
        <v>2080746</v>
      </c>
      <c r="G212" s="7" t="s">
        <v>4194</v>
      </c>
      <c r="H212" s="7" t="s">
        <v>4208</v>
      </c>
      <c r="I212" s="7" t="s">
        <v>70</v>
      </c>
      <c r="K212" s="7" t="s">
        <v>461</v>
      </c>
      <c r="L212" s="7" t="s">
        <v>71</v>
      </c>
      <c r="M212" s="7" t="s">
        <v>71</v>
      </c>
      <c r="O212" s="41">
        <v>45180</v>
      </c>
      <c r="P212" s="7" t="s">
        <v>505</v>
      </c>
      <c r="Q212" s="7" t="s">
        <v>73</v>
      </c>
      <c r="R212" s="7" t="s">
        <v>4196</v>
      </c>
      <c r="S212" s="20" t="s">
        <v>74</v>
      </c>
      <c r="T212" s="37">
        <v>3.39</v>
      </c>
      <c r="U212" s="7" t="s">
        <v>4147</v>
      </c>
      <c r="V212" s="20" t="s">
        <v>4349</v>
      </c>
      <c r="Y212" s="20"/>
      <c r="Z212" s="20" t="s">
        <v>4350</v>
      </c>
      <c r="AA212" s="41">
        <v>46904</v>
      </c>
      <c r="AB212" s="7" t="s">
        <v>420</v>
      </c>
      <c r="AC212" s="39"/>
      <c r="AD212" s="51"/>
      <c r="AE212" s="34"/>
      <c r="AF212" s="41"/>
      <c r="AG212" s="20"/>
      <c r="AH212" s="20"/>
      <c r="AI212" s="20"/>
      <c r="AJ212" s="20" t="s">
        <v>71</v>
      </c>
      <c r="AK212" s="20" t="s">
        <v>3687</v>
      </c>
      <c r="AL212" s="20"/>
      <c r="AM212" s="20" t="s">
        <v>3688</v>
      </c>
      <c r="AN212" s="41">
        <v>45565</v>
      </c>
      <c r="AO212" s="41"/>
      <c r="AP212" s="60"/>
      <c r="AQ212" s="51">
        <v>101438.732545629</v>
      </c>
      <c r="AR212" s="51">
        <v>106.52</v>
      </c>
      <c r="AS212" s="51">
        <v>1</v>
      </c>
      <c r="AT212" s="51">
        <v>108.05253999999999</v>
      </c>
      <c r="AU212" s="51">
        <v>108.053</v>
      </c>
      <c r="AV212" s="51"/>
      <c r="AW212" s="51"/>
      <c r="AY212" s="39"/>
      <c r="AZ212" s="7" t="s">
        <v>132</v>
      </c>
      <c r="BA212" s="7" t="s">
        <v>94</v>
      </c>
    </row>
    <row r="213" spans="1:53" s="7" customFormat="1">
      <c r="A213" s="7">
        <v>170</v>
      </c>
      <c r="C213" s="7">
        <v>202</v>
      </c>
      <c r="D213" s="7" t="s">
        <v>1677</v>
      </c>
      <c r="E213" s="39" t="s">
        <v>4351</v>
      </c>
      <c r="F213" s="7">
        <v>2080749</v>
      </c>
      <c r="G213" s="7" t="s">
        <v>4194</v>
      </c>
      <c r="H213" s="7" t="s">
        <v>4195</v>
      </c>
      <c r="I213" s="7" t="s">
        <v>70</v>
      </c>
      <c r="K213" s="7" t="s">
        <v>550</v>
      </c>
      <c r="L213" s="7" t="s">
        <v>71</v>
      </c>
      <c r="M213" s="7" t="s">
        <v>4007</v>
      </c>
      <c r="O213" s="41">
        <v>45190</v>
      </c>
      <c r="P213" s="7" t="s">
        <v>443</v>
      </c>
      <c r="Q213" s="7" t="s">
        <v>443</v>
      </c>
      <c r="R213" s="7" t="s">
        <v>443</v>
      </c>
      <c r="S213" s="20" t="s">
        <v>74</v>
      </c>
      <c r="T213" s="37">
        <v>9.35</v>
      </c>
      <c r="U213" s="7" t="s">
        <v>4147</v>
      </c>
      <c r="V213" s="20" t="s">
        <v>3699</v>
      </c>
      <c r="Y213" s="20"/>
      <c r="Z213" s="20" t="s">
        <v>1210</v>
      </c>
      <c r="AA213" s="41">
        <v>53417</v>
      </c>
      <c r="AB213" s="7" t="s">
        <v>420</v>
      </c>
      <c r="AC213" s="39"/>
      <c r="AD213" s="51"/>
      <c r="AE213" s="34"/>
      <c r="AF213" s="41"/>
      <c r="AG213" s="20"/>
      <c r="AH213" s="20"/>
      <c r="AI213" s="20"/>
      <c r="AJ213" s="20" t="s">
        <v>71</v>
      </c>
      <c r="AK213" s="20" t="s">
        <v>3687</v>
      </c>
      <c r="AL213" s="20"/>
      <c r="AM213" s="20" t="s">
        <v>3688</v>
      </c>
      <c r="AN213" s="41">
        <v>45565</v>
      </c>
      <c r="AO213" s="41"/>
      <c r="AP213" s="60"/>
      <c r="AQ213" s="51">
        <v>386065.21828270803</v>
      </c>
      <c r="AR213" s="51">
        <v>99.06</v>
      </c>
      <c r="AS213" s="51">
        <v>1</v>
      </c>
      <c r="AT213" s="51">
        <v>382.43621000000002</v>
      </c>
      <c r="AU213" s="51">
        <v>382.43599999999998</v>
      </c>
      <c r="AV213" s="51"/>
      <c r="AW213" s="51"/>
      <c r="AY213" s="39"/>
      <c r="AZ213" s="7" t="s">
        <v>3496</v>
      </c>
      <c r="BA213" s="7" t="s">
        <v>106</v>
      </c>
    </row>
    <row r="214" spans="1:53" s="7" customFormat="1">
      <c r="A214" s="7">
        <v>170</v>
      </c>
      <c r="C214" s="7">
        <v>202</v>
      </c>
      <c r="D214" s="7" t="s">
        <v>1677</v>
      </c>
      <c r="E214" s="39" t="s">
        <v>4351</v>
      </c>
      <c r="F214" s="7">
        <v>2080750</v>
      </c>
      <c r="G214" s="7" t="s">
        <v>4194</v>
      </c>
      <c r="H214" s="7" t="s">
        <v>4198</v>
      </c>
      <c r="I214" s="7" t="s">
        <v>70</v>
      </c>
      <c r="K214" s="7" t="s">
        <v>550</v>
      </c>
      <c r="L214" s="7" t="s">
        <v>71</v>
      </c>
      <c r="M214" s="7" t="s">
        <v>4007</v>
      </c>
      <c r="O214" s="41">
        <v>45190</v>
      </c>
      <c r="P214" s="7" t="s">
        <v>443</v>
      </c>
      <c r="Q214" s="7" t="s">
        <v>443</v>
      </c>
      <c r="R214" s="7" t="s">
        <v>443</v>
      </c>
      <c r="S214" s="20" t="s">
        <v>74</v>
      </c>
      <c r="T214" s="37">
        <v>9</v>
      </c>
      <c r="U214" s="7" t="s">
        <v>4147</v>
      </c>
      <c r="V214" s="20" t="s">
        <v>3735</v>
      </c>
      <c r="Y214" s="20"/>
      <c r="Z214" s="20" t="s">
        <v>1158</v>
      </c>
      <c r="AA214" s="41">
        <v>53143</v>
      </c>
      <c r="AB214" s="7" t="s">
        <v>420</v>
      </c>
      <c r="AC214" s="39"/>
      <c r="AD214" s="51"/>
      <c r="AE214" s="34"/>
      <c r="AF214" s="41"/>
      <c r="AG214" s="20"/>
      <c r="AH214" s="20"/>
      <c r="AI214" s="20"/>
      <c r="AJ214" s="20" t="s">
        <v>71</v>
      </c>
      <c r="AK214" s="20" t="s">
        <v>3687</v>
      </c>
      <c r="AL214" s="20"/>
      <c r="AM214" s="20" t="s">
        <v>3688</v>
      </c>
      <c r="AN214" s="41">
        <v>45565</v>
      </c>
      <c r="AO214" s="41"/>
      <c r="AP214" s="60"/>
      <c r="AQ214" s="51">
        <v>167028.16509186101</v>
      </c>
      <c r="AR214" s="51">
        <v>99.5</v>
      </c>
      <c r="AS214" s="51">
        <v>1</v>
      </c>
      <c r="AT214" s="51">
        <v>166.19301999999999</v>
      </c>
      <c r="AU214" s="51">
        <v>166.19300000000001</v>
      </c>
      <c r="AV214" s="51"/>
      <c r="AW214" s="51"/>
      <c r="AY214" s="39"/>
      <c r="AZ214" s="7" t="s">
        <v>1075</v>
      </c>
      <c r="BA214" s="7" t="s">
        <v>87</v>
      </c>
    </row>
    <row r="215" spans="1:53" s="7" customFormat="1">
      <c r="A215" s="7">
        <v>170</v>
      </c>
      <c r="C215" s="7">
        <v>202</v>
      </c>
      <c r="D215" s="7" t="s">
        <v>1677</v>
      </c>
      <c r="E215" s="39" t="s">
        <v>4351</v>
      </c>
      <c r="F215" s="7">
        <v>2080751</v>
      </c>
      <c r="G215" s="7" t="s">
        <v>4194</v>
      </c>
      <c r="H215" s="7" t="s">
        <v>4195</v>
      </c>
      <c r="I215" s="7" t="s">
        <v>70</v>
      </c>
      <c r="K215" s="7" t="s">
        <v>550</v>
      </c>
      <c r="L215" s="7" t="s">
        <v>71</v>
      </c>
      <c r="M215" s="7" t="s">
        <v>4007</v>
      </c>
      <c r="O215" s="41">
        <v>45190</v>
      </c>
      <c r="P215" s="7" t="s">
        <v>443</v>
      </c>
      <c r="Q215" s="7" t="s">
        <v>443</v>
      </c>
      <c r="R215" s="7" t="s">
        <v>443</v>
      </c>
      <c r="S215" s="20" t="s">
        <v>74</v>
      </c>
      <c r="T215" s="37">
        <v>9.16</v>
      </c>
      <c r="U215" s="7" t="s">
        <v>4147</v>
      </c>
      <c r="V215" s="20" t="s">
        <v>4352</v>
      </c>
      <c r="Y215" s="20"/>
      <c r="Z215" s="20" t="s">
        <v>307</v>
      </c>
      <c r="AA215" s="41">
        <v>53327</v>
      </c>
      <c r="AB215" s="7" t="s">
        <v>420</v>
      </c>
      <c r="AC215" s="39"/>
      <c r="AD215" s="51"/>
      <c r="AE215" s="34"/>
      <c r="AF215" s="41"/>
      <c r="AG215" s="20"/>
      <c r="AH215" s="20"/>
      <c r="AI215" s="20"/>
      <c r="AJ215" s="20" t="s">
        <v>71</v>
      </c>
      <c r="AK215" s="20" t="s">
        <v>3687</v>
      </c>
      <c r="AL215" s="20"/>
      <c r="AM215" s="20" t="s">
        <v>3688</v>
      </c>
      <c r="AN215" s="41">
        <v>45565</v>
      </c>
      <c r="AO215" s="41"/>
      <c r="AP215" s="60"/>
      <c r="AQ215" s="51">
        <v>512251.836662416</v>
      </c>
      <c r="AR215" s="51">
        <v>99.18</v>
      </c>
      <c r="AS215" s="51">
        <v>1</v>
      </c>
      <c r="AT215" s="51">
        <v>508.05137000000002</v>
      </c>
      <c r="AU215" s="51">
        <v>508.05099999999999</v>
      </c>
      <c r="AV215" s="51"/>
      <c r="AW215" s="51"/>
      <c r="AY215" s="39"/>
      <c r="AZ215" s="7" t="s">
        <v>969</v>
      </c>
      <c r="BA215" s="7" t="s">
        <v>133</v>
      </c>
    </row>
    <row r="216" spans="1:53" s="7" customFormat="1">
      <c r="A216" s="7">
        <v>170</v>
      </c>
      <c r="C216" s="7">
        <v>174</v>
      </c>
      <c r="D216" s="7" t="s">
        <v>1677</v>
      </c>
      <c r="E216" s="39" t="s">
        <v>4343</v>
      </c>
      <c r="F216" s="7">
        <v>2080755</v>
      </c>
      <c r="G216" s="7" t="s">
        <v>4194</v>
      </c>
      <c r="H216" s="7" t="s">
        <v>4296</v>
      </c>
      <c r="I216" s="7" t="s">
        <v>70</v>
      </c>
      <c r="K216" s="7" t="s">
        <v>461</v>
      </c>
      <c r="L216" s="7" t="s">
        <v>71</v>
      </c>
      <c r="M216" s="7" t="s">
        <v>4007</v>
      </c>
      <c r="O216" s="41">
        <v>45200</v>
      </c>
      <c r="P216" s="7" t="s">
        <v>443</v>
      </c>
      <c r="Q216" s="7" t="s">
        <v>443</v>
      </c>
      <c r="R216" s="7" t="s">
        <v>443</v>
      </c>
      <c r="S216" s="20" t="s">
        <v>74</v>
      </c>
      <c r="T216" s="37">
        <v>3.63</v>
      </c>
      <c r="U216" s="7" t="s">
        <v>4147</v>
      </c>
      <c r="V216" s="20" t="s">
        <v>356</v>
      </c>
      <c r="Y216" s="20"/>
      <c r="Z216" s="20" t="s">
        <v>4353</v>
      </c>
      <c r="AA216" s="41">
        <v>47002</v>
      </c>
      <c r="AB216" s="7" t="s">
        <v>420</v>
      </c>
      <c r="AC216" s="39"/>
      <c r="AD216" s="51"/>
      <c r="AE216" s="34"/>
      <c r="AF216" s="41"/>
      <c r="AG216" s="20"/>
      <c r="AH216" s="20"/>
      <c r="AI216" s="20"/>
      <c r="AJ216" s="20" t="s">
        <v>71</v>
      </c>
      <c r="AK216" s="20" t="s">
        <v>3687</v>
      </c>
      <c r="AL216" s="20"/>
      <c r="AM216" s="20" t="s">
        <v>3688</v>
      </c>
      <c r="AN216" s="41">
        <v>45565</v>
      </c>
      <c r="AO216" s="41"/>
      <c r="AP216" s="60"/>
      <c r="AQ216" s="51">
        <v>245475.10605189699</v>
      </c>
      <c r="AR216" s="51">
        <v>106.5</v>
      </c>
      <c r="AS216" s="51">
        <v>1</v>
      </c>
      <c r="AT216" s="51">
        <v>261.43099000000001</v>
      </c>
      <c r="AU216" s="51">
        <v>261.43099999999998</v>
      </c>
      <c r="AV216" s="51"/>
      <c r="AW216" s="51"/>
      <c r="AY216" s="39"/>
      <c r="AZ216" s="7" t="s">
        <v>111</v>
      </c>
      <c r="BA216" s="7" t="s">
        <v>95</v>
      </c>
    </row>
    <row r="217" spans="1:53" s="7" customFormat="1">
      <c r="A217" s="7">
        <v>170</v>
      </c>
      <c r="C217" s="7">
        <v>186</v>
      </c>
      <c r="D217" s="7" t="s">
        <v>1677</v>
      </c>
      <c r="E217" s="39" t="s">
        <v>4335</v>
      </c>
      <c r="F217" s="7">
        <v>2080758</v>
      </c>
      <c r="G217" s="7" t="s">
        <v>4194</v>
      </c>
      <c r="H217" s="7" t="s">
        <v>4296</v>
      </c>
      <c r="I217" s="7" t="s">
        <v>70</v>
      </c>
      <c r="K217" s="7" t="s">
        <v>461</v>
      </c>
      <c r="L217" s="7" t="s">
        <v>71</v>
      </c>
      <c r="M217" s="7" t="s">
        <v>71</v>
      </c>
      <c r="O217" s="41">
        <v>45210</v>
      </c>
      <c r="P217" s="7" t="s">
        <v>505</v>
      </c>
      <c r="Q217" s="7" t="s">
        <v>73</v>
      </c>
      <c r="R217" s="7" t="s">
        <v>4196</v>
      </c>
      <c r="S217" s="20" t="s">
        <v>74</v>
      </c>
      <c r="T217" s="37">
        <v>3.39</v>
      </c>
      <c r="U217" s="7" t="s">
        <v>4147</v>
      </c>
      <c r="V217" s="20" t="s">
        <v>4354</v>
      </c>
      <c r="Y217" s="20"/>
      <c r="Z217" s="20" t="s">
        <v>949</v>
      </c>
      <c r="AA217" s="41">
        <v>46904</v>
      </c>
      <c r="AB217" s="7" t="s">
        <v>420</v>
      </c>
      <c r="AC217" s="39"/>
      <c r="AD217" s="51"/>
      <c r="AE217" s="34"/>
      <c r="AF217" s="41"/>
      <c r="AG217" s="20"/>
      <c r="AH217" s="20"/>
      <c r="AI217" s="20"/>
      <c r="AJ217" s="20" t="s">
        <v>71</v>
      </c>
      <c r="AK217" s="20" t="s">
        <v>3687</v>
      </c>
      <c r="AL217" s="20"/>
      <c r="AM217" s="20" t="s">
        <v>3688</v>
      </c>
      <c r="AN217" s="41">
        <v>45565</v>
      </c>
      <c r="AO217" s="41"/>
      <c r="AP217" s="60"/>
      <c r="AQ217" s="51">
        <v>263374.60505515302</v>
      </c>
      <c r="AR217" s="51">
        <v>107.52</v>
      </c>
      <c r="AS217" s="51">
        <v>1</v>
      </c>
      <c r="AT217" s="51">
        <v>283.18038000000001</v>
      </c>
      <c r="AU217" s="51">
        <v>283.18</v>
      </c>
      <c r="AV217" s="51"/>
      <c r="AW217" s="51"/>
      <c r="AY217" s="39"/>
      <c r="AZ217" s="7" t="s">
        <v>1144</v>
      </c>
      <c r="BA217" s="7" t="s">
        <v>95</v>
      </c>
    </row>
    <row r="218" spans="1:53" s="7" customFormat="1">
      <c r="A218" s="7">
        <v>170</v>
      </c>
      <c r="C218" s="7">
        <v>162</v>
      </c>
      <c r="D218" s="7" t="s">
        <v>1677</v>
      </c>
      <c r="E218" s="39" t="s">
        <v>4312</v>
      </c>
      <c r="F218" s="7">
        <v>2080761</v>
      </c>
      <c r="G218" s="7" t="s">
        <v>4194</v>
      </c>
      <c r="I218" s="7" t="s">
        <v>70</v>
      </c>
      <c r="K218" s="7" t="s">
        <v>1386</v>
      </c>
      <c r="L218" s="7" t="s">
        <v>71</v>
      </c>
      <c r="M218" s="7" t="s">
        <v>71</v>
      </c>
      <c r="O218" s="41">
        <v>45221</v>
      </c>
      <c r="P218" s="7" t="s">
        <v>443</v>
      </c>
      <c r="Q218" s="7" t="s">
        <v>443</v>
      </c>
      <c r="R218" s="7" t="s">
        <v>443</v>
      </c>
      <c r="S218" s="20" t="s">
        <v>74</v>
      </c>
      <c r="T218" s="37">
        <v>3.23</v>
      </c>
      <c r="U218" s="7" t="s">
        <v>4147</v>
      </c>
      <c r="V218" s="20" t="s">
        <v>4355</v>
      </c>
      <c r="Y218" s="20"/>
      <c r="Z218" s="20" t="s">
        <v>377</v>
      </c>
      <c r="AA218" s="41">
        <v>48213</v>
      </c>
      <c r="AB218" s="7" t="s">
        <v>420</v>
      </c>
      <c r="AC218" s="39"/>
      <c r="AD218" s="51"/>
      <c r="AE218" s="34"/>
      <c r="AF218" s="41"/>
      <c r="AG218" s="20"/>
      <c r="AH218" s="20"/>
      <c r="AI218" s="20"/>
      <c r="AJ218" s="20" t="s">
        <v>71</v>
      </c>
      <c r="AK218" s="20" t="s">
        <v>3687</v>
      </c>
      <c r="AL218" s="20"/>
      <c r="AM218" s="20" t="s">
        <v>3688</v>
      </c>
      <c r="AN218" s="41">
        <v>45565</v>
      </c>
      <c r="AO218" s="41"/>
      <c r="AP218" s="60"/>
      <c r="AQ218" s="51">
        <v>4786590.9614841398</v>
      </c>
      <c r="AR218" s="51">
        <v>114.32</v>
      </c>
      <c r="AS218" s="51">
        <v>1</v>
      </c>
      <c r="AT218" s="51">
        <v>5472.0307899999998</v>
      </c>
      <c r="AU218" s="51">
        <v>5472.0309999999999</v>
      </c>
      <c r="AV218" s="51"/>
      <c r="AW218" s="51"/>
      <c r="AY218" s="39"/>
      <c r="AZ218" s="7" t="s">
        <v>4356</v>
      </c>
      <c r="BA218" s="7" t="s">
        <v>160</v>
      </c>
    </row>
    <row r="219" spans="1:53" s="7" customFormat="1">
      <c r="A219" s="7">
        <v>170</v>
      </c>
      <c r="C219" s="7">
        <v>186</v>
      </c>
      <c r="D219" s="7" t="s">
        <v>1677</v>
      </c>
      <c r="E219" s="39" t="s">
        <v>4335</v>
      </c>
      <c r="F219" s="7">
        <v>2080763</v>
      </c>
      <c r="G219" s="7" t="s">
        <v>4194</v>
      </c>
      <c r="H219" s="7" t="s">
        <v>4296</v>
      </c>
      <c r="I219" s="7" t="s">
        <v>70</v>
      </c>
      <c r="K219" s="7" t="s">
        <v>461</v>
      </c>
      <c r="L219" s="7" t="s">
        <v>71</v>
      </c>
      <c r="M219" s="7" t="s">
        <v>71</v>
      </c>
      <c r="O219" s="41">
        <v>45224</v>
      </c>
      <c r="P219" s="7" t="s">
        <v>505</v>
      </c>
      <c r="Q219" s="7" t="s">
        <v>73</v>
      </c>
      <c r="R219" s="7" t="s">
        <v>4196</v>
      </c>
      <c r="S219" s="20" t="s">
        <v>74</v>
      </c>
      <c r="T219" s="37">
        <v>3.4</v>
      </c>
      <c r="U219" s="7" t="s">
        <v>4147</v>
      </c>
      <c r="V219" s="20" t="s">
        <v>1813</v>
      </c>
      <c r="Y219" s="20"/>
      <c r="Z219" s="20" t="s">
        <v>4305</v>
      </c>
      <c r="AA219" s="41">
        <v>46904</v>
      </c>
      <c r="AB219" s="7" t="s">
        <v>420</v>
      </c>
      <c r="AC219" s="39"/>
      <c r="AD219" s="51"/>
      <c r="AE219" s="34"/>
      <c r="AF219" s="41"/>
      <c r="AG219" s="20"/>
      <c r="AH219" s="20"/>
      <c r="AI219" s="20"/>
      <c r="AJ219" s="20" t="s">
        <v>71</v>
      </c>
      <c r="AK219" s="20" t="s">
        <v>3687</v>
      </c>
      <c r="AL219" s="20"/>
      <c r="AM219" s="20" t="s">
        <v>3688</v>
      </c>
      <c r="AN219" s="41">
        <v>45565</v>
      </c>
      <c r="AO219" s="41"/>
      <c r="AP219" s="60"/>
      <c r="AQ219" s="51">
        <v>332326.98636984499</v>
      </c>
      <c r="AR219" s="51">
        <v>108.34</v>
      </c>
      <c r="AS219" s="51">
        <v>1</v>
      </c>
      <c r="AT219" s="51">
        <v>360.04306000000003</v>
      </c>
      <c r="AU219" s="51">
        <v>360.04300000000001</v>
      </c>
      <c r="AV219" s="51"/>
      <c r="AW219" s="51"/>
      <c r="AY219" s="39"/>
      <c r="AZ219" s="7" t="s">
        <v>1474</v>
      </c>
      <c r="BA219" s="7" t="s">
        <v>106</v>
      </c>
    </row>
    <row r="220" spans="1:53" s="7" customFormat="1">
      <c r="A220" s="7">
        <v>170</v>
      </c>
      <c r="C220" s="7">
        <v>250</v>
      </c>
      <c r="D220" s="7" t="s">
        <v>1677</v>
      </c>
      <c r="E220" s="39" t="s">
        <v>4357</v>
      </c>
      <c r="F220" s="7">
        <v>2080765</v>
      </c>
      <c r="G220" s="7" t="s">
        <v>4194</v>
      </c>
      <c r="H220" s="7" t="s">
        <v>4198</v>
      </c>
      <c r="I220" s="7" t="s">
        <v>70</v>
      </c>
      <c r="K220" s="7" t="s">
        <v>624</v>
      </c>
      <c r="L220" s="7" t="s">
        <v>71</v>
      </c>
      <c r="M220" s="7" t="s">
        <v>4007</v>
      </c>
      <c r="O220" s="41">
        <v>45225</v>
      </c>
      <c r="P220" s="7" t="s">
        <v>443</v>
      </c>
      <c r="Q220" s="7" t="s">
        <v>443</v>
      </c>
      <c r="R220" s="7" t="s">
        <v>443</v>
      </c>
      <c r="S220" s="20" t="s">
        <v>74</v>
      </c>
      <c r="T220" s="37">
        <v>4.16</v>
      </c>
      <c r="U220" s="7" t="s">
        <v>4147</v>
      </c>
      <c r="V220" s="20" t="s">
        <v>820</v>
      </c>
      <c r="Y220" s="20"/>
      <c r="Z220" s="20" t="s">
        <v>4358</v>
      </c>
      <c r="AA220" s="41">
        <v>48944</v>
      </c>
      <c r="AB220" s="7" t="s">
        <v>420</v>
      </c>
      <c r="AC220" s="39"/>
      <c r="AD220" s="51"/>
      <c r="AE220" s="34"/>
      <c r="AF220" s="41"/>
      <c r="AG220" s="20"/>
      <c r="AH220" s="20"/>
      <c r="AI220" s="20"/>
      <c r="AJ220" s="20" t="s">
        <v>71</v>
      </c>
      <c r="AK220" s="20" t="s">
        <v>3687</v>
      </c>
      <c r="AL220" s="20"/>
      <c r="AM220" s="20" t="s">
        <v>3688</v>
      </c>
      <c r="AN220" s="41">
        <v>45565</v>
      </c>
      <c r="AO220" s="41"/>
      <c r="AP220" s="60"/>
      <c r="AQ220" s="51">
        <v>253902.06771623599</v>
      </c>
      <c r="AR220" s="51">
        <v>107.85</v>
      </c>
      <c r="AS220" s="51">
        <v>1</v>
      </c>
      <c r="AT220" s="51">
        <v>273.83337999999998</v>
      </c>
      <c r="AU220" s="51">
        <v>273.83300000000003</v>
      </c>
      <c r="AV220" s="51"/>
      <c r="AW220" s="51"/>
      <c r="AY220" s="39"/>
      <c r="AZ220" s="7" t="s">
        <v>1309</v>
      </c>
      <c r="BA220" s="7" t="s">
        <v>95</v>
      </c>
    </row>
    <row r="221" spans="1:53" s="7" customFormat="1">
      <c r="A221" s="7">
        <v>170</v>
      </c>
      <c r="C221" s="7">
        <v>250</v>
      </c>
      <c r="D221" s="7" t="s">
        <v>1677</v>
      </c>
      <c r="E221" s="39" t="s">
        <v>4357</v>
      </c>
      <c r="F221" s="7">
        <v>2080766</v>
      </c>
      <c r="G221" s="7" t="s">
        <v>4194</v>
      </c>
      <c r="H221" s="7" t="s">
        <v>4198</v>
      </c>
      <c r="I221" s="7" t="s">
        <v>70</v>
      </c>
      <c r="K221" s="7" t="s">
        <v>624</v>
      </c>
      <c r="L221" s="7" t="s">
        <v>71</v>
      </c>
      <c r="M221" s="7" t="s">
        <v>4007</v>
      </c>
      <c r="O221" s="41">
        <v>45225</v>
      </c>
      <c r="P221" s="7" t="s">
        <v>443</v>
      </c>
      <c r="Q221" s="7" t="s">
        <v>443</v>
      </c>
      <c r="R221" s="7" t="s">
        <v>443</v>
      </c>
      <c r="S221" s="20" t="s">
        <v>74</v>
      </c>
      <c r="T221" s="37">
        <v>4.16</v>
      </c>
      <c r="U221" s="7" t="s">
        <v>4147</v>
      </c>
      <c r="V221" s="20" t="s">
        <v>1052</v>
      </c>
      <c r="Y221" s="20"/>
      <c r="Z221" s="20" t="s">
        <v>480</v>
      </c>
      <c r="AA221" s="41">
        <v>48944</v>
      </c>
      <c r="AB221" s="7" t="s">
        <v>420</v>
      </c>
      <c r="AC221" s="39"/>
      <c r="AD221" s="51"/>
      <c r="AE221" s="34"/>
      <c r="AF221" s="41"/>
      <c r="AG221" s="20"/>
      <c r="AH221" s="20"/>
      <c r="AI221" s="20"/>
      <c r="AJ221" s="20" t="s">
        <v>71</v>
      </c>
      <c r="AK221" s="20" t="s">
        <v>3687</v>
      </c>
      <c r="AL221" s="20"/>
      <c r="AM221" s="20" t="s">
        <v>3688</v>
      </c>
      <c r="AN221" s="41">
        <v>45565</v>
      </c>
      <c r="AO221" s="41"/>
      <c r="AP221" s="60"/>
      <c r="AQ221" s="51">
        <v>186856.398234906</v>
      </c>
      <c r="AR221" s="51">
        <v>107.6</v>
      </c>
      <c r="AS221" s="51">
        <v>1</v>
      </c>
      <c r="AT221" s="51">
        <v>201.05748</v>
      </c>
      <c r="AU221" s="51">
        <v>201.05699999999999</v>
      </c>
      <c r="AV221" s="51"/>
      <c r="AW221" s="51"/>
      <c r="AY221" s="39"/>
      <c r="AZ221" s="7" t="s">
        <v>1739</v>
      </c>
      <c r="BA221" s="7" t="s">
        <v>87</v>
      </c>
    </row>
    <row r="222" spans="1:53" s="7" customFormat="1">
      <c r="A222" s="7">
        <v>170</v>
      </c>
      <c r="C222" s="7">
        <v>250</v>
      </c>
      <c r="D222" s="7" t="s">
        <v>1677</v>
      </c>
      <c r="E222" s="39" t="s">
        <v>4357</v>
      </c>
      <c r="F222" s="7">
        <v>2080767</v>
      </c>
      <c r="G222" s="7" t="s">
        <v>4194</v>
      </c>
      <c r="H222" s="7" t="s">
        <v>4198</v>
      </c>
      <c r="I222" s="7" t="s">
        <v>70</v>
      </c>
      <c r="K222" s="7" t="s">
        <v>624</v>
      </c>
      <c r="L222" s="7" t="s">
        <v>71</v>
      </c>
      <c r="M222" s="7" t="s">
        <v>4007</v>
      </c>
      <c r="O222" s="41">
        <v>45225</v>
      </c>
      <c r="P222" s="7" t="s">
        <v>443</v>
      </c>
      <c r="Q222" s="7" t="s">
        <v>443</v>
      </c>
      <c r="R222" s="7" t="s">
        <v>443</v>
      </c>
      <c r="S222" s="20" t="s">
        <v>74</v>
      </c>
      <c r="T222" s="37">
        <v>4.17</v>
      </c>
      <c r="U222" s="7" t="s">
        <v>4147</v>
      </c>
      <c r="V222" s="20" t="s">
        <v>990</v>
      </c>
      <c r="Y222" s="20"/>
      <c r="Z222" s="20" t="s">
        <v>656</v>
      </c>
      <c r="AA222" s="41">
        <v>48944</v>
      </c>
      <c r="AB222" s="7" t="s">
        <v>420</v>
      </c>
      <c r="AC222" s="39"/>
      <c r="AD222" s="51"/>
      <c r="AE222" s="34"/>
      <c r="AF222" s="41"/>
      <c r="AG222" s="20"/>
      <c r="AH222" s="20"/>
      <c r="AI222" s="20"/>
      <c r="AJ222" s="20" t="s">
        <v>71</v>
      </c>
      <c r="AK222" s="20" t="s">
        <v>3687</v>
      </c>
      <c r="AL222" s="20"/>
      <c r="AM222" s="20" t="s">
        <v>3688</v>
      </c>
      <c r="AN222" s="41">
        <v>45565</v>
      </c>
      <c r="AO222" s="41"/>
      <c r="AP222" s="60"/>
      <c r="AQ222" s="51">
        <v>273075.23712363298</v>
      </c>
      <c r="AR222" s="51">
        <v>107.49</v>
      </c>
      <c r="AS222" s="51">
        <v>1</v>
      </c>
      <c r="AT222" s="51">
        <v>293.52857</v>
      </c>
      <c r="AU222" s="51">
        <v>293.529</v>
      </c>
      <c r="AV222" s="51"/>
      <c r="AW222" s="51"/>
      <c r="AY222" s="39"/>
      <c r="AZ222" s="7" t="s">
        <v>139</v>
      </c>
      <c r="BA222" s="7" t="s">
        <v>95</v>
      </c>
    </row>
    <row r="223" spans="1:53" s="7" customFormat="1">
      <c r="A223" s="7">
        <v>170</v>
      </c>
      <c r="C223" s="7">
        <v>250</v>
      </c>
      <c r="D223" s="7" t="s">
        <v>1677</v>
      </c>
      <c r="E223" s="39" t="s">
        <v>4357</v>
      </c>
      <c r="F223" s="7">
        <v>2080768</v>
      </c>
      <c r="G223" s="7" t="s">
        <v>4194</v>
      </c>
      <c r="H223" s="7" t="s">
        <v>4198</v>
      </c>
      <c r="I223" s="7" t="s">
        <v>70</v>
      </c>
      <c r="K223" s="7" t="s">
        <v>624</v>
      </c>
      <c r="L223" s="7" t="s">
        <v>71</v>
      </c>
      <c r="M223" s="7" t="s">
        <v>4007</v>
      </c>
      <c r="O223" s="41">
        <v>45225</v>
      </c>
      <c r="P223" s="7" t="s">
        <v>443</v>
      </c>
      <c r="Q223" s="7" t="s">
        <v>443</v>
      </c>
      <c r="R223" s="7" t="s">
        <v>443</v>
      </c>
      <c r="S223" s="20" t="s">
        <v>74</v>
      </c>
      <c r="T223" s="37">
        <v>4.16</v>
      </c>
      <c r="U223" s="7" t="s">
        <v>4147</v>
      </c>
      <c r="V223" s="20" t="s">
        <v>427</v>
      </c>
      <c r="Y223" s="20"/>
      <c r="Z223" s="20" t="s">
        <v>480</v>
      </c>
      <c r="AA223" s="41">
        <v>48944</v>
      </c>
      <c r="AB223" s="7" t="s">
        <v>420</v>
      </c>
      <c r="AC223" s="39"/>
      <c r="AD223" s="51"/>
      <c r="AE223" s="34"/>
      <c r="AF223" s="41"/>
      <c r="AG223" s="20"/>
      <c r="AH223" s="20"/>
      <c r="AI223" s="20"/>
      <c r="AJ223" s="20" t="s">
        <v>71</v>
      </c>
      <c r="AK223" s="20" t="s">
        <v>3687</v>
      </c>
      <c r="AL223" s="20"/>
      <c r="AM223" s="20" t="s">
        <v>3688</v>
      </c>
      <c r="AN223" s="41">
        <v>45565</v>
      </c>
      <c r="AO223" s="41"/>
      <c r="AP223" s="60"/>
      <c r="AQ223" s="51">
        <v>381184.56646287802</v>
      </c>
      <c r="AR223" s="51">
        <v>107.57</v>
      </c>
      <c r="AS223" s="51">
        <v>1</v>
      </c>
      <c r="AT223" s="51">
        <v>410.04023999999998</v>
      </c>
      <c r="AU223" s="51">
        <v>410.04</v>
      </c>
      <c r="AV223" s="51"/>
      <c r="AW223" s="51"/>
      <c r="AY223" s="39"/>
      <c r="AZ223" s="7" t="s">
        <v>2998</v>
      </c>
      <c r="BA223" s="7" t="s">
        <v>106</v>
      </c>
    </row>
    <row r="224" spans="1:53" s="7" customFormat="1">
      <c r="A224" s="7">
        <v>170</v>
      </c>
      <c r="C224" s="7">
        <v>250</v>
      </c>
      <c r="D224" s="7" t="s">
        <v>1677</v>
      </c>
      <c r="E224" s="39" t="s">
        <v>4357</v>
      </c>
      <c r="F224" s="7">
        <v>2080769</v>
      </c>
      <c r="G224" s="7" t="s">
        <v>4194</v>
      </c>
      <c r="H224" s="7" t="s">
        <v>4198</v>
      </c>
      <c r="I224" s="7" t="s">
        <v>70</v>
      </c>
      <c r="K224" s="7" t="s">
        <v>624</v>
      </c>
      <c r="L224" s="7" t="s">
        <v>71</v>
      </c>
      <c r="M224" s="7" t="s">
        <v>4007</v>
      </c>
      <c r="O224" s="41">
        <v>45225</v>
      </c>
      <c r="P224" s="7" t="s">
        <v>443</v>
      </c>
      <c r="Q224" s="7" t="s">
        <v>443</v>
      </c>
      <c r="R224" s="7" t="s">
        <v>443</v>
      </c>
      <c r="S224" s="20" t="s">
        <v>74</v>
      </c>
      <c r="T224" s="37">
        <v>4.16</v>
      </c>
      <c r="U224" s="7" t="s">
        <v>4147</v>
      </c>
      <c r="V224" s="20" t="s">
        <v>463</v>
      </c>
      <c r="Y224" s="20"/>
      <c r="Z224" s="20" t="s">
        <v>709</v>
      </c>
      <c r="AA224" s="41">
        <v>48944</v>
      </c>
      <c r="AB224" s="7" t="s">
        <v>420</v>
      </c>
      <c r="AC224" s="39"/>
      <c r="AD224" s="51"/>
      <c r="AE224" s="34"/>
      <c r="AF224" s="41"/>
      <c r="AG224" s="20"/>
      <c r="AH224" s="20"/>
      <c r="AI224" s="20"/>
      <c r="AJ224" s="20" t="s">
        <v>71</v>
      </c>
      <c r="AK224" s="20" t="s">
        <v>3687</v>
      </c>
      <c r="AL224" s="20"/>
      <c r="AM224" s="20" t="s">
        <v>3688</v>
      </c>
      <c r="AN224" s="41">
        <v>45565</v>
      </c>
      <c r="AO224" s="41"/>
      <c r="AP224" s="60"/>
      <c r="AQ224" s="51">
        <v>286095.59016347001</v>
      </c>
      <c r="AR224" s="51">
        <v>107.51</v>
      </c>
      <c r="AS224" s="51">
        <v>1</v>
      </c>
      <c r="AT224" s="51">
        <v>307.58136999999999</v>
      </c>
      <c r="AU224" s="51">
        <v>307.58100000000002</v>
      </c>
      <c r="AV224" s="51"/>
      <c r="AW224" s="51"/>
      <c r="AY224" s="39"/>
      <c r="AZ224" s="7" t="s">
        <v>579</v>
      </c>
      <c r="BA224" s="7" t="s">
        <v>95</v>
      </c>
    </row>
    <row r="225" spans="1:53" s="7" customFormat="1">
      <c r="A225" s="7">
        <v>170</v>
      </c>
      <c r="C225" s="7">
        <v>250</v>
      </c>
      <c r="D225" s="7" t="s">
        <v>1677</v>
      </c>
      <c r="E225" s="39" t="s">
        <v>4357</v>
      </c>
      <c r="F225" s="7">
        <v>2080770</v>
      </c>
      <c r="G225" s="7" t="s">
        <v>4194</v>
      </c>
      <c r="H225" s="7" t="s">
        <v>4198</v>
      </c>
      <c r="I225" s="7" t="s">
        <v>70</v>
      </c>
      <c r="K225" s="7" t="s">
        <v>624</v>
      </c>
      <c r="L225" s="7" t="s">
        <v>71</v>
      </c>
      <c r="M225" s="7" t="s">
        <v>4007</v>
      </c>
      <c r="O225" s="41">
        <v>45225</v>
      </c>
      <c r="P225" s="7" t="s">
        <v>443</v>
      </c>
      <c r="Q225" s="7" t="s">
        <v>443</v>
      </c>
      <c r="R225" s="7" t="s">
        <v>443</v>
      </c>
      <c r="S225" s="20" t="s">
        <v>74</v>
      </c>
      <c r="T225" s="37">
        <v>4.13</v>
      </c>
      <c r="U225" s="7" t="s">
        <v>4147</v>
      </c>
      <c r="V225" s="20" t="s">
        <v>4339</v>
      </c>
      <c r="Y225" s="20"/>
      <c r="Z225" s="20" t="s">
        <v>1038</v>
      </c>
      <c r="AA225" s="41">
        <v>48944</v>
      </c>
      <c r="AB225" s="7" t="s">
        <v>420</v>
      </c>
      <c r="AC225" s="39"/>
      <c r="AD225" s="51"/>
      <c r="AE225" s="34"/>
      <c r="AF225" s="41"/>
      <c r="AG225" s="20"/>
      <c r="AH225" s="20"/>
      <c r="AI225" s="20"/>
      <c r="AJ225" s="20" t="s">
        <v>71</v>
      </c>
      <c r="AK225" s="20" t="s">
        <v>3687</v>
      </c>
      <c r="AL225" s="20"/>
      <c r="AM225" s="20" t="s">
        <v>3688</v>
      </c>
      <c r="AN225" s="41">
        <v>45565</v>
      </c>
      <c r="AO225" s="41"/>
      <c r="AP225" s="60"/>
      <c r="AQ225" s="51">
        <v>238033.18863862901</v>
      </c>
      <c r="AR225" s="51">
        <v>107.18</v>
      </c>
      <c r="AS225" s="51">
        <v>1</v>
      </c>
      <c r="AT225" s="51">
        <v>255.12397000000001</v>
      </c>
      <c r="AU225" s="51">
        <v>255.124</v>
      </c>
      <c r="AV225" s="51"/>
      <c r="AW225" s="51"/>
      <c r="AY225" s="39"/>
      <c r="AZ225" s="7" t="s">
        <v>1711</v>
      </c>
      <c r="BA225" s="7" t="s">
        <v>95</v>
      </c>
    </row>
    <row r="226" spans="1:53" s="7" customFormat="1">
      <c r="A226" s="7">
        <v>170</v>
      </c>
      <c r="C226" s="7">
        <v>186</v>
      </c>
      <c r="D226" s="7" t="s">
        <v>1677</v>
      </c>
      <c r="E226" s="39" t="s">
        <v>4335</v>
      </c>
      <c r="F226" s="7">
        <v>2080774</v>
      </c>
      <c r="G226" s="7" t="s">
        <v>4194</v>
      </c>
      <c r="H226" s="7" t="s">
        <v>4296</v>
      </c>
      <c r="I226" s="7" t="s">
        <v>70</v>
      </c>
      <c r="K226" s="7" t="s">
        <v>461</v>
      </c>
      <c r="L226" s="7" t="s">
        <v>71</v>
      </c>
      <c r="M226" s="7" t="s">
        <v>71</v>
      </c>
      <c r="O226" s="41">
        <v>45235</v>
      </c>
      <c r="P226" s="7" t="s">
        <v>505</v>
      </c>
      <c r="Q226" s="7" t="s">
        <v>73</v>
      </c>
      <c r="R226" s="7" t="s">
        <v>4196</v>
      </c>
      <c r="S226" s="20" t="s">
        <v>74</v>
      </c>
      <c r="T226" s="37">
        <v>3.4</v>
      </c>
      <c r="U226" s="7" t="s">
        <v>4147</v>
      </c>
      <c r="V226" s="20" t="s">
        <v>4158</v>
      </c>
      <c r="Y226" s="20"/>
      <c r="Z226" s="20" t="s">
        <v>994</v>
      </c>
      <c r="AA226" s="41">
        <v>46901</v>
      </c>
      <c r="AB226" s="7" t="s">
        <v>420</v>
      </c>
      <c r="AC226" s="39"/>
      <c r="AD226" s="51"/>
      <c r="AE226" s="34"/>
      <c r="AF226" s="41"/>
      <c r="AG226" s="20"/>
      <c r="AH226" s="20"/>
      <c r="AI226" s="20"/>
      <c r="AJ226" s="20" t="s">
        <v>71</v>
      </c>
      <c r="AK226" s="20" t="s">
        <v>3687</v>
      </c>
      <c r="AL226" s="20"/>
      <c r="AM226" s="20" t="s">
        <v>3688</v>
      </c>
      <c r="AN226" s="41">
        <v>45565</v>
      </c>
      <c r="AO226" s="41"/>
      <c r="AP226" s="60"/>
      <c r="AQ226" s="51">
        <v>406524.05073110299</v>
      </c>
      <c r="AR226" s="51">
        <v>107.62</v>
      </c>
      <c r="AS226" s="51">
        <v>1</v>
      </c>
      <c r="AT226" s="51">
        <v>437.50117999999998</v>
      </c>
      <c r="AU226" s="51">
        <v>437.50099999999998</v>
      </c>
      <c r="AV226" s="51"/>
      <c r="AW226" s="51"/>
      <c r="AY226" s="39"/>
      <c r="AZ226" s="7" t="s">
        <v>1166</v>
      </c>
      <c r="BA226" s="7" t="s">
        <v>133</v>
      </c>
    </row>
    <row r="227" spans="1:53" s="7" customFormat="1">
      <c r="A227" s="7">
        <v>170</v>
      </c>
      <c r="C227" s="7">
        <v>250</v>
      </c>
      <c r="D227" s="7" t="s">
        <v>1677</v>
      </c>
      <c r="E227" s="39" t="s">
        <v>4357</v>
      </c>
      <c r="F227" s="7">
        <v>2080790</v>
      </c>
      <c r="G227" s="7" t="s">
        <v>4194</v>
      </c>
      <c r="H227" s="7" t="s">
        <v>4198</v>
      </c>
      <c r="I227" s="7" t="s">
        <v>70</v>
      </c>
      <c r="K227" s="7" t="s">
        <v>624</v>
      </c>
      <c r="L227" s="7" t="s">
        <v>71</v>
      </c>
      <c r="M227" s="7" t="s">
        <v>4007</v>
      </c>
      <c r="O227" s="41">
        <v>45284</v>
      </c>
      <c r="P227" s="7" t="s">
        <v>443</v>
      </c>
      <c r="Q227" s="7" t="s">
        <v>443</v>
      </c>
      <c r="R227" s="7" t="s">
        <v>443</v>
      </c>
      <c r="S227" s="20" t="s">
        <v>74</v>
      </c>
      <c r="T227" s="37">
        <v>4.08</v>
      </c>
      <c r="U227" s="7" t="s">
        <v>4147</v>
      </c>
      <c r="V227" s="20" t="s">
        <v>820</v>
      </c>
      <c r="Y227" s="20"/>
      <c r="Z227" s="20" t="s">
        <v>4359</v>
      </c>
      <c r="AA227" s="41">
        <v>48944</v>
      </c>
      <c r="AB227" s="7" t="s">
        <v>420</v>
      </c>
      <c r="AC227" s="39"/>
      <c r="AD227" s="51"/>
      <c r="AE227" s="34"/>
      <c r="AF227" s="41"/>
      <c r="AG227" s="20"/>
      <c r="AH227" s="20"/>
      <c r="AI227" s="20"/>
      <c r="AJ227" s="20" t="s">
        <v>71</v>
      </c>
      <c r="AK227" s="20" t="s">
        <v>3687</v>
      </c>
      <c r="AL227" s="20"/>
      <c r="AM227" s="20" t="s">
        <v>3688</v>
      </c>
      <c r="AN227" s="41">
        <v>45565</v>
      </c>
      <c r="AO227" s="41"/>
      <c r="AP227" s="60"/>
      <c r="AQ227" s="51">
        <v>137340.385013138</v>
      </c>
      <c r="AR227" s="51">
        <v>103.77</v>
      </c>
      <c r="AS227" s="51">
        <v>1</v>
      </c>
      <c r="AT227" s="51">
        <v>142.51812000000001</v>
      </c>
      <c r="AU227" s="51">
        <v>142.518</v>
      </c>
      <c r="AV227" s="51"/>
      <c r="AW227" s="51"/>
      <c r="AY227" s="39"/>
      <c r="AZ227" s="7" t="s">
        <v>117</v>
      </c>
      <c r="BA227" s="7" t="s">
        <v>94</v>
      </c>
    </row>
    <row r="228" spans="1:53" s="7" customFormat="1">
      <c r="A228" s="7">
        <v>170</v>
      </c>
      <c r="C228" s="7">
        <v>174</v>
      </c>
      <c r="D228" s="7" t="s">
        <v>1677</v>
      </c>
      <c r="E228" s="39" t="s">
        <v>4343</v>
      </c>
      <c r="F228" s="7">
        <v>2080793</v>
      </c>
      <c r="G228" s="7" t="s">
        <v>4194</v>
      </c>
      <c r="H228" s="7" t="s">
        <v>4296</v>
      </c>
      <c r="I228" s="7" t="s">
        <v>70</v>
      </c>
      <c r="K228" s="7" t="s">
        <v>461</v>
      </c>
      <c r="L228" s="7" t="s">
        <v>71</v>
      </c>
      <c r="M228" s="7" t="s">
        <v>4007</v>
      </c>
      <c r="O228" s="41">
        <v>45292</v>
      </c>
      <c r="P228" s="7" t="s">
        <v>443</v>
      </c>
      <c r="Q228" s="7" t="s">
        <v>443</v>
      </c>
      <c r="R228" s="7" t="s">
        <v>443</v>
      </c>
      <c r="S228" s="20" t="s">
        <v>74</v>
      </c>
      <c r="T228" s="37">
        <v>3.94</v>
      </c>
      <c r="U228" s="7" t="s">
        <v>4147</v>
      </c>
      <c r="V228" s="20" t="s">
        <v>356</v>
      </c>
      <c r="Y228" s="20"/>
      <c r="Z228" s="20" t="s">
        <v>4360</v>
      </c>
      <c r="AA228" s="41">
        <v>47002</v>
      </c>
      <c r="AB228" s="7" t="s">
        <v>420</v>
      </c>
      <c r="AC228" s="39"/>
      <c r="AD228" s="51"/>
      <c r="AE228" s="34"/>
      <c r="AF228" s="41"/>
      <c r="AG228" s="20"/>
      <c r="AH228" s="20"/>
      <c r="AI228" s="20"/>
      <c r="AJ228" s="20" t="s">
        <v>71</v>
      </c>
      <c r="AK228" s="20" t="s">
        <v>3687</v>
      </c>
      <c r="AL228" s="20"/>
      <c r="AM228" s="20" t="s">
        <v>3688</v>
      </c>
      <c r="AN228" s="41">
        <v>45565</v>
      </c>
      <c r="AO228" s="41"/>
      <c r="AP228" s="60"/>
      <c r="AQ228" s="51">
        <v>185166.91215017499</v>
      </c>
      <c r="AR228" s="51">
        <v>106.15</v>
      </c>
      <c r="AS228" s="51">
        <v>1</v>
      </c>
      <c r="AT228" s="51">
        <v>196.55467999999999</v>
      </c>
      <c r="AU228" s="51">
        <v>196.55500000000001</v>
      </c>
      <c r="AV228" s="51"/>
      <c r="AW228" s="51"/>
      <c r="AY228" s="39"/>
      <c r="AZ228" s="7" t="s">
        <v>749</v>
      </c>
      <c r="BA228" s="7" t="s">
        <v>87</v>
      </c>
    </row>
    <row r="229" spans="1:53" s="7" customFormat="1">
      <c r="A229" s="7">
        <v>170</v>
      </c>
      <c r="C229" s="7">
        <v>185</v>
      </c>
      <c r="D229" s="7" t="s">
        <v>1677</v>
      </c>
      <c r="E229" s="39" t="s">
        <v>4331</v>
      </c>
      <c r="F229" s="7">
        <v>2080799</v>
      </c>
      <c r="G229" s="7" t="s">
        <v>4194</v>
      </c>
      <c r="H229" s="7" t="s">
        <v>4208</v>
      </c>
      <c r="I229" s="7" t="s">
        <v>70</v>
      </c>
      <c r="K229" s="7" t="s">
        <v>461</v>
      </c>
      <c r="L229" s="7" t="s">
        <v>71</v>
      </c>
      <c r="M229" s="7" t="s">
        <v>71</v>
      </c>
      <c r="O229" s="41">
        <v>45314</v>
      </c>
      <c r="P229" s="7" t="s">
        <v>505</v>
      </c>
      <c r="Q229" s="7" t="s">
        <v>73</v>
      </c>
      <c r="R229" s="7" t="s">
        <v>4196</v>
      </c>
      <c r="S229" s="20" t="s">
        <v>74</v>
      </c>
      <c r="T229" s="37">
        <v>3.39</v>
      </c>
      <c r="U229" s="7" t="s">
        <v>4147</v>
      </c>
      <c r="V229" s="20" t="s">
        <v>4361</v>
      </c>
      <c r="Y229" s="20"/>
      <c r="Z229" s="20" t="s">
        <v>372</v>
      </c>
      <c r="AA229" s="41">
        <v>46904</v>
      </c>
      <c r="AB229" s="7" t="s">
        <v>420</v>
      </c>
      <c r="AC229" s="39"/>
      <c r="AD229" s="51"/>
      <c r="AE229" s="34"/>
      <c r="AF229" s="41"/>
      <c r="AG229" s="20"/>
      <c r="AH229" s="20"/>
      <c r="AI229" s="20"/>
      <c r="AJ229" s="20" t="s">
        <v>71</v>
      </c>
      <c r="AK229" s="20" t="s">
        <v>3687</v>
      </c>
      <c r="AL229" s="20"/>
      <c r="AM229" s="20" t="s">
        <v>3688</v>
      </c>
      <c r="AN229" s="41">
        <v>45565</v>
      </c>
      <c r="AO229" s="41"/>
      <c r="AP229" s="60"/>
      <c r="AQ229" s="51">
        <v>101360.425537737</v>
      </c>
      <c r="AR229" s="51">
        <v>105.28</v>
      </c>
      <c r="AS229" s="51">
        <v>1</v>
      </c>
      <c r="AT229" s="51">
        <v>106.71226</v>
      </c>
      <c r="AU229" s="51">
        <v>106.712</v>
      </c>
      <c r="AV229" s="51"/>
      <c r="AW229" s="51"/>
      <c r="AY229" s="39"/>
      <c r="AZ229" s="7" t="s">
        <v>132</v>
      </c>
      <c r="BA229" s="7" t="s">
        <v>94</v>
      </c>
    </row>
    <row r="230" spans="1:53" s="7" customFormat="1">
      <c r="A230" s="7">
        <v>170</v>
      </c>
      <c r="C230" s="7">
        <v>195</v>
      </c>
      <c r="D230" s="7" t="s">
        <v>1677</v>
      </c>
      <c r="E230" s="39" t="s">
        <v>4337</v>
      </c>
      <c r="F230" s="7">
        <v>2080802</v>
      </c>
      <c r="G230" s="7" t="s">
        <v>4194</v>
      </c>
      <c r="H230" s="7" t="s">
        <v>4338</v>
      </c>
      <c r="I230" s="7" t="s">
        <v>70</v>
      </c>
      <c r="K230" s="7" t="s">
        <v>461</v>
      </c>
      <c r="L230" s="7" t="s">
        <v>71</v>
      </c>
      <c r="M230" s="7" t="s">
        <v>71</v>
      </c>
      <c r="O230" s="41">
        <v>45322</v>
      </c>
      <c r="P230" s="7" t="s">
        <v>505</v>
      </c>
      <c r="Q230" s="7" t="s">
        <v>1677</v>
      </c>
      <c r="R230" s="7" t="s">
        <v>4196</v>
      </c>
      <c r="S230" s="20" t="s">
        <v>74</v>
      </c>
      <c r="T230" s="37">
        <v>3.05</v>
      </c>
      <c r="U230" s="7" t="s">
        <v>4147</v>
      </c>
      <c r="V230" s="20" t="s">
        <v>3058</v>
      </c>
      <c r="Y230" s="20"/>
      <c r="Z230" s="20" t="s">
        <v>4362</v>
      </c>
      <c r="AA230" s="41">
        <v>47514</v>
      </c>
      <c r="AB230" s="7" t="s">
        <v>420</v>
      </c>
      <c r="AC230" s="39"/>
      <c r="AD230" s="51"/>
      <c r="AE230" s="34"/>
      <c r="AF230" s="41"/>
      <c r="AG230" s="20"/>
      <c r="AH230" s="20"/>
      <c r="AI230" s="20"/>
      <c r="AJ230" s="20" t="s">
        <v>71</v>
      </c>
      <c r="AK230" s="20" t="s">
        <v>3687</v>
      </c>
      <c r="AL230" s="20"/>
      <c r="AM230" s="20" t="s">
        <v>3688</v>
      </c>
      <c r="AN230" s="41">
        <v>45565</v>
      </c>
      <c r="AO230" s="41"/>
      <c r="AP230" s="60"/>
      <c r="AQ230" s="51">
        <v>891587.79678840702</v>
      </c>
      <c r="AR230" s="51">
        <v>106.49</v>
      </c>
      <c r="AS230" s="51">
        <v>1</v>
      </c>
      <c r="AT230" s="51">
        <v>949.45183999999995</v>
      </c>
      <c r="AU230" s="51">
        <v>949.452</v>
      </c>
      <c r="AV230" s="51"/>
      <c r="AW230" s="51"/>
      <c r="AY230" s="39"/>
      <c r="AZ230" s="7" t="s">
        <v>3915</v>
      </c>
      <c r="BA230" s="7" t="s">
        <v>379</v>
      </c>
    </row>
    <row r="231" spans="1:53" s="7" customFormat="1">
      <c r="A231" s="7">
        <v>170</v>
      </c>
      <c r="C231" s="7">
        <v>1279</v>
      </c>
      <c r="D231" s="7" t="s">
        <v>1677</v>
      </c>
      <c r="E231" s="39" t="s">
        <v>4363</v>
      </c>
      <c r="F231" s="7">
        <v>2080803</v>
      </c>
      <c r="G231" s="7" t="s">
        <v>4194</v>
      </c>
      <c r="H231" s="7" t="s">
        <v>4364</v>
      </c>
      <c r="I231" s="7" t="s">
        <v>70</v>
      </c>
      <c r="K231" s="7" t="s">
        <v>415</v>
      </c>
      <c r="L231" s="7" t="s">
        <v>71</v>
      </c>
      <c r="M231" s="7" t="s">
        <v>4007</v>
      </c>
      <c r="O231" s="41">
        <v>45328</v>
      </c>
      <c r="P231" s="7" t="s">
        <v>72</v>
      </c>
      <c r="Q231" s="7" t="s">
        <v>1677</v>
      </c>
      <c r="R231" s="7" t="s">
        <v>4196</v>
      </c>
      <c r="S231" s="20" t="s">
        <v>74</v>
      </c>
      <c r="T231" s="37">
        <v>4.59</v>
      </c>
      <c r="U231" s="7" t="s">
        <v>4147</v>
      </c>
      <c r="V231" s="20" t="s">
        <v>4365</v>
      </c>
      <c r="Y231" s="20"/>
      <c r="Z231" s="20" t="s">
        <v>990</v>
      </c>
      <c r="AA231" s="41">
        <v>47520</v>
      </c>
      <c r="AB231" s="7" t="s">
        <v>420</v>
      </c>
      <c r="AC231" s="39"/>
      <c r="AD231" s="51"/>
      <c r="AE231" s="34"/>
      <c r="AF231" s="41"/>
      <c r="AG231" s="20"/>
      <c r="AH231" s="20"/>
      <c r="AI231" s="20"/>
      <c r="AJ231" s="20" t="s">
        <v>71</v>
      </c>
      <c r="AK231" s="20" t="s">
        <v>3687</v>
      </c>
      <c r="AL231" s="20"/>
      <c r="AM231" s="20" t="s">
        <v>3688</v>
      </c>
      <c r="AN231" s="41">
        <v>45565</v>
      </c>
      <c r="AO231" s="41"/>
      <c r="AP231" s="60"/>
      <c r="AQ231" s="51">
        <v>2582697.0943996301</v>
      </c>
      <c r="AR231" s="51">
        <v>102.21</v>
      </c>
      <c r="AS231" s="51">
        <v>1</v>
      </c>
      <c r="AT231" s="51">
        <v>2639.7746999999999</v>
      </c>
      <c r="AU231" s="51">
        <v>2639.7750000000001</v>
      </c>
      <c r="AV231" s="51"/>
      <c r="AW231" s="51"/>
      <c r="AY231" s="39"/>
      <c r="AZ231" s="7" t="s">
        <v>4366</v>
      </c>
      <c r="BA231" s="7" t="s">
        <v>690</v>
      </c>
    </row>
    <row r="232" spans="1:53" s="7" customFormat="1">
      <c r="A232" s="7">
        <v>170</v>
      </c>
      <c r="C232" s="7">
        <v>17828</v>
      </c>
      <c r="D232" s="7" t="s">
        <v>1677</v>
      </c>
      <c r="E232" s="39" t="s">
        <v>4367</v>
      </c>
      <c r="F232" s="7">
        <v>2080804</v>
      </c>
      <c r="G232" s="7" t="s">
        <v>4194</v>
      </c>
      <c r="H232" s="7" t="s">
        <v>4364</v>
      </c>
      <c r="I232" s="7" t="s">
        <v>70</v>
      </c>
      <c r="K232" s="7" t="s">
        <v>415</v>
      </c>
      <c r="L232" s="7" t="s">
        <v>71</v>
      </c>
      <c r="M232" s="7" t="s">
        <v>4007</v>
      </c>
      <c r="O232" s="41">
        <v>45328</v>
      </c>
      <c r="P232" s="7" t="s">
        <v>72</v>
      </c>
      <c r="Q232" s="7" t="s">
        <v>1677</v>
      </c>
      <c r="R232" s="7" t="s">
        <v>4196</v>
      </c>
      <c r="S232" s="20" t="s">
        <v>74</v>
      </c>
      <c r="T232" s="37">
        <v>4.59</v>
      </c>
      <c r="U232" s="7" t="s">
        <v>4147</v>
      </c>
      <c r="V232" s="20" t="s">
        <v>4365</v>
      </c>
      <c r="Y232" s="20"/>
      <c r="Z232" s="20" t="s">
        <v>934</v>
      </c>
      <c r="AA232" s="41">
        <v>47520</v>
      </c>
      <c r="AB232" s="7" t="s">
        <v>420</v>
      </c>
      <c r="AC232" s="39"/>
      <c r="AD232" s="51"/>
      <c r="AE232" s="34"/>
      <c r="AF232" s="41"/>
      <c r="AG232" s="20"/>
      <c r="AH232" s="20"/>
      <c r="AI232" s="20"/>
      <c r="AJ232" s="20" t="s">
        <v>71</v>
      </c>
      <c r="AK232" s="20" t="s">
        <v>3687</v>
      </c>
      <c r="AL232" s="20"/>
      <c r="AM232" s="20" t="s">
        <v>3688</v>
      </c>
      <c r="AN232" s="41">
        <v>45565</v>
      </c>
      <c r="AO232" s="41"/>
      <c r="AP232" s="60"/>
      <c r="AQ232" s="51">
        <v>2582697.0943996301</v>
      </c>
      <c r="AR232" s="51">
        <v>102.14</v>
      </c>
      <c r="AS232" s="51">
        <v>1</v>
      </c>
      <c r="AT232" s="51">
        <v>2637.9668099999999</v>
      </c>
      <c r="AU232" s="51">
        <v>2637.9670000000001</v>
      </c>
      <c r="AV232" s="51"/>
      <c r="AW232" s="51"/>
      <c r="AY232" s="39"/>
      <c r="AZ232" s="7" t="s">
        <v>4366</v>
      </c>
      <c r="BA232" s="7" t="s">
        <v>690</v>
      </c>
    </row>
    <row r="233" spans="1:53" s="7" customFormat="1">
      <c r="A233" s="7">
        <v>170</v>
      </c>
      <c r="C233" s="7">
        <v>186</v>
      </c>
      <c r="D233" s="7" t="s">
        <v>1677</v>
      </c>
      <c r="E233" s="39" t="s">
        <v>4335</v>
      </c>
      <c r="F233" s="7">
        <v>2080808</v>
      </c>
      <c r="G233" s="7" t="s">
        <v>4194</v>
      </c>
      <c r="H233" s="7" t="s">
        <v>4296</v>
      </c>
      <c r="I233" s="7" t="s">
        <v>70</v>
      </c>
      <c r="K233" s="7" t="s">
        <v>461</v>
      </c>
      <c r="L233" s="7" t="s">
        <v>71</v>
      </c>
      <c r="M233" s="7" t="s">
        <v>71</v>
      </c>
      <c r="O233" s="41">
        <v>45337</v>
      </c>
      <c r="P233" s="7" t="s">
        <v>505</v>
      </c>
      <c r="Q233" s="7" t="s">
        <v>73</v>
      </c>
      <c r="R233" s="7" t="s">
        <v>4196</v>
      </c>
      <c r="S233" s="20" t="s">
        <v>74</v>
      </c>
      <c r="T233" s="37">
        <v>3.38</v>
      </c>
      <c r="U233" s="7" t="s">
        <v>4147</v>
      </c>
      <c r="V233" s="20" t="s">
        <v>372</v>
      </c>
      <c r="Y233" s="20"/>
      <c r="Z233" s="20" t="s">
        <v>4368</v>
      </c>
      <c r="AA233" s="41">
        <v>46904</v>
      </c>
      <c r="AB233" s="7" t="s">
        <v>420</v>
      </c>
      <c r="AC233" s="39"/>
      <c r="AD233" s="51"/>
      <c r="AE233" s="34"/>
      <c r="AF233" s="41"/>
      <c r="AG233" s="20"/>
      <c r="AH233" s="20"/>
      <c r="AI233" s="20"/>
      <c r="AJ233" s="20" t="s">
        <v>71</v>
      </c>
      <c r="AK233" s="20" t="s">
        <v>3687</v>
      </c>
      <c r="AL233" s="20"/>
      <c r="AM233" s="20" t="s">
        <v>3688</v>
      </c>
      <c r="AN233" s="41">
        <v>45565</v>
      </c>
      <c r="AO233" s="41"/>
      <c r="AP233" s="60"/>
      <c r="AQ233" s="51">
        <v>238244.46677183601</v>
      </c>
      <c r="AR233" s="51">
        <v>105.22</v>
      </c>
      <c r="AS233" s="51">
        <v>1</v>
      </c>
      <c r="AT233" s="51">
        <v>250.68082999999999</v>
      </c>
      <c r="AU233" s="51">
        <v>250.68100000000001</v>
      </c>
      <c r="AV233" s="51"/>
      <c r="AW233" s="51"/>
      <c r="AY233" s="39"/>
      <c r="AZ233" s="7" t="s">
        <v>174</v>
      </c>
      <c r="BA233" s="7" t="s">
        <v>95</v>
      </c>
    </row>
    <row r="234" spans="1:53" s="7" customFormat="1">
      <c r="A234" s="7">
        <v>170</v>
      </c>
      <c r="C234" s="7">
        <v>186</v>
      </c>
      <c r="D234" s="7" t="s">
        <v>1677</v>
      </c>
      <c r="E234" s="39" t="s">
        <v>4335</v>
      </c>
      <c r="F234" s="7">
        <v>2080809</v>
      </c>
      <c r="G234" s="7" t="s">
        <v>4194</v>
      </c>
      <c r="H234" s="7" t="s">
        <v>4296</v>
      </c>
      <c r="I234" s="7" t="s">
        <v>70</v>
      </c>
      <c r="K234" s="7" t="s">
        <v>461</v>
      </c>
      <c r="L234" s="7" t="s">
        <v>71</v>
      </c>
      <c r="M234" s="7" t="s">
        <v>71</v>
      </c>
      <c r="O234" s="41">
        <v>45337</v>
      </c>
      <c r="P234" s="7" t="s">
        <v>505</v>
      </c>
      <c r="Q234" s="7" t="s">
        <v>73</v>
      </c>
      <c r="R234" s="7" t="s">
        <v>4196</v>
      </c>
      <c r="S234" s="20" t="s">
        <v>74</v>
      </c>
      <c r="T234" s="37">
        <v>3.36</v>
      </c>
      <c r="U234" s="7" t="s">
        <v>4147</v>
      </c>
      <c r="V234" s="20" t="s">
        <v>372</v>
      </c>
      <c r="Y234" s="20"/>
      <c r="Z234" s="20" t="s">
        <v>3721</v>
      </c>
      <c r="AA234" s="41">
        <v>46901</v>
      </c>
      <c r="AB234" s="7" t="s">
        <v>420</v>
      </c>
      <c r="AC234" s="39"/>
      <c r="AD234" s="51"/>
      <c r="AE234" s="34"/>
      <c r="AF234" s="41"/>
      <c r="AG234" s="20"/>
      <c r="AH234" s="20"/>
      <c r="AI234" s="20"/>
      <c r="AJ234" s="20" t="s">
        <v>71</v>
      </c>
      <c r="AK234" s="20" t="s">
        <v>3687</v>
      </c>
      <c r="AL234" s="20"/>
      <c r="AM234" s="20" t="s">
        <v>3688</v>
      </c>
      <c r="AN234" s="41">
        <v>45565</v>
      </c>
      <c r="AO234" s="41"/>
      <c r="AP234" s="60"/>
      <c r="AQ234" s="51">
        <v>413850.99890932097</v>
      </c>
      <c r="AR234" s="51">
        <v>105.59</v>
      </c>
      <c r="AS234" s="51">
        <v>1</v>
      </c>
      <c r="AT234" s="51">
        <v>436.98527000000001</v>
      </c>
      <c r="AU234" s="51">
        <v>436.98500000000001</v>
      </c>
      <c r="AV234" s="51"/>
      <c r="AW234" s="51"/>
      <c r="AY234" s="39"/>
      <c r="AZ234" s="7" t="s">
        <v>1166</v>
      </c>
      <c r="BA234" s="7" t="s">
        <v>133</v>
      </c>
    </row>
    <row r="235" spans="1:53" s="7" customFormat="1">
      <c r="A235" s="7">
        <v>170</v>
      </c>
      <c r="C235" s="7">
        <v>186</v>
      </c>
      <c r="D235" s="7" t="s">
        <v>1677</v>
      </c>
      <c r="E235" s="39" t="s">
        <v>4335</v>
      </c>
      <c r="F235" s="7">
        <v>2080811</v>
      </c>
      <c r="G235" s="7" t="s">
        <v>4194</v>
      </c>
      <c r="H235" s="7" t="s">
        <v>4296</v>
      </c>
      <c r="I235" s="7" t="s">
        <v>70</v>
      </c>
      <c r="K235" s="7" t="s">
        <v>461</v>
      </c>
      <c r="L235" s="7" t="s">
        <v>71</v>
      </c>
      <c r="M235" s="7" t="s">
        <v>71</v>
      </c>
      <c r="O235" s="41">
        <v>45340</v>
      </c>
      <c r="P235" s="7" t="s">
        <v>505</v>
      </c>
      <c r="Q235" s="7" t="s">
        <v>73</v>
      </c>
      <c r="R235" s="7" t="s">
        <v>4196</v>
      </c>
      <c r="S235" s="20" t="s">
        <v>74</v>
      </c>
      <c r="T235" s="37">
        <v>3.39</v>
      </c>
      <c r="U235" s="7" t="s">
        <v>4147</v>
      </c>
      <c r="V235" s="20" t="s">
        <v>4369</v>
      </c>
      <c r="Y235" s="20"/>
      <c r="Z235" s="20" t="s">
        <v>4370</v>
      </c>
      <c r="AA235" s="41">
        <v>46904</v>
      </c>
      <c r="AB235" s="7" t="s">
        <v>420</v>
      </c>
      <c r="AC235" s="39"/>
      <c r="AD235" s="51"/>
      <c r="AE235" s="34"/>
      <c r="AF235" s="41"/>
      <c r="AG235" s="20"/>
      <c r="AH235" s="20"/>
      <c r="AI235" s="20"/>
      <c r="AJ235" s="20" t="s">
        <v>71</v>
      </c>
      <c r="AK235" s="20" t="s">
        <v>3687</v>
      </c>
      <c r="AL235" s="20"/>
      <c r="AM235" s="20" t="s">
        <v>3688</v>
      </c>
      <c r="AN235" s="41">
        <v>45565</v>
      </c>
      <c r="AO235" s="41"/>
      <c r="AP235" s="60"/>
      <c r="AQ235" s="51">
        <v>133955.53451474401</v>
      </c>
      <c r="AR235" s="51">
        <v>104.87</v>
      </c>
      <c r="AS235" s="51">
        <v>1</v>
      </c>
      <c r="AT235" s="51">
        <v>140.47917000000001</v>
      </c>
      <c r="AU235" s="51">
        <v>140.47900000000001</v>
      </c>
      <c r="AV235" s="51"/>
      <c r="AW235" s="51"/>
      <c r="AY235" s="39"/>
      <c r="AZ235" s="7" t="s">
        <v>193</v>
      </c>
      <c r="BA235" s="7" t="s">
        <v>94</v>
      </c>
    </row>
    <row r="236" spans="1:53" s="7" customFormat="1">
      <c r="A236" s="7">
        <v>170</v>
      </c>
      <c r="C236" s="7">
        <v>250</v>
      </c>
      <c r="D236" s="7" t="s">
        <v>1677</v>
      </c>
      <c r="E236" s="39" t="s">
        <v>4357</v>
      </c>
      <c r="F236" s="7">
        <v>2080815</v>
      </c>
      <c r="G236" s="7" t="s">
        <v>4194</v>
      </c>
      <c r="H236" s="7" t="s">
        <v>4198</v>
      </c>
      <c r="I236" s="7" t="s">
        <v>70</v>
      </c>
      <c r="K236" s="7" t="s">
        <v>624</v>
      </c>
      <c r="L236" s="7" t="s">
        <v>71</v>
      </c>
      <c r="M236" s="7" t="s">
        <v>4007</v>
      </c>
      <c r="O236" s="41">
        <v>45368</v>
      </c>
      <c r="P236" s="7" t="s">
        <v>443</v>
      </c>
      <c r="Q236" s="7" t="s">
        <v>443</v>
      </c>
      <c r="R236" s="7" t="s">
        <v>443</v>
      </c>
      <c r="S236" s="20" t="s">
        <v>74</v>
      </c>
      <c r="T236" s="37">
        <v>4.03</v>
      </c>
      <c r="U236" s="7" t="s">
        <v>4147</v>
      </c>
      <c r="V236" s="20" t="s">
        <v>1094</v>
      </c>
      <c r="Y236" s="20"/>
      <c r="Z236" s="20" t="s">
        <v>4371</v>
      </c>
      <c r="AA236" s="41">
        <v>48944</v>
      </c>
      <c r="AB236" s="7" t="s">
        <v>420</v>
      </c>
      <c r="AC236" s="39"/>
      <c r="AD236" s="51"/>
      <c r="AE236" s="34"/>
      <c r="AF236" s="41"/>
      <c r="AG236" s="20"/>
      <c r="AH236" s="20"/>
      <c r="AI236" s="20"/>
      <c r="AJ236" s="20" t="s">
        <v>71</v>
      </c>
      <c r="AK236" s="20" t="s">
        <v>3687</v>
      </c>
      <c r="AL236" s="20"/>
      <c r="AM236" s="20" t="s">
        <v>3688</v>
      </c>
      <c r="AN236" s="41">
        <v>45565</v>
      </c>
      <c r="AO236" s="41"/>
      <c r="AP236" s="60"/>
      <c r="AQ236" s="51">
        <v>350213.32048979</v>
      </c>
      <c r="AR236" s="51">
        <v>102.63</v>
      </c>
      <c r="AS236" s="51">
        <v>1</v>
      </c>
      <c r="AT236" s="51">
        <v>359.42392999999998</v>
      </c>
      <c r="AU236" s="51">
        <v>359.42399999999998</v>
      </c>
      <c r="AV236" s="51"/>
      <c r="AW236" s="51"/>
      <c r="AY236" s="39"/>
      <c r="AZ236" s="7" t="s">
        <v>2827</v>
      </c>
      <c r="BA236" s="7" t="s">
        <v>106</v>
      </c>
    </row>
    <row r="237" spans="1:53" s="7" customFormat="1">
      <c r="A237" s="7">
        <v>170</v>
      </c>
      <c r="C237" s="7">
        <v>250</v>
      </c>
      <c r="D237" s="7" t="s">
        <v>1677</v>
      </c>
      <c r="E237" s="39" t="s">
        <v>4357</v>
      </c>
      <c r="F237" s="7">
        <v>2080828</v>
      </c>
      <c r="G237" s="7" t="s">
        <v>4194</v>
      </c>
      <c r="H237" s="7" t="s">
        <v>4198</v>
      </c>
      <c r="I237" s="7" t="s">
        <v>70</v>
      </c>
      <c r="K237" s="7" t="s">
        <v>624</v>
      </c>
      <c r="L237" s="7" t="s">
        <v>71</v>
      </c>
      <c r="M237" s="7" t="s">
        <v>4007</v>
      </c>
      <c r="O237" s="41">
        <v>45382</v>
      </c>
      <c r="P237" s="7" t="s">
        <v>443</v>
      </c>
      <c r="Q237" s="7" t="s">
        <v>443</v>
      </c>
      <c r="R237" s="7" t="s">
        <v>443</v>
      </c>
      <c r="S237" s="20" t="s">
        <v>74</v>
      </c>
      <c r="T237" s="37">
        <v>4.17</v>
      </c>
      <c r="U237" s="7" t="s">
        <v>4147</v>
      </c>
      <c r="V237" s="20" t="s">
        <v>4372</v>
      </c>
      <c r="Y237" s="20"/>
      <c r="Z237" s="20" t="s">
        <v>4373</v>
      </c>
      <c r="AA237" s="41">
        <v>48944</v>
      </c>
      <c r="AB237" s="7" t="s">
        <v>420</v>
      </c>
      <c r="AC237" s="39"/>
      <c r="AD237" s="51"/>
      <c r="AE237" s="34"/>
      <c r="AF237" s="41"/>
      <c r="AG237" s="20"/>
      <c r="AH237" s="20"/>
      <c r="AI237" s="20"/>
      <c r="AJ237" s="20" t="s">
        <v>71</v>
      </c>
      <c r="AK237" s="20" t="s">
        <v>3687</v>
      </c>
      <c r="AL237" s="20"/>
      <c r="AM237" s="20" t="s">
        <v>3688</v>
      </c>
      <c r="AN237" s="41">
        <v>45565</v>
      </c>
      <c r="AO237" s="41"/>
      <c r="AP237" s="60"/>
      <c r="AQ237" s="51">
        <v>529933.64020861802</v>
      </c>
      <c r="AR237" s="51">
        <v>99.19</v>
      </c>
      <c r="AS237" s="51">
        <v>1</v>
      </c>
      <c r="AT237" s="51">
        <v>525.64117999999996</v>
      </c>
      <c r="AU237" s="51">
        <v>525.64099999999996</v>
      </c>
      <c r="AV237" s="51"/>
      <c r="AW237" s="51"/>
      <c r="AY237" s="39"/>
      <c r="AZ237" s="7" t="s">
        <v>397</v>
      </c>
      <c r="BA237" s="7" t="s">
        <v>133</v>
      </c>
    </row>
    <row r="238" spans="1:53" s="7" customFormat="1">
      <c r="A238" s="7">
        <v>170</v>
      </c>
      <c r="C238" s="7">
        <v>174</v>
      </c>
      <c r="D238" s="7" t="s">
        <v>1677</v>
      </c>
      <c r="E238" s="39" t="s">
        <v>4343</v>
      </c>
      <c r="F238" s="7">
        <v>2080824</v>
      </c>
      <c r="G238" s="7" t="s">
        <v>4194</v>
      </c>
      <c r="H238" s="7" t="s">
        <v>4296</v>
      </c>
      <c r="I238" s="7" t="s">
        <v>70</v>
      </c>
      <c r="K238" s="7" t="s">
        <v>461</v>
      </c>
      <c r="L238" s="7" t="s">
        <v>71</v>
      </c>
      <c r="M238" s="7" t="s">
        <v>4007</v>
      </c>
      <c r="O238" s="41">
        <v>45383</v>
      </c>
      <c r="P238" s="7" t="s">
        <v>443</v>
      </c>
      <c r="Q238" s="7" t="s">
        <v>443</v>
      </c>
      <c r="R238" s="7" t="s">
        <v>443</v>
      </c>
      <c r="S238" s="20" t="s">
        <v>74</v>
      </c>
      <c r="T238" s="37">
        <v>3.94</v>
      </c>
      <c r="U238" s="7" t="s">
        <v>4147</v>
      </c>
      <c r="V238" s="20" t="s">
        <v>356</v>
      </c>
      <c r="Y238" s="20"/>
      <c r="Z238" s="20" t="s">
        <v>2136</v>
      </c>
      <c r="AA238" s="41">
        <v>47002</v>
      </c>
      <c r="AB238" s="7" t="s">
        <v>420</v>
      </c>
      <c r="AC238" s="39"/>
      <c r="AD238" s="51"/>
      <c r="AE238" s="34"/>
      <c r="AF238" s="41"/>
      <c r="AG238" s="20"/>
      <c r="AH238" s="20"/>
      <c r="AI238" s="20"/>
      <c r="AJ238" s="20" t="s">
        <v>71</v>
      </c>
      <c r="AK238" s="20" t="s">
        <v>3687</v>
      </c>
      <c r="AL238" s="20"/>
      <c r="AM238" s="20" t="s">
        <v>3688</v>
      </c>
      <c r="AN238" s="41">
        <v>45565</v>
      </c>
      <c r="AO238" s="41"/>
      <c r="AP238" s="60"/>
      <c r="AQ238" s="51">
        <v>216403.18075318701</v>
      </c>
      <c r="AR238" s="51">
        <v>103.47</v>
      </c>
      <c r="AS238" s="51">
        <v>1</v>
      </c>
      <c r="AT238" s="51">
        <v>223.91237000000001</v>
      </c>
      <c r="AU238" s="51">
        <v>223.91200000000001</v>
      </c>
      <c r="AV238" s="51"/>
      <c r="AW238" s="51"/>
      <c r="AY238" s="39"/>
      <c r="AZ238" s="7" t="s">
        <v>1336</v>
      </c>
      <c r="BA238" s="7" t="s">
        <v>87</v>
      </c>
    </row>
    <row r="239" spans="1:53" s="7" customFormat="1">
      <c r="A239" s="7">
        <v>170</v>
      </c>
      <c r="C239" s="7">
        <v>1143</v>
      </c>
      <c r="D239" s="7" t="s">
        <v>1677</v>
      </c>
      <c r="E239" s="39" t="s">
        <v>4374</v>
      </c>
      <c r="F239" s="7">
        <v>2080830</v>
      </c>
      <c r="G239" s="7" t="s">
        <v>4194</v>
      </c>
      <c r="I239" s="7" t="s">
        <v>70</v>
      </c>
      <c r="K239" s="7" t="s">
        <v>1386</v>
      </c>
      <c r="L239" s="7" t="s">
        <v>71</v>
      </c>
      <c r="M239" s="7" t="s">
        <v>71</v>
      </c>
      <c r="O239" s="41">
        <v>45383</v>
      </c>
      <c r="P239" s="7" t="s">
        <v>443</v>
      </c>
      <c r="Q239" s="7" t="s">
        <v>443</v>
      </c>
      <c r="R239" s="7" t="s">
        <v>443</v>
      </c>
      <c r="S239" s="20" t="s">
        <v>74</v>
      </c>
      <c r="T239" s="37">
        <v>1.25</v>
      </c>
      <c r="U239" s="7" t="s">
        <v>4147</v>
      </c>
      <c r="V239" s="20" t="s">
        <v>1544</v>
      </c>
      <c r="Y239" s="20"/>
      <c r="Z239" s="20" t="s">
        <v>4375</v>
      </c>
      <c r="AA239" s="41">
        <v>48325</v>
      </c>
      <c r="AB239" s="7" t="s">
        <v>420</v>
      </c>
      <c r="AC239" s="39"/>
      <c r="AD239" s="51"/>
      <c r="AE239" s="34"/>
      <c r="AF239" s="41"/>
      <c r="AG239" s="20"/>
      <c r="AH239" s="20"/>
      <c r="AI239" s="20"/>
      <c r="AJ239" s="20" t="s">
        <v>71</v>
      </c>
      <c r="AK239" s="20" t="s">
        <v>3687</v>
      </c>
      <c r="AL239" s="20"/>
      <c r="AM239" s="20" t="s">
        <v>3688</v>
      </c>
      <c r="AN239" s="41">
        <v>45565</v>
      </c>
      <c r="AO239" s="41"/>
      <c r="AP239" s="60"/>
      <c r="AQ239" s="51">
        <v>3070794.31396147</v>
      </c>
      <c r="AR239" s="51">
        <v>103.71</v>
      </c>
      <c r="AS239" s="51">
        <v>1</v>
      </c>
      <c r="AT239" s="51">
        <v>3184.7207800000001</v>
      </c>
      <c r="AU239" s="51">
        <v>3184.721</v>
      </c>
      <c r="AV239" s="51"/>
      <c r="AW239" s="51"/>
      <c r="AY239" s="39"/>
      <c r="AZ239" s="7" t="s">
        <v>4376</v>
      </c>
      <c r="BA239" s="7" t="s">
        <v>163</v>
      </c>
    </row>
    <row r="240" spans="1:53" s="7" customFormat="1">
      <c r="A240" s="7">
        <v>170</v>
      </c>
      <c r="C240" s="7">
        <v>185</v>
      </c>
      <c r="D240" s="7" t="s">
        <v>1677</v>
      </c>
      <c r="E240" s="39" t="s">
        <v>4331</v>
      </c>
      <c r="F240" s="7">
        <v>2080833</v>
      </c>
      <c r="G240" s="7" t="s">
        <v>4194</v>
      </c>
      <c r="H240" s="7" t="s">
        <v>4208</v>
      </c>
      <c r="I240" s="7" t="s">
        <v>70</v>
      </c>
      <c r="K240" s="7" t="s">
        <v>461</v>
      </c>
      <c r="L240" s="7" t="s">
        <v>71</v>
      </c>
      <c r="M240" s="7" t="s">
        <v>71</v>
      </c>
      <c r="O240" s="41">
        <v>45391</v>
      </c>
      <c r="P240" s="7" t="s">
        <v>505</v>
      </c>
      <c r="Q240" s="7" t="s">
        <v>73</v>
      </c>
      <c r="R240" s="7" t="s">
        <v>4196</v>
      </c>
      <c r="S240" s="20" t="s">
        <v>74</v>
      </c>
      <c r="T240" s="37">
        <v>3.39</v>
      </c>
      <c r="U240" s="7" t="s">
        <v>4147</v>
      </c>
      <c r="V240" s="20" t="s">
        <v>825</v>
      </c>
      <c r="Y240" s="20"/>
      <c r="Z240" s="20" t="s">
        <v>4377</v>
      </c>
      <c r="AA240" s="41">
        <v>46904</v>
      </c>
      <c r="AB240" s="7" t="s">
        <v>420</v>
      </c>
      <c r="AC240" s="39"/>
      <c r="AD240" s="51"/>
      <c r="AE240" s="34"/>
      <c r="AF240" s="41"/>
      <c r="AG240" s="20"/>
      <c r="AH240" s="20"/>
      <c r="AI240" s="20"/>
      <c r="AJ240" s="20" t="s">
        <v>71</v>
      </c>
      <c r="AK240" s="20" t="s">
        <v>3687</v>
      </c>
      <c r="AL240" s="20"/>
      <c r="AM240" s="20" t="s">
        <v>3688</v>
      </c>
      <c r="AN240" s="41">
        <v>45565</v>
      </c>
      <c r="AO240" s="41"/>
      <c r="AP240" s="60"/>
      <c r="AQ240" s="51">
        <v>101595.232508649</v>
      </c>
      <c r="AR240" s="51">
        <v>103.38</v>
      </c>
      <c r="AS240" s="51">
        <v>1</v>
      </c>
      <c r="AT240" s="51">
        <v>105.02915</v>
      </c>
      <c r="AU240" s="51">
        <v>105.029</v>
      </c>
      <c r="AV240" s="51"/>
      <c r="AW240" s="51"/>
      <c r="AY240" s="39"/>
      <c r="AZ240" s="7" t="s">
        <v>675</v>
      </c>
      <c r="BA240" s="7" t="s">
        <v>94</v>
      </c>
    </row>
    <row r="241" spans="1:53" s="7" customFormat="1">
      <c r="A241" s="7">
        <v>170</v>
      </c>
      <c r="C241" s="7">
        <v>186</v>
      </c>
      <c r="D241" s="7" t="s">
        <v>1677</v>
      </c>
      <c r="E241" s="39" t="s">
        <v>4335</v>
      </c>
      <c r="F241" s="7">
        <v>2080843</v>
      </c>
      <c r="G241" s="7" t="s">
        <v>4194</v>
      </c>
      <c r="H241" s="7" t="s">
        <v>4296</v>
      </c>
      <c r="I241" s="7" t="s">
        <v>70</v>
      </c>
      <c r="K241" s="7" t="s">
        <v>461</v>
      </c>
      <c r="L241" s="7" t="s">
        <v>71</v>
      </c>
      <c r="M241" s="7" t="s">
        <v>71</v>
      </c>
      <c r="O241" s="41">
        <v>45432</v>
      </c>
      <c r="P241" s="7" t="s">
        <v>505</v>
      </c>
      <c r="Q241" s="7" t="s">
        <v>73</v>
      </c>
      <c r="R241" s="7" t="s">
        <v>4196</v>
      </c>
      <c r="S241" s="20" t="s">
        <v>74</v>
      </c>
      <c r="T241" s="37">
        <v>3.4</v>
      </c>
      <c r="U241" s="7" t="s">
        <v>4147</v>
      </c>
      <c r="V241" s="20" t="s">
        <v>4377</v>
      </c>
      <c r="Y241" s="20"/>
      <c r="Z241" s="20" t="s">
        <v>1210</v>
      </c>
      <c r="AA241" s="41">
        <v>46904</v>
      </c>
      <c r="AB241" s="7" t="s">
        <v>420</v>
      </c>
      <c r="AC241" s="39"/>
      <c r="AD241" s="51"/>
      <c r="AE241" s="34"/>
      <c r="AF241" s="41"/>
      <c r="AG241" s="20"/>
      <c r="AH241" s="20"/>
      <c r="AI241" s="20"/>
      <c r="AJ241" s="20" t="s">
        <v>71</v>
      </c>
      <c r="AK241" s="20" t="s">
        <v>3687</v>
      </c>
      <c r="AL241" s="20"/>
      <c r="AM241" s="20" t="s">
        <v>3688</v>
      </c>
      <c r="AN241" s="41">
        <v>45565</v>
      </c>
      <c r="AO241" s="41"/>
      <c r="AP241" s="60"/>
      <c r="AQ241" s="51">
        <v>232964.495305269</v>
      </c>
      <c r="AR241" s="51">
        <v>101.91</v>
      </c>
      <c r="AS241" s="51">
        <v>1</v>
      </c>
      <c r="AT241" s="51">
        <v>237.41412</v>
      </c>
      <c r="AU241" s="51">
        <v>237.41399999999999</v>
      </c>
      <c r="AV241" s="51"/>
      <c r="AW241" s="51"/>
      <c r="AY241" s="39"/>
      <c r="AZ241" s="7" t="s">
        <v>1443</v>
      </c>
      <c r="BA241" s="7" t="s">
        <v>87</v>
      </c>
    </row>
    <row r="242" spans="1:53" s="7" customFormat="1">
      <c r="A242" s="7">
        <v>170</v>
      </c>
      <c r="C242" s="7">
        <v>19774</v>
      </c>
      <c r="D242" s="7" t="s">
        <v>1677</v>
      </c>
      <c r="E242" s="39" t="s">
        <v>4378</v>
      </c>
      <c r="F242" s="7">
        <v>2080847</v>
      </c>
      <c r="G242" s="7" t="s">
        <v>4194</v>
      </c>
      <c r="H242" s="7" t="s">
        <v>4198</v>
      </c>
      <c r="I242" s="7" t="s">
        <v>70</v>
      </c>
      <c r="K242" s="7" t="s">
        <v>4267</v>
      </c>
      <c r="L242" s="7" t="s">
        <v>71</v>
      </c>
      <c r="M242" s="7" t="s">
        <v>4007</v>
      </c>
      <c r="O242" s="41">
        <v>45442</v>
      </c>
      <c r="P242" s="7" t="s">
        <v>216</v>
      </c>
      <c r="Q242" s="7" t="s">
        <v>434</v>
      </c>
      <c r="R242" s="7" t="s">
        <v>4196</v>
      </c>
      <c r="S242" s="20" t="s">
        <v>74</v>
      </c>
      <c r="T242" s="37">
        <v>8</v>
      </c>
      <c r="U242" s="7" t="s">
        <v>4148</v>
      </c>
      <c r="V242" s="20" t="s">
        <v>362</v>
      </c>
      <c r="Y242" s="20"/>
      <c r="Z242" s="20" t="s">
        <v>4379</v>
      </c>
      <c r="AA242" s="41">
        <v>52568</v>
      </c>
      <c r="AB242" s="7" t="s">
        <v>420</v>
      </c>
      <c r="AC242" s="39"/>
      <c r="AD242" s="51"/>
      <c r="AE242" s="34"/>
      <c r="AF242" s="41"/>
      <c r="AG242" s="20"/>
      <c r="AH242" s="20"/>
      <c r="AI242" s="20"/>
      <c r="AJ242" s="20" t="s">
        <v>71</v>
      </c>
      <c r="AK242" s="20" t="s">
        <v>3687</v>
      </c>
      <c r="AL242" s="20"/>
      <c r="AM242" s="20" t="s">
        <v>3688</v>
      </c>
      <c r="AN242" s="41">
        <v>45565</v>
      </c>
      <c r="AO242" s="41"/>
      <c r="AP242" s="60"/>
      <c r="AQ242" s="51">
        <v>16290774.218167501</v>
      </c>
      <c r="AR242" s="51">
        <v>101.76</v>
      </c>
      <c r="AS242" s="51">
        <v>1</v>
      </c>
      <c r="AT242" s="51">
        <v>16577.491839999999</v>
      </c>
      <c r="AU242" s="51">
        <v>16577.491999999998</v>
      </c>
      <c r="AV242" s="51"/>
      <c r="AW242" s="51"/>
      <c r="AY242" s="39"/>
      <c r="AZ242" s="7" t="s">
        <v>4380</v>
      </c>
      <c r="BA242" s="7" t="s">
        <v>2998</v>
      </c>
    </row>
    <row r="243" spans="1:53" s="7" customFormat="1">
      <c r="A243" s="7">
        <v>170</v>
      </c>
      <c r="C243" s="7">
        <v>19775</v>
      </c>
      <c r="D243" s="7" t="s">
        <v>1677</v>
      </c>
      <c r="E243" s="39" t="s">
        <v>4381</v>
      </c>
      <c r="F243" s="7">
        <v>2080848</v>
      </c>
      <c r="G243" s="7" t="s">
        <v>4194</v>
      </c>
      <c r="H243" s="7" t="s">
        <v>4382</v>
      </c>
      <c r="I243" s="7" t="s">
        <v>70</v>
      </c>
      <c r="K243" s="7" t="s">
        <v>4267</v>
      </c>
      <c r="L243" s="7" t="s">
        <v>71</v>
      </c>
      <c r="M243" s="7" t="s">
        <v>4007</v>
      </c>
      <c r="O243" s="41">
        <v>45442</v>
      </c>
      <c r="P243" s="7" t="s">
        <v>443</v>
      </c>
      <c r="Q243" s="7" t="s">
        <v>443</v>
      </c>
      <c r="R243" s="7" t="s">
        <v>443</v>
      </c>
      <c r="S243" s="20" t="s">
        <v>74</v>
      </c>
      <c r="T243" s="37">
        <v>8</v>
      </c>
      <c r="U243" s="7" t="s">
        <v>4148</v>
      </c>
      <c r="V243" s="20" t="s">
        <v>1578</v>
      </c>
      <c r="Y243" s="20"/>
      <c r="Z243" s="20" t="s">
        <v>4379</v>
      </c>
      <c r="AA243" s="41">
        <v>46541</v>
      </c>
      <c r="AB243" s="7" t="s">
        <v>420</v>
      </c>
      <c r="AC243" s="39"/>
      <c r="AD243" s="51"/>
      <c r="AE243" s="34"/>
      <c r="AF243" s="41"/>
      <c r="AG243" s="20"/>
      <c r="AH243" s="20"/>
      <c r="AI243" s="20"/>
      <c r="AJ243" s="20" t="s">
        <v>71</v>
      </c>
      <c r="AK243" s="20" t="s">
        <v>3687</v>
      </c>
      <c r="AL243" s="20"/>
      <c r="AM243" s="20" t="s">
        <v>3688</v>
      </c>
      <c r="AN243" s="41">
        <v>45565</v>
      </c>
      <c r="AO243" s="41"/>
      <c r="AP243" s="60"/>
      <c r="AQ243" s="51">
        <v>1437421.2659904901</v>
      </c>
      <c r="AR243" s="51">
        <v>101.77</v>
      </c>
      <c r="AS243" s="51">
        <v>1</v>
      </c>
      <c r="AT243" s="51">
        <v>1462.8636200000001</v>
      </c>
      <c r="AU243" s="51">
        <v>1462.864</v>
      </c>
      <c r="AV243" s="51"/>
      <c r="AW243" s="51"/>
      <c r="AY243" s="39"/>
      <c r="AZ243" s="7" t="s">
        <v>4383</v>
      </c>
      <c r="BA243" s="7" t="s">
        <v>165</v>
      </c>
    </row>
    <row r="244" spans="1:53" s="7" customFormat="1">
      <c r="A244" s="7">
        <v>170</v>
      </c>
      <c r="C244" s="7">
        <v>250</v>
      </c>
      <c r="D244" s="7" t="s">
        <v>1677</v>
      </c>
      <c r="E244" s="39" t="s">
        <v>4357</v>
      </c>
      <c r="F244" s="7">
        <v>2080851</v>
      </c>
      <c r="G244" s="7" t="s">
        <v>4194</v>
      </c>
      <c r="H244" s="7" t="s">
        <v>4198</v>
      </c>
      <c r="I244" s="7" t="s">
        <v>70</v>
      </c>
      <c r="K244" s="7" t="s">
        <v>624</v>
      </c>
      <c r="L244" s="7" t="s">
        <v>71</v>
      </c>
      <c r="M244" s="7" t="s">
        <v>4007</v>
      </c>
      <c r="O244" s="41">
        <v>45452</v>
      </c>
      <c r="P244" s="7" t="s">
        <v>443</v>
      </c>
      <c r="Q244" s="7" t="s">
        <v>443</v>
      </c>
      <c r="R244" s="7" t="s">
        <v>443</v>
      </c>
      <c r="S244" s="20" t="s">
        <v>74</v>
      </c>
      <c r="T244" s="37">
        <v>4.0999999999999996</v>
      </c>
      <c r="U244" s="7" t="s">
        <v>4147</v>
      </c>
      <c r="V244" s="20" t="s">
        <v>4354</v>
      </c>
      <c r="Y244" s="20"/>
      <c r="Z244" s="20" t="s">
        <v>4353</v>
      </c>
      <c r="AA244" s="41">
        <v>48944</v>
      </c>
      <c r="AB244" s="7" t="s">
        <v>420</v>
      </c>
      <c r="AC244" s="39"/>
      <c r="AD244" s="51"/>
      <c r="AE244" s="34"/>
      <c r="AF244" s="41"/>
      <c r="AG244" s="20"/>
      <c r="AH244" s="20"/>
      <c r="AI244" s="20"/>
      <c r="AJ244" s="20" t="s">
        <v>71</v>
      </c>
      <c r="AK244" s="20" t="s">
        <v>3687</v>
      </c>
      <c r="AL244" s="20"/>
      <c r="AM244" s="20" t="s">
        <v>3688</v>
      </c>
      <c r="AN244" s="41">
        <v>45565</v>
      </c>
      <c r="AO244" s="41"/>
      <c r="AP244" s="60"/>
      <c r="AQ244" s="51">
        <v>273429.169394308</v>
      </c>
      <c r="AR244" s="51">
        <v>102.21</v>
      </c>
      <c r="AS244" s="51">
        <v>1</v>
      </c>
      <c r="AT244" s="51">
        <v>279.47194999999999</v>
      </c>
      <c r="AU244" s="51">
        <v>279.47199999999998</v>
      </c>
      <c r="AV244" s="51"/>
      <c r="AW244" s="51"/>
      <c r="AY244" s="39"/>
      <c r="AZ244" s="7" t="s">
        <v>546</v>
      </c>
      <c r="BA244" s="7" t="s">
        <v>95</v>
      </c>
    </row>
    <row r="245" spans="1:53" s="7" customFormat="1">
      <c r="A245" s="7">
        <v>170</v>
      </c>
      <c r="C245" s="7">
        <v>186</v>
      </c>
      <c r="D245" s="7" t="s">
        <v>1677</v>
      </c>
      <c r="E245" s="39" t="s">
        <v>4335</v>
      </c>
      <c r="F245" s="7">
        <v>2080854</v>
      </c>
      <c r="G245" s="7" t="s">
        <v>4194</v>
      </c>
      <c r="H245" s="7" t="s">
        <v>4296</v>
      </c>
      <c r="I245" s="7" t="s">
        <v>70</v>
      </c>
      <c r="K245" s="7" t="s">
        <v>461</v>
      </c>
      <c r="L245" s="7" t="s">
        <v>71</v>
      </c>
      <c r="M245" s="7" t="s">
        <v>71</v>
      </c>
      <c r="O245" s="41">
        <v>45460</v>
      </c>
      <c r="P245" s="7" t="s">
        <v>505</v>
      </c>
      <c r="Q245" s="7" t="s">
        <v>73</v>
      </c>
      <c r="R245" s="7" t="s">
        <v>4196</v>
      </c>
      <c r="S245" s="20" t="s">
        <v>74</v>
      </c>
      <c r="T245" s="37">
        <v>3.39</v>
      </c>
      <c r="U245" s="7" t="s">
        <v>4147</v>
      </c>
      <c r="V245" s="20" t="s">
        <v>3729</v>
      </c>
      <c r="Y245" s="20"/>
      <c r="Z245" s="20" t="s">
        <v>4384</v>
      </c>
      <c r="AA245" s="41">
        <v>46901</v>
      </c>
      <c r="AB245" s="7" t="s">
        <v>420</v>
      </c>
      <c r="AC245" s="39"/>
      <c r="AD245" s="51"/>
      <c r="AE245" s="34"/>
      <c r="AF245" s="41"/>
      <c r="AG245" s="20"/>
      <c r="AH245" s="20"/>
      <c r="AI245" s="20"/>
      <c r="AJ245" s="20" t="s">
        <v>71</v>
      </c>
      <c r="AK245" s="20" t="s">
        <v>3687</v>
      </c>
      <c r="AL245" s="20"/>
      <c r="AM245" s="20" t="s">
        <v>3688</v>
      </c>
      <c r="AN245" s="41">
        <v>45565</v>
      </c>
      <c r="AO245" s="41"/>
      <c r="AP245" s="60"/>
      <c r="AQ245" s="51">
        <v>158770.41251271099</v>
      </c>
      <c r="AR245" s="51">
        <v>103.1</v>
      </c>
      <c r="AS245" s="51">
        <v>1</v>
      </c>
      <c r="AT245" s="51">
        <v>163.69229999999999</v>
      </c>
      <c r="AU245" s="51">
        <v>163.69200000000001</v>
      </c>
      <c r="AV245" s="51"/>
      <c r="AW245" s="51"/>
      <c r="AY245" s="39"/>
      <c r="AZ245" s="7" t="s">
        <v>1897</v>
      </c>
      <c r="BA245" s="7" t="s">
        <v>87</v>
      </c>
    </row>
    <row r="246" spans="1:53" s="7" customFormat="1">
      <c r="A246" s="7">
        <v>170</v>
      </c>
      <c r="C246" s="7">
        <v>186</v>
      </c>
      <c r="D246" s="7" t="s">
        <v>1677</v>
      </c>
      <c r="E246" s="39" t="s">
        <v>4335</v>
      </c>
      <c r="F246" s="7">
        <v>2080855</v>
      </c>
      <c r="G246" s="7" t="s">
        <v>4194</v>
      </c>
      <c r="H246" s="7" t="s">
        <v>4296</v>
      </c>
      <c r="I246" s="7" t="s">
        <v>70</v>
      </c>
      <c r="K246" s="7" t="s">
        <v>461</v>
      </c>
      <c r="L246" s="7" t="s">
        <v>71</v>
      </c>
      <c r="M246" s="7" t="s">
        <v>71</v>
      </c>
      <c r="O246" s="41">
        <v>45462</v>
      </c>
      <c r="P246" s="7" t="s">
        <v>505</v>
      </c>
      <c r="Q246" s="7" t="s">
        <v>73</v>
      </c>
      <c r="R246" s="7" t="s">
        <v>4196</v>
      </c>
      <c r="S246" s="20" t="s">
        <v>74</v>
      </c>
      <c r="T246" s="37">
        <v>3.41</v>
      </c>
      <c r="U246" s="7" t="s">
        <v>4147</v>
      </c>
      <c r="V246" s="20" t="s">
        <v>394</v>
      </c>
      <c r="Y246" s="20"/>
      <c r="Z246" s="20" t="s">
        <v>4344</v>
      </c>
      <c r="AA246" s="41">
        <v>46904</v>
      </c>
      <c r="AB246" s="7" t="s">
        <v>420</v>
      </c>
      <c r="AC246" s="39"/>
      <c r="AD246" s="51"/>
      <c r="AE246" s="34"/>
      <c r="AF246" s="41"/>
      <c r="AG246" s="20"/>
      <c r="AH246" s="20"/>
      <c r="AI246" s="20"/>
      <c r="AJ246" s="20" t="s">
        <v>71</v>
      </c>
      <c r="AK246" s="20" t="s">
        <v>3687</v>
      </c>
      <c r="AL246" s="20"/>
      <c r="AM246" s="20" t="s">
        <v>3688</v>
      </c>
      <c r="AN246" s="41">
        <v>45565</v>
      </c>
      <c r="AO246" s="41"/>
      <c r="AP246" s="60"/>
      <c r="AQ246" s="51">
        <v>81230.556353093998</v>
      </c>
      <c r="AR246" s="51">
        <v>102.56</v>
      </c>
      <c r="AS246" s="51">
        <v>1</v>
      </c>
      <c r="AT246" s="51">
        <v>83.310059999999993</v>
      </c>
      <c r="AU246" s="51">
        <v>83.31</v>
      </c>
      <c r="AV246" s="51"/>
      <c r="AW246" s="51"/>
      <c r="AY246" s="39"/>
      <c r="AZ246" s="7" t="s">
        <v>706</v>
      </c>
      <c r="BA246" s="7" t="s">
        <v>94</v>
      </c>
    </row>
    <row r="247" spans="1:53" s="7" customFormat="1">
      <c r="A247" s="7">
        <v>170</v>
      </c>
      <c r="C247" s="7">
        <v>250</v>
      </c>
      <c r="D247" s="7" t="s">
        <v>1677</v>
      </c>
      <c r="E247" s="39" t="s">
        <v>4357</v>
      </c>
      <c r="F247" s="7">
        <v>2080861</v>
      </c>
      <c r="G247" s="7" t="s">
        <v>4194</v>
      </c>
      <c r="H247" s="7" t="s">
        <v>4198</v>
      </c>
      <c r="I247" s="7" t="s">
        <v>70</v>
      </c>
      <c r="K247" s="7" t="s">
        <v>624</v>
      </c>
      <c r="L247" s="7" t="s">
        <v>71</v>
      </c>
      <c r="M247" s="7" t="s">
        <v>4007</v>
      </c>
      <c r="O247" s="41">
        <v>45470</v>
      </c>
      <c r="P247" s="7" t="s">
        <v>443</v>
      </c>
      <c r="Q247" s="7" t="s">
        <v>443</v>
      </c>
      <c r="R247" s="7" t="s">
        <v>443</v>
      </c>
      <c r="S247" s="20" t="s">
        <v>74</v>
      </c>
      <c r="T247" s="37">
        <v>4.24</v>
      </c>
      <c r="U247" s="7" t="s">
        <v>4147</v>
      </c>
      <c r="V247" s="20" t="s">
        <v>1234</v>
      </c>
      <c r="Y247" s="20"/>
      <c r="Z247" s="20" t="s">
        <v>372</v>
      </c>
      <c r="AA247" s="41">
        <v>48944</v>
      </c>
      <c r="AB247" s="7" t="s">
        <v>420</v>
      </c>
      <c r="AC247" s="39"/>
      <c r="AD247" s="51"/>
      <c r="AE247" s="34"/>
      <c r="AF247" s="41"/>
      <c r="AG247" s="20"/>
      <c r="AH247" s="20"/>
      <c r="AI247" s="20"/>
      <c r="AJ247" s="20" t="s">
        <v>71</v>
      </c>
      <c r="AK247" s="20" t="s">
        <v>3687</v>
      </c>
      <c r="AL247" s="20"/>
      <c r="AM247" s="20" t="s">
        <v>3688</v>
      </c>
      <c r="AN247" s="41">
        <v>45565</v>
      </c>
      <c r="AO247" s="41"/>
      <c r="AP247" s="60"/>
      <c r="AQ247" s="51">
        <v>293482.14632023202</v>
      </c>
      <c r="AR247" s="51">
        <v>102.2</v>
      </c>
      <c r="AS247" s="51">
        <v>1</v>
      </c>
      <c r="AT247" s="51">
        <v>299.93875000000003</v>
      </c>
      <c r="AU247" s="51">
        <v>299.93900000000002</v>
      </c>
      <c r="AV247" s="51"/>
      <c r="AW247" s="51"/>
      <c r="AY247" s="39"/>
      <c r="AZ247" s="7" t="s">
        <v>740</v>
      </c>
      <c r="BA247" s="7" t="s">
        <v>95</v>
      </c>
    </row>
    <row r="248" spans="1:53" s="7" customFormat="1">
      <c r="A248" s="7">
        <v>170</v>
      </c>
      <c r="C248" s="7">
        <v>202</v>
      </c>
      <c r="D248" s="7" t="s">
        <v>1677</v>
      </c>
      <c r="E248" s="39" t="s">
        <v>4351</v>
      </c>
      <c r="F248" s="7">
        <v>2080862</v>
      </c>
      <c r="G248" s="7" t="s">
        <v>4194</v>
      </c>
      <c r="H248" s="7" t="s">
        <v>4195</v>
      </c>
      <c r="I248" s="7" t="s">
        <v>70</v>
      </c>
      <c r="K248" s="7" t="s">
        <v>550</v>
      </c>
      <c r="L248" s="7" t="s">
        <v>71</v>
      </c>
      <c r="M248" s="7" t="s">
        <v>71</v>
      </c>
      <c r="O248" s="41">
        <v>45469</v>
      </c>
      <c r="P248" s="7" t="s">
        <v>443</v>
      </c>
      <c r="Q248" s="7" t="s">
        <v>443</v>
      </c>
      <c r="R248" s="7" t="s">
        <v>443</v>
      </c>
      <c r="S248" s="20" t="s">
        <v>74</v>
      </c>
      <c r="T248" s="37">
        <v>8.73</v>
      </c>
      <c r="U248" s="7" t="s">
        <v>4147</v>
      </c>
      <c r="V248" s="20" t="s">
        <v>4151</v>
      </c>
      <c r="Y248" s="20"/>
      <c r="Z248" s="20" t="s">
        <v>377</v>
      </c>
      <c r="AA248" s="41">
        <v>53417</v>
      </c>
      <c r="AB248" s="7" t="s">
        <v>420</v>
      </c>
      <c r="AC248" s="39"/>
      <c r="AD248" s="51"/>
      <c r="AE248" s="34"/>
      <c r="AF248" s="41"/>
      <c r="AG248" s="20"/>
      <c r="AH248" s="20"/>
      <c r="AI248" s="20"/>
      <c r="AJ248" s="20" t="s">
        <v>71</v>
      </c>
      <c r="AK248" s="20" t="s">
        <v>3687</v>
      </c>
      <c r="AL248" s="20"/>
      <c r="AM248" s="20" t="s">
        <v>3688</v>
      </c>
      <c r="AN248" s="41">
        <v>45565</v>
      </c>
      <c r="AO248" s="41"/>
      <c r="AP248" s="60"/>
      <c r="AQ248" s="51">
        <v>48763.013930102999</v>
      </c>
      <c r="AR248" s="51">
        <v>102.61</v>
      </c>
      <c r="AS248" s="51">
        <v>1</v>
      </c>
      <c r="AT248" s="51">
        <v>50.035730000000001</v>
      </c>
      <c r="AU248" s="51">
        <v>50.036000000000001</v>
      </c>
      <c r="AV248" s="51"/>
      <c r="AW248" s="51"/>
      <c r="AY248" s="39"/>
      <c r="AZ248" s="7" t="s">
        <v>152</v>
      </c>
      <c r="BA248" s="7" t="s">
        <v>94</v>
      </c>
    </row>
    <row r="249" spans="1:53" s="7" customFormat="1">
      <c r="A249" s="7">
        <v>170</v>
      </c>
      <c r="C249" s="7">
        <v>202</v>
      </c>
      <c r="D249" s="7" t="s">
        <v>1677</v>
      </c>
      <c r="E249" s="39" t="s">
        <v>4351</v>
      </c>
      <c r="F249" s="7">
        <v>2080863</v>
      </c>
      <c r="G249" s="7" t="s">
        <v>4194</v>
      </c>
      <c r="H249" s="7" t="s">
        <v>4195</v>
      </c>
      <c r="I249" s="7" t="s">
        <v>70</v>
      </c>
      <c r="K249" s="7" t="s">
        <v>550</v>
      </c>
      <c r="L249" s="7" t="s">
        <v>71</v>
      </c>
      <c r="M249" s="7" t="s">
        <v>71</v>
      </c>
      <c r="O249" s="41">
        <v>45469</v>
      </c>
      <c r="P249" s="7" t="s">
        <v>443</v>
      </c>
      <c r="Q249" s="7" t="s">
        <v>443</v>
      </c>
      <c r="R249" s="7" t="s">
        <v>443</v>
      </c>
      <c r="S249" s="20" t="s">
        <v>74</v>
      </c>
      <c r="T249" s="37">
        <v>8.91</v>
      </c>
      <c r="U249" s="7" t="s">
        <v>4147</v>
      </c>
      <c r="V249" s="20" t="s">
        <v>4151</v>
      </c>
      <c r="Y249" s="20"/>
      <c r="Z249" s="20" t="s">
        <v>377</v>
      </c>
      <c r="AA249" s="41">
        <v>53327</v>
      </c>
      <c r="AB249" s="7" t="s">
        <v>420</v>
      </c>
      <c r="AC249" s="39"/>
      <c r="AD249" s="51"/>
      <c r="AE249" s="34"/>
      <c r="AF249" s="41"/>
      <c r="AG249" s="20"/>
      <c r="AH249" s="20"/>
      <c r="AI249" s="20"/>
      <c r="AJ249" s="20" t="s">
        <v>71</v>
      </c>
      <c r="AK249" s="20" t="s">
        <v>3687</v>
      </c>
      <c r="AL249" s="20"/>
      <c r="AM249" s="20" t="s">
        <v>3688</v>
      </c>
      <c r="AN249" s="41">
        <v>45565</v>
      </c>
      <c r="AO249" s="41"/>
      <c r="AP249" s="60"/>
      <c r="AQ249" s="51">
        <v>51474.753811355004</v>
      </c>
      <c r="AR249" s="51">
        <v>102.63</v>
      </c>
      <c r="AS249" s="51">
        <v>1</v>
      </c>
      <c r="AT249" s="51">
        <v>52.828539999999997</v>
      </c>
      <c r="AU249" s="51">
        <v>52.829000000000001</v>
      </c>
      <c r="AV249" s="51"/>
      <c r="AW249" s="51"/>
      <c r="AY249" s="39"/>
      <c r="AZ249" s="7" t="s">
        <v>159</v>
      </c>
      <c r="BA249" s="7" t="s">
        <v>94</v>
      </c>
    </row>
    <row r="250" spans="1:53" s="7" customFormat="1">
      <c r="A250" s="7">
        <v>170</v>
      </c>
      <c r="C250" s="7">
        <v>202</v>
      </c>
      <c r="D250" s="7" t="s">
        <v>1677</v>
      </c>
      <c r="E250" s="39" t="s">
        <v>4351</v>
      </c>
      <c r="F250" s="7">
        <v>2080864</v>
      </c>
      <c r="G250" s="7" t="s">
        <v>4194</v>
      </c>
      <c r="H250" s="7" t="s">
        <v>4195</v>
      </c>
      <c r="I250" s="7" t="s">
        <v>70</v>
      </c>
      <c r="K250" s="7" t="s">
        <v>550</v>
      </c>
      <c r="L250" s="7" t="s">
        <v>71</v>
      </c>
      <c r="M250" s="7" t="s">
        <v>71</v>
      </c>
      <c r="O250" s="41">
        <v>45469</v>
      </c>
      <c r="P250" s="7" t="s">
        <v>443</v>
      </c>
      <c r="Q250" s="7" t="s">
        <v>443</v>
      </c>
      <c r="R250" s="7" t="s">
        <v>443</v>
      </c>
      <c r="S250" s="20" t="s">
        <v>74</v>
      </c>
      <c r="T250" s="37">
        <v>9.27</v>
      </c>
      <c r="U250" s="7" t="s">
        <v>4147</v>
      </c>
      <c r="V250" s="20" t="s">
        <v>357</v>
      </c>
      <c r="Y250" s="20"/>
      <c r="Z250" s="20" t="s">
        <v>377</v>
      </c>
      <c r="AA250" s="41">
        <v>53417</v>
      </c>
      <c r="AB250" s="7" t="s">
        <v>420</v>
      </c>
      <c r="AC250" s="39"/>
      <c r="AD250" s="51"/>
      <c r="AE250" s="34"/>
      <c r="AF250" s="41"/>
      <c r="AG250" s="20"/>
      <c r="AH250" s="20"/>
      <c r="AI250" s="20"/>
      <c r="AJ250" s="20" t="s">
        <v>71</v>
      </c>
      <c r="AK250" s="20" t="s">
        <v>3687</v>
      </c>
      <c r="AL250" s="20"/>
      <c r="AM250" s="20" t="s">
        <v>3688</v>
      </c>
      <c r="AN250" s="41">
        <v>45565</v>
      </c>
      <c r="AO250" s="41"/>
      <c r="AP250" s="60"/>
      <c r="AQ250" s="51">
        <v>421286.22882641503</v>
      </c>
      <c r="AR250" s="51">
        <v>102.73</v>
      </c>
      <c r="AS250" s="51">
        <v>1</v>
      </c>
      <c r="AT250" s="51">
        <v>432.78733999999997</v>
      </c>
      <c r="AU250" s="51">
        <v>432.78699999999998</v>
      </c>
      <c r="AV250" s="51"/>
      <c r="AW250" s="51"/>
      <c r="AY250" s="39"/>
      <c r="AZ250" s="7" t="s">
        <v>151</v>
      </c>
      <c r="BA250" s="7" t="s">
        <v>106</v>
      </c>
    </row>
    <row r="251" spans="1:53" s="7" customFormat="1">
      <c r="A251" s="7">
        <v>170</v>
      </c>
      <c r="C251" s="7">
        <v>202</v>
      </c>
      <c r="D251" s="7" t="s">
        <v>1677</v>
      </c>
      <c r="E251" s="39" t="s">
        <v>4351</v>
      </c>
      <c r="F251" s="7">
        <v>2080865</v>
      </c>
      <c r="G251" s="7" t="s">
        <v>4194</v>
      </c>
      <c r="H251" s="7" t="s">
        <v>4195</v>
      </c>
      <c r="I251" s="7" t="s">
        <v>70</v>
      </c>
      <c r="K251" s="7" t="s">
        <v>550</v>
      </c>
      <c r="L251" s="7" t="s">
        <v>71</v>
      </c>
      <c r="M251" s="7" t="s">
        <v>71</v>
      </c>
      <c r="O251" s="41">
        <v>45469</v>
      </c>
      <c r="P251" s="7" t="s">
        <v>443</v>
      </c>
      <c r="Q251" s="7" t="s">
        <v>443</v>
      </c>
      <c r="R251" s="7" t="s">
        <v>443</v>
      </c>
      <c r="S251" s="20" t="s">
        <v>74</v>
      </c>
      <c r="T251" s="37">
        <v>9.42</v>
      </c>
      <c r="U251" s="7" t="s">
        <v>4147</v>
      </c>
      <c r="V251" s="20" t="s">
        <v>357</v>
      </c>
      <c r="Y251" s="20"/>
      <c r="Z251" s="20" t="s">
        <v>377</v>
      </c>
      <c r="AA251" s="41">
        <v>53692</v>
      </c>
      <c r="AB251" s="7" t="s">
        <v>420</v>
      </c>
      <c r="AC251" s="39"/>
      <c r="AD251" s="51"/>
      <c r="AE251" s="34"/>
      <c r="AF251" s="41"/>
      <c r="AG251" s="20"/>
      <c r="AH251" s="20"/>
      <c r="AI251" s="20"/>
      <c r="AJ251" s="20" t="s">
        <v>71</v>
      </c>
      <c r="AK251" s="20" t="s">
        <v>3687</v>
      </c>
      <c r="AL251" s="20"/>
      <c r="AM251" s="20" t="s">
        <v>3688</v>
      </c>
      <c r="AN251" s="41">
        <v>45565</v>
      </c>
      <c r="AO251" s="41"/>
      <c r="AP251" s="60"/>
      <c r="AQ251" s="51">
        <v>411944.20496696798</v>
      </c>
      <c r="AR251" s="51">
        <v>102.71</v>
      </c>
      <c r="AS251" s="51">
        <v>1</v>
      </c>
      <c r="AT251" s="51">
        <v>423.10789</v>
      </c>
      <c r="AU251" s="51">
        <v>423.108</v>
      </c>
      <c r="AV251" s="51"/>
      <c r="AW251" s="51"/>
      <c r="AY251" s="39"/>
      <c r="AZ251" s="7" t="s">
        <v>322</v>
      </c>
      <c r="BA251" s="7" t="s">
        <v>106</v>
      </c>
    </row>
    <row r="252" spans="1:53" s="7" customFormat="1">
      <c r="A252" s="7">
        <v>170</v>
      </c>
      <c r="C252" s="7">
        <v>202</v>
      </c>
      <c r="D252" s="7" t="s">
        <v>1677</v>
      </c>
      <c r="E252" s="39" t="s">
        <v>4351</v>
      </c>
      <c r="F252" s="7">
        <v>2080866</v>
      </c>
      <c r="G252" s="7" t="s">
        <v>4194</v>
      </c>
      <c r="H252" s="7" t="s">
        <v>4195</v>
      </c>
      <c r="I252" s="7" t="s">
        <v>70</v>
      </c>
      <c r="K252" s="7" t="s">
        <v>550</v>
      </c>
      <c r="L252" s="7" t="s">
        <v>71</v>
      </c>
      <c r="M252" s="7" t="s">
        <v>71</v>
      </c>
      <c r="O252" s="41">
        <v>45469</v>
      </c>
      <c r="P252" s="7" t="s">
        <v>443</v>
      </c>
      <c r="Q252" s="7" t="s">
        <v>443</v>
      </c>
      <c r="R252" s="7" t="s">
        <v>443</v>
      </c>
      <c r="S252" s="20" t="s">
        <v>74</v>
      </c>
      <c r="T252" s="37">
        <v>9.5500000000000007</v>
      </c>
      <c r="U252" s="7" t="s">
        <v>4147</v>
      </c>
      <c r="V252" s="20" t="s">
        <v>357</v>
      </c>
      <c r="Y252" s="20"/>
      <c r="Z252" s="20" t="s">
        <v>1683</v>
      </c>
      <c r="AA252" s="41">
        <v>53508</v>
      </c>
      <c r="AB252" s="7" t="s">
        <v>420</v>
      </c>
      <c r="AC252" s="39"/>
      <c r="AD252" s="51"/>
      <c r="AE252" s="34"/>
      <c r="AF252" s="41"/>
      <c r="AG252" s="20"/>
      <c r="AH252" s="20"/>
      <c r="AI252" s="20"/>
      <c r="AJ252" s="20" t="s">
        <v>71</v>
      </c>
      <c r="AK252" s="20" t="s">
        <v>3687</v>
      </c>
      <c r="AL252" s="20"/>
      <c r="AM252" s="20" t="s">
        <v>3688</v>
      </c>
      <c r="AN252" s="41">
        <v>45565</v>
      </c>
      <c r="AO252" s="41"/>
      <c r="AP252" s="60"/>
      <c r="AQ252" s="51">
        <v>336115.29008407501</v>
      </c>
      <c r="AR252" s="51">
        <v>102.71</v>
      </c>
      <c r="AS252" s="51">
        <v>1</v>
      </c>
      <c r="AT252" s="51">
        <v>345.22401000000002</v>
      </c>
      <c r="AU252" s="51">
        <v>345.22399999999999</v>
      </c>
      <c r="AV252" s="51"/>
      <c r="AW252" s="51"/>
      <c r="AY252" s="39"/>
      <c r="AZ252" s="7" t="s">
        <v>1059</v>
      </c>
      <c r="BA252" s="7" t="s">
        <v>106</v>
      </c>
    </row>
    <row r="253" spans="1:53" s="7" customFormat="1">
      <c r="A253" s="7">
        <v>170</v>
      </c>
      <c r="C253" s="7">
        <v>185</v>
      </c>
      <c r="D253" s="7" t="s">
        <v>1677</v>
      </c>
      <c r="E253" s="39" t="s">
        <v>4331</v>
      </c>
      <c r="F253" s="7">
        <v>2080867</v>
      </c>
      <c r="G253" s="7" t="s">
        <v>4194</v>
      </c>
      <c r="H253" s="7" t="s">
        <v>4208</v>
      </c>
      <c r="I253" s="7" t="s">
        <v>70</v>
      </c>
      <c r="K253" s="7" t="s">
        <v>461</v>
      </c>
      <c r="L253" s="7" t="s">
        <v>71</v>
      </c>
      <c r="M253" s="7" t="s">
        <v>71</v>
      </c>
      <c r="O253" s="41">
        <v>45473</v>
      </c>
      <c r="P253" s="7" t="s">
        <v>505</v>
      </c>
      <c r="Q253" s="7" t="s">
        <v>73</v>
      </c>
      <c r="R253" s="7" t="s">
        <v>4196</v>
      </c>
      <c r="S253" s="20" t="s">
        <v>74</v>
      </c>
      <c r="T253" s="37">
        <v>3.39</v>
      </c>
      <c r="U253" s="7" t="s">
        <v>4147</v>
      </c>
      <c r="V253" s="20" t="s">
        <v>1507</v>
      </c>
      <c r="Y253" s="20"/>
      <c r="Z253" s="20" t="s">
        <v>356</v>
      </c>
      <c r="AA253" s="41">
        <v>46904</v>
      </c>
      <c r="AB253" s="7" t="s">
        <v>420</v>
      </c>
      <c r="AC253" s="39"/>
      <c r="AD253" s="51"/>
      <c r="AE253" s="34"/>
      <c r="AF253" s="41"/>
      <c r="AG253" s="20"/>
      <c r="AH253" s="20"/>
      <c r="AI253" s="20"/>
      <c r="AJ253" s="20" t="s">
        <v>71</v>
      </c>
      <c r="AK253" s="20" t="s">
        <v>3687</v>
      </c>
      <c r="AL253" s="20"/>
      <c r="AM253" s="20" t="s">
        <v>3688</v>
      </c>
      <c r="AN253" s="41">
        <v>45565</v>
      </c>
      <c r="AO253" s="41"/>
      <c r="AP253" s="60"/>
      <c r="AQ253" s="51">
        <v>101908.34603754101</v>
      </c>
      <c r="AR253" s="51">
        <v>103.42</v>
      </c>
      <c r="AS253" s="51">
        <v>1</v>
      </c>
      <c r="AT253" s="51">
        <v>105.39361</v>
      </c>
      <c r="AU253" s="51">
        <v>105.39400000000001</v>
      </c>
      <c r="AV253" s="51"/>
      <c r="AW253" s="51"/>
      <c r="AY253" s="39"/>
      <c r="AZ253" s="7" t="s">
        <v>675</v>
      </c>
      <c r="BA253" s="7" t="s">
        <v>94</v>
      </c>
    </row>
    <row r="254" spans="1:53" s="7" customFormat="1">
      <c r="A254" s="7">
        <v>170</v>
      </c>
      <c r="C254" s="7">
        <v>174</v>
      </c>
      <c r="D254" s="7" t="s">
        <v>1677</v>
      </c>
      <c r="E254" s="39" t="s">
        <v>4343</v>
      </c>
      <c r="F254" s="7">
        <v>2080870</v>
      </c>
      <c r="G254" s="7" t="s">
        <v>4194</v>
      </c>
      <c r="I254" s="7" t="s">
        <v>70</v>
      </c>
      <c r="K254" s="7" t="s">
        <v>461</v>
      </c>
      <c r="L254" s="7" t="s">
        <v>71</v>
      </c>
      <c r="M254" s="7" t="s">
        <v>71</v>
      </c>
      <c r="O254" s="41">
        <v>45474</v>
      </c>
      <c r="P254" s="7" t="s">
        <v>443</v>
      </c>
      <c r="Q254" s="7" t="s">
        <v>443</v>
      </c>
      <c r="R254" s="7" t="s">
        <v>443</v>
      </c>
      <c r="S254" s="20" t="s">
        <v>74</v>
      </c>
      <c r="T254" s="37">
        <v>3.63</v>
      </c>
      <c r="U254" s="7" t="s">
        <v>4147</v>
      </c>
      <c r="V254" s="20" t="s">
        <v>356</v>
      </c>
      <c r="Y254" s="20"/>
      <c r="Z254" s="20" t="s">
        <v>552</v>
      </c>
      <c r="AA254" s="41">
        <v>47002</v>
      </c>
      <c r="AB254" s="7" t="s">
        <v>420</v>
      </c>
      <c r="AC254" s="39"/>
      <c r="AD254" s="51"/>
      <c r="AE254" s="34"/>
      <c r="AF254" s="41"/>
      <c r="AG254" s="20"/>
      <c r="AH254" s="20"/>
      <c r="AI254" s="20"/>
      <c r="AJ254" s="20" t="s">
        <v>71</v>
      </c>
      <c r="AK254" s="20" t="s">
        <v>3687</v>
      </c>
      <c r="AL254" s="20"/>
      <c r="AM254" s="20" t="s">
        <v>3688</v>
      </c>
      <c r="AN254" s="41">
        <v>45565</v>
      </c>
      <c r="AO254" s="41"/>
      <c r="AP254" s="60"/>
      <c r="AQ254" s="51">
        <v>193190.92832469099</v>
      </c>
      <c r="AR254" s="51">
        <v>103.35</v>
      </c>
      <c r="AS254" s="51">
        <v>1</v>
      </c>
      <c r="AT254" s="51">
        <v>199.66282000000001</v>
      </c>
      <c r="AU254" s="51">
        <v>199.66300000000001</v>
      </c>
      <c r="AV254" s="51"/>
      <c r="AW254" s="51"/>
      <c r="AY254" s="39"/>
      <c r="AZ254" s="7" t="s">
        <v>1739</v>
      </c>
      <c r="BA254" s="7" t="s">
        <v>87</v>
      </c>
    </row>
    <row r="255" spans="1:53" s="7" customFormat="1">
      <c r="A255" s="7">
        <v>170</v>
      </c>
      <c r="C255" s="7">
        <v>186</v>
      </c>
      <c r="D255" s="7" t="s">
        <v>1677</v>
      </c>
      <c r="E255" s="39" t="s">
        <v>4335</v>
      </c>
      <c r="F255" s="7">
        <v>2080890</v>
      </c>
      <c r="G255" s="7" t="s">
        <v>4194</v>
      </c>
      <c r="I255" s="7" t="s">
        <v>70</v>
      </c>
      <c r="K255" s="7" t="s">
        <v>461</v>
      </c>
      <c r="L255" s="7" t="s">
        <v>71</v>
      </c>
      <c r="M255" s="7" t="s">
        <v>71</v>
      </c>
      <c r="O255" s="41">
        <v>45515</v>
      </c>
      <c r="P255" s="7" t="s">
        <v>505</v>
      </c>
      <c r="Q255" s="7" t="s">
        <v>73</v>
      </c>
      <c r="R255" s="7" t="s">
        <v>4196</v>
      </c>
      <c r="S255" s="20" t="s">
        <v>74</v>
      </c>
      <c r="T255" s="37">
        <v>3.37</v>
      </c>
      <c r="U255" s="7" t="s">
        <v>4147</v>
      </c>
      <c r="V255" s="20" t="s">
        <v>599</v>
      </c>
      <c r="Y255" s="20"/>
      <c r="Z255" s="20" t="s">
        <v>1248</v>
      </c>
      <c r="AA255" s="41">
        <v>46901</v>
      </c>
      <c r="AB255" s="7" t="s">
        <v>420</v>
      </c>
      <c r="AC255" s="39"/>
      <c r="AD255" s="51"/>
      <c r="AE255" s="34"/>
      <c r="AF255" s="41"/>
      <c r="AG255" s="20"/>
      <c r="AH255" s="20"/>
      <c r="AI255" s="20"/>
      <c r="AJ255" s="20" t="s">
        <v>71</v>
      </c>
      <c r="AK255" s="20" t="s">
        <v>3687</v>
      </c>
      <c r="AL255" s="20"/>
      <c r="AM255" s="20" t="s">
        <v>3688</v>
      </c>
      <c r="AN255" s="41">
        <v>45565</v>
      </c>
      <c r="AO255" s="41"/>
      <c r="AP255" s="60"/>
      <c r="AQ255" s="51">
        <v>296165.90525678301</v>
      </c>
      <c r="AR255" s="51">
        <v>102.98</v>
      </c>
      <c r="AS255" s="51">
        <v>1</v>
      </c>
      <c r="AT255" s="51">
        <v>304.99164999999999</v>
      </c>
      <c r="AU255" s="51">
        <v>304.99200000000002</v>
      </c>
      <c r="AV255" s="51"/>
      <c r="AW255" s="51"/>
      <c r="AY255" s="39"/>
      <c r="AZ255" s="7" t="s">
        <v>164</v>
      </c>
      <c r="BA255" s="7" t="s">
        <v>95</v>
      </c>
    </row>
    <row r="256" spans="1:53" s="7" customFormat="1">
      <c r="A256" s="7">
        <v>170</v>
      </c>
      <c r="C256" s="7">
        <v>19803</v>
      </c>
      <c r="D256" s="7" t="s">
        <v>1677</v>
      </c>
      <c r="E256" s="39" t="s">
        <v>4385</v>
      </c>
      <c r="F256" s="7">
        <v>2080878</v>
      </c>
      <c r="G256" s="7" t="s">
        <v>4194</v>
      </c>
      <c r="H256" s="7" t="s">
        <v>4195</v>
      </c>
      <c r="I256" s="7" t="s">
        <v>70</v>
      </c>
      <c r="K256" s="7" t="s">
        <v>550</v>
      </c>
      <c r="L256" s="7" t="s">
        <v>71</v>
      </c>
      <c r="M256" s="7" t="s">
        <v>71</v>
      </c>
      <c r="O256" s="41">
        <v>45511</v>
      </c>
      <c r="P256" s="7" t="s">
        <v>443</v>
      </c>
      <c r="Q256" s="7" t="s">
        <v>443</v>
      </c>
      <c r="R256" s="7" t="s">
        <v>443</v>
      </c>
      <c r="S256" s="20" t="s">
        <v>74</v>
      </c>
      <c r="T256" s="37">
        <v>8.33</v>
      </c>
      <c r="U256" s="7" t="s">
        <v>257</v>
      </c>
      <c r="V256" s="20" t="s">
        <v>1199</v>
      </c>
      <c r="Y256" s="20"/>
      <c r="Z256" s="20" t="s">
        <v>4151</v>
      </c>
      <c r="AA256" s="41">
        <v>52870</v>
      </c>
      <c r="AB256" s="7" t="s">
        <v>420</v>
      </c>
      <c r="AC256" s="39"/>
      <c r="AD256" s="51"/>
      <c r="AE256" s="34"/>
      <c r="AF256" s="41"/>
      <c r="AG256" s="20"/>
      <c r="AH256" s="20"/>
      <c r="AI256" s="20"/>
      <c r="AJ256" s="20" t="s">
        <v>71</v>
      </c>
      <c r="AK256" s="20" t="s">
        <v>3687</v>
      </c>
      <c r="AL256" s="20"/>
      <c r="AM256" s="20" t="s">
        <v>3688</v>
      </c>
      <c r="AN256" s="41">
        <v>45565</v>
      </c>
      <c r="AO256" s="41"/>
      <c r="AP256" s="60"/>
      <c r="AQ256" s="51">
        <v>140383.62026447101</v>
      </c>
      <c r="AR256" s="51">
        <v>101.49</v>
      </c>
      <c r="AS256" s="51">
        <v>1</v>
      </c>
      <c r="AT256" s="51">
        <v>142.47533999999999</v>
      </c>
      <c r="AU256" s="51">
        <v>142.47499999999999</v>
      </c>
      <c r="AV256" s="51"/>
      <c r="AW256" s="51"/>
      <c r="AY256" s="39"/>
      <c r="AZ256" s="7" t="s">
        <v>117</v>
      </c>
      <c r="BA256" s="7" t="s">
        <v>94</v>
      </c>
    </row>
    <row r="257" spans="1:53" s="7" customFormat="1">
      <c r="A257" s="7">
        <v>170</v>
      </c>
      <c r="C257" s="7">
        <v>19803</v>
      </c>
      <c r="D257" s="7" t="s">
        <v>1677</v>
      </c>
      <c r="E257" s="39" t="s">
        <v>4385</v>
      </c>
      <c r="F257" s="7">
        <v>2080879</v>
      </c>
      <c r="G257" s="7" t="s">
        <v>4194</v>
      </c>
      <c r="H257" s="7" t="s">
        <v>4195</v>
      </c>
      <c r="I257" s="7" t="s">
        <v>70</v>
      </c>
      <c r="K257" s="7" t="s">
        <v>550</v>
      </c>
      <c r="L257" s="7" t="s">
        <v>71</v>
      </c>
      <c r="M257" s="7" t="s">
        <v>71</v>
      </c>
      <c r="O257" s="41">
        <v>45511</v>
      </c>
      <c r="P257" s="7" t="s">
        <v>443</v>
      </c>
      <c r="Q257" s="7" t="s">
        <v>443</v>
      </c>
      <c r="R257" s="7" t="s">
        <v>443</v>
      </c>
      <c r="S257" s="20" t="s">
        <v>74</v>
      </c>
      <c r="T257" s="37">
        <v>8.33</v>
      </c>
      <c r="U257" s="7" t="s">
        <v>257</v>
      </c>
      <c r="V257" s="20" t="s">
        <v>1199</v>
      </c>
      <c r="Y257" s="20"/>
      <c r="Z257" s="20" t="s">
        <v>4151</v>
      </c>
      <c r="AA257" s="41">
        <v>52962</v>
      </c>
      <c r="AB257" s="7" t="s">
        <v>420</v>
      </c>
      <c r="AC257" s="39"/>
      <c r="AD257" s="51"/>
      <c r="AE257" s="34"/>
      <c r="AF257" s="41"/>
      <c r="AG257" s="20"/>
      <c r="AH257" s="20"/>
      <c r="AI257" s="20"/>
      <c r="AJ257" s="20" t="s">
        <v>71</v>
      </c>
      <c r="AK257" s="20" t="s">
        <v>3687</v>
      </c>
      <c r="AL257" s="20"/>
      <c r="AM257" s="20" t="s">
        <v>3688</v>
      </c>
      <c r="AN257" s="41">
        <v>45565</v>
      </c>
      <c r="AO257" s="41"/>
      <c r="AP257" s="60"/>
      <c r="AQ257" s="51">
        <v>386781.71461616398</v>
      </c>
      <c r="AR257" s="51">
        <v>101.49</v>
      </c>
      <c r="AS257" s="51">
        <v>1</v>
      </c>
      <c r="AT257" s="51">
        <v>392.54476</v>
      </c>
      <c r="AU257" s="51">
        <v>392.54500000000002</v>
      </c>
      <c r="AV257" s="51"/>
      <c r="AW257" s="51"/>
      <c r="AY257" s="39"/>
      <c r="AZ257" s="7" t="s">
        <v>150</v>
      </c>
      <c r="BA257" s="7" t="s">
        <v>106</v>
      </c>
    </row>
    <row r="258" spans="1:53" s="7" customFormat="1">
      <c r="A258" s="7">
        <v>170</v>
      </c>
      <c r="C258" s="7">
        <v>19803</v>
      </c>
      <c r="D258" s="7" t="s">
        <v>1677</v>
      </c>
      <c r="E258" s="39" t="s">
        <v>4385</v>
      </c>
      <c r="F258" s="7">
        <v>2080880</v>
      </c>
      <c r="G258" s="7" t="s">
        <v>4194</v>
      </c>
      <c r="H258" s="7" t="s">
        <v>4195</v>
      </c>
      <c r="I258" s="7" t="s">
        <v>70</v>
      </c>
      <c r="K258" s="7" t="s">
        <v>550</v>
      </c>
      <c r="L258" s="7" t="s">
        <v>71</v>
      </c>
      <c r="M258" s="7" t="s">
        <v>71</v>
      </c>
      <c r="O258" s="41">
        <v>45511</v>
      </c>
      <c r="P258" s="7" t="s">
        <v>443</v>
      </c>
      <c r="Q258" s="7" t="s">
        <v>443</v>
      </c>
      <c r="R258" s="7" t="s">
        <v>443</v>
      </c>
      <c r="S258" s="20" t="s">
        <v>74</v>
      </c>
      <c r="T258" s="37">
        <v>8.33</v>
      </c>
      <c r="U258" s="7" t="s">
        <v>257</v>
      </c>
      <c r="V258" s="20" t="s">
        <v>1199</v>
      </c>
      <c r="Y258" s="20"/>
      <c r="Z258" s="20" t="s">
        <v>4151</v>
      </c>
      <c r="AA258" s="41">
        <v>52778</v>
      </c>
      <c r="AB258" s="7" t="s">
        <v>420</v>
      </c>
      <c r="AC258" s="39"/>
      <c r="AD258" s="51"/>
      <c r="AE258" s="34"/>
      <c r="AF258" s="41"/>
      <c r="AG258" s="20"/>
      <c r="AH258" s="20"/>
      <c r="AI258" s="20"/>
      <c r="AJ258" s="20" t="s">
        <v>71</v>
      </c>
      <c r="AK258" s="20" t="s">
        <v>3687</v>
      </c>
      <c r="AL258" s="20"/>
      <c r="AM258" s="20" t="s">
        <v>3688</v>
      </c>
      <c r="AN258" s="41">
        <v>45565</v>
      </c>
      <c r="AO258" s="41"/>
      <c r="AP258" s="60"/>
      <c r="AQ258" s="51">
        <v>166892.52868618199</v>
      </c>
      <c r="AR258" s="51">
        <v>101.49</v>
      </c>
      <c r="AS258" s="51">
        <v>1</v>
      </c>
      <c r="AT258" s="51">
        <v>169.37923000000001</v>
      </c>
      <c r="AU258" s="51">
        <v>169.37899999999999</v>
      </c>
      <c r="AV258" s="51"/>
      <c r="AW258" s="51"/>
      <c r="AY258" s="39"/>
      <c r="AZ258" s="7" t="s">
        <v>264</v>
      </c>
      <c r="BA258" s="7" t="s">
        <v>87</v>
      </c>
    </row>
    <row r="259" spans="1:53" s="7" customFormat="1">
      <c r="A259" s="7">
        <v>170</v>
      </c>
      <c r="C259" s="7">
        <v>186</v>
      </c>
      <c r="D259" s="7" t="s">
        <v>1677</v>
      </c>
      <c r="E259" s="39" t="s">
        <v>4335</v>
      </c>
      <c r="F259" s="7">
        <v>2080894</v>
      </c>
      <c r="G259" s="7" t="s">
        <v>4194</v>
      </c>
      <c r="I259" s="7" t="s">
        <v>70</v>
      </c>
      <c r="K259" s="7" t="s">
        <v>461</v>
      </c>
      <c r="L259" s="7" t="s">
        <v>71</v>
      </c>
      <c r="M259" s="7" t="s">
        <v>71</v>
      </c>
      <c r="O259" s="41">
        <v>45519</v>
      </c>
      <c r="P259" s="7" t="s">
        <v>505</v>
      </c>
      <c r="Q259" s="7" t="s">
        <v>73</v>
      </c>
      <c r="R259" s="7" t="s">
        <v>4196</v>
      </c>
      <c r="S259" s="20" t="s">
        <v>74</v>
      </c>
      <c r="T259" s="37">
        <v>3.39</v>
      </c>
      <c r="U259" s="7" t="s">
        <v>4147</v>
      </c>
      <c r="V259" s="20" t="s">
        <v>4371</v>
      </c>
      <c r="Y259" s="20"/>
      <c r="Z259" s="20" t="s">
        <v>4386</v>
      </c>
      <c r="AA259" s="41">
        <v>46904</v>
      </c>
      <c r="AB259" s="7" t="s">
        <v>420</v>
      </c>
      <c r="AC259" s="39"/>
      <c r="AD259" s="51"/>
      <c r="AE259" s="34"/>
      <c r="AF259" s="41"/>
      <c r="AG259" s="20"/>
      <c r="AH259" s="20"/>
      <c r="AI259" s="20"/>
      <c r="AJ259" s="20" t="s">
        <v>71</v>
      </c>
      <c r="AK259" s="20" t="s">
        <v>3687</v>
      </c>
      <c r="AL259" s="20"/>
      <c r="AM259" s="20" t="s">
        <v>3688</v>
      </c>
      <c r="AN259" s="41">
        <v>45565</v>
      </c>
      <c r="AO259" s="41"/>
      <c r="AP259" s="60"/>
      <c r="AQ259" s="51">
        <v>121990.39741997101</v>
      </c>
      <c r="AR259" s="51">
        <v>102.56</v>
      </c>
      <c r="AS259" s="51">
        <v>1</v>
      </c>
      <c r="AT259" s="51">
        <v>125.11335</v>
      </c>
      <c r="AU259" s="51">
        <v>125.113</v>
      </c>
      <c r="AV259" s="51"/>
      <c r="AW259" s="51"/>
      <c r="AY259" s="39"/>
      <c r="AZ259" s="7" t="s">
        <v>870</v>
      </c>
      <c r="BA259" s="7" t="s">
        <v>94</v>
      </c>
    </row>
    <row r="260" spans="1:53" s="7" customFormat="1">
      <c r="A260" s="7">
        <v>170</v>
      </c>
      <c r="C260" s="7">
        <v>169</v>
      </c>
      <c r="D260" s="7" t="s">
        <v>1677</v>
      </c>
      <c r="E260" s="39" t="s">
        <v>4197</v>
      </c>
      <c r="F260" s="7">
        <v>2080899</v>
      </c>
      <c r="G260" s="7" t="s">
        <v>4194</v>
      </c>
      <c r="H260" s="7" t="s">
        <v>4198</v>
      </c>
      <c r="I260" s="7" t="s">
        <v>70</v>
      </c>
      <c r="K260" s="7" t="s">
        <v>624</v>
      </c>
      <c r="L260" s="7" t="s">
        <v>71</v>
      </c>
      <c r="M260" s="7" t="s">
        <v>4007</v>
      </c>
      <c r="O260" s="41">
        <v>45538</v>
      </c>
      <c r="P260" s="7" t="s">
        <v>588</v>
      </c>
      <c r="Q260" s="7" t="s">
        <v>1677</v>
      </c>
      <c r="R260" s="7" t="s">
        <v>4196</v>
      </c>
      <c r="S260" s="20" t="s">
        <v>74</v>
      </c>
      <c r="T260" s="37">
        <v>8.51</v>
      </c>
      <c r="U260" s="7" t="s">
        <v>4148</v>
      </c>
      <c r="V260" s="20" t="s">
        <v>3735</v>
      </c>
      <c r="Y260" s="20"/>
      <c r="Z260" s="20" t="s">
        <v>4342</v>
      </c>
      <c r="AA260" s="41">
        <v>52682</v>
      </c>
      <c r="AB260" s="7" t="s">
        <v>420</v>
      </c>
      <c r="AC260" s="39"/>
      <c r="AD260" s="51"/>
      <c r="AE260" s="34"/>
      <c r="AF260" s="41"/>
      <c r="AG260" s="20"/>
      <c r="AH260" s="20"/>
      <c r="AI260" s="20"/>
      <c r="AJ260" s="20" t="s">
        <v>71</v>
      </c>
      <c r="AK260" s="20" t="s">
        <v>3687</v>
      </c>
      <c r="AL260" s="20"/>
      <c r="AM260" s="20" t="s">
        <v>3688</v>
      </c>
      <c r="AN260" s="41">
        <v>45565</v>
      </c>
      <c r="AO260" s="41"/>
      <c r="AP260" s="60"/>
      <c r="AQ260" s="51">
        <v>13366210.8281273</v>
      </c>
      <c r="AR260" s="51">
        <v>100.28</v>
      </c>
      <c r="AS260" s="51">
        <v>1</v>
      </c>
      <c r="AT260" s="51">
        <v>13403.63622</v>
      </c>
      <c r="AU260" s="51">
        <v>13403.636</v>
      </c>
      <c r="AV260" s="51"/>
      <c r="AW260" s="51"/>
      <c r="AY260" s="39"/>
      <c r="AZ260" s="7" t="s">
        <v>4387</v>
      </c>
      <c r="BA260" s="7" t="s">
        <v>716</v>
      </c>
    </row>
    <row r="261" spans="1:53" s="7" customFormat="1">
      <c r="A261" s="7">
        <v>170</v>
      </c>
      <c r="C261" s="7">
        <v>185</v>
      </c>
      <c r="D261" s="7" t="s">
        <v>1677</v>
      </c>
      <c r="E261" s="39" t="s">
        <v>4331</v>
      </c>
      <c r="F261" s="7">
        <v>2080902</v>
      </c>
      <c r="G261" s="7" t="s">
        <v>4194</v>
      </c>
      <c r="H261" s="7" t="s">
        <v>4208</v>
      </c>
      <c r="I261" s="7" t="s">
        <v>70</v>
      </c>
      <c r="K261" s="7" t="s">
        <v>461</v>
      </c>
      <c r="L261" s="7" t="s">
        <v>71</v>
      </c>
      <c r="M261" s="7" t="s">
        <v>71</v>
      </c>
      <c r="O261" s="41">
        <v>45553</v>
      </c>
      <c r="P261" s="7" t="s">
        <v>505</v>
      </c>
      <c r="Q261" s="7" t="s">
        <v>73</v>
      </c>
      <c r="R261" s="7" t="s">
        <v>4196</v>
      </c>
      <c r="S261" s="20" t="s">
        <v>74</v>
      </c>
      <c r="T261" s="37">
        <v>3.39</v>
      </c>
      <c r="U261" s="7" t="s">
        <v>4147</v>
      </c>
      <c r="V261" s="20" t="s">
        <v>4158</v>
      </c>
      <c r="Y261" s="20"/>
      <c r="Z261" s="20" t="s">
        <v>418</v>
      </c>
      <c r="AA261" s="41">
        <v>46904</v>
      </c>
      <c r="AB261" s="7" t="s">
        <v>420</v>
      </c>
      <c r="AC261" s="39"/>
      <c r="AD261" s="51"/>
      <c r="AE261" s="34"/>
      <c r="AF261" s="41"/>
      <c r="AG261" s="20"/>
      <c r="AH261" s="20"/>
      <c r="AI261" s="20"/>
      <c r="AJ261" s="20" t="s">
        <v>71</v>
      </c>
      <c r="AK261" s="20" t="s">
        <v>3687</v>
      </c>
      <c r="AL261" s="20"/>
      <c r="AM261" s="20" t="s">
        <v>3688</v>
      </c>
      <c r="AN261" s="41">
        <v>45565</v>
      </c>
      <c r="AO261" s="41"/>
      <c r="AP261" s="60"/>
      <c r="AQ261" s="51">
        <v>102690.655539748</v>
      </c>
      <c r="AR261" s="51">
        <v>100</v>
      </c>
      <c r="AS261" s="51">
        <v>1</v>
      </c>
      <c r="AT261" s="51">
        <v>102.69065999999999</v>
      </c>
      <c r="AU261" s="51">
        <v>102.691</v>
      </c>
      <c r="AV261" s="51"/>
      <c r="AW261" s="51"/>
      <c r="AY261" s="39"/>
      <c r="AZ261" s="7" t="s">
        <v>169</v>
      </c>
      <c r="BA261" s="7" t="s">
        <v>94</v>
      </c>
    </row>
    <row r="262" spans="1:53" s="7" customFormat="1">
      <c r="A262" s="7">
        <v>170</v>
      </c>
      <c r="C262" s="7">
        <v>250</v>
      </c>
      <c r="D262" s="7" t="s">
        <v>1677</v>
      </c>
      <c r="E262" s="39" t="s">
        <v>4357</v>
      </c>
      <c r="F262" s="7">
        <v>2080903</v>
      </c>
      <c r="G262" s="7" t="s">
        <v>4194</v>
      </c>
      <c r="H262" s="7" t="s">
        <v>4198</v>
      </c>
      <c r="I262" s="7" t="s">
        <v>70</v>
      </c>
      <c r="K262" s="7" t="s">
        <v>624</v>
      </c>
      <c r="L262" s="7" t="s">
        <v>71</v>
      </c>
      <c r="M262" s="7" t="s">
        <v>4007</v>
      </c>
      <c r="O262" s="41">
        <v>45559</v>
      </c>
      <c r="P262" s="7" t="s">
        <v>443</v>
      </c>
      <c r="Q262" s="7" t="s">
        <v>443</v>
      </c>
      <c r="R262" s="7" t="s">
        <v>443</v>
      </c>
      <c r="S262" s="20" t="s">
        <v>74</v>
      </c>
      <c r="T262" s="37">
        <v>4.04</v>
      </c>
      <c r="U262" s="7" t="s">
        <v>4147</v>
      </c>
      <c r="V262" s="20" t="s">
        <v>456</v>
      </c>
      <c r="Y262" s="20"/>
      <c r="Z262" s="20" t="s">
        <v>1401</v>
      </c>
      <c r="AA262" s="41">
        <v>48944</v>
      </c>
      <c r="AB262" s="7" t="s">
        <v>420</v>
      </c>
      <c r="AC262" s="39"/>
      <c r="AD262" s="51"/>
      <c r="AE262" s="34"/>
      <c r="AF262" s="41"/>
      <c r="AG262" s="20"/>
      <c r="AH262" s="20"/>
      <c r="AI262" s="20"/>
      <c r="AJ262" s="20" t="s">
        <v>71</v>
      </c>
      <c r="AK262" s="20" t="s">
        <v>3687</v>
      </c>
      <c r="AL262" s="20"/>
      <c r="AM262" s="20" t="s">
        <v>3688</v>
      </c>
      <c r="AN262" s="41">
        <v>45565</v>
      </c>
      <c r="AO262" s="41"/>
      <c r="AP262" s="60"/>
      <c r="AQ262" s="51">
        <v>673830.08469611499</v>
      </c>
      <c r="AR262" s="51">
        <v>100</v>
      </c>
      <c r="AS262" s="51">
        <v>1</v>
      </c>
      <c r="AT262" s="51">
        <v>673.83007999999995</v>
      </c>
      <c r="AU262" s="51">
        <v>673.83</v>
      </c>
      <c r="AV262" s="51"/>
      <c r="AW262" s="51"/>
      <c r="AY262" s="39"/>
      <c r="AZ262" s="7" t="s">
        <v>4388</v>
      </c>
      <c r="BA262" s="7" t="s">
        <v>93</v>
      </c>
    </row>
    <row r="263" spans="1:53" s="7" customFormat="1">
      <c r="A263" s="7">
        <v>170</v>
      </c>
      <c r="C263" s="7">
        <v>240</v>
      </c>
      <c r="D263" s="7" t="s">
        <v>1677</v>
      </c>
      <c r="E263" s="39" t="s">
        <v>4389</v>
      </c>
      <c r="F263" s="7">
        <v>2080780</v>
      </c>
      <c r="G263" s="7" t="s">
        <v>4194</v>
      </c>
      <c r="H263" s="7" t="s">
        <v>4338</v>
      </c>
      <c r="I263" s="7" t="s">
        <v>70</v>
      </c>
      <c r="K263" s="7" t="s">
        <v>257</v>
      </c>
      <c r="L263" s="7" t="s">
        <v>71</v>
      </c>
      <c r="M263" s="7" t="s">
        <v>4007</v>
      </c>
      <c r="O263" s="41">
        <v>45243</v>
      </c>
      <c r="P263" s="7" t="s">
        <v>443</v>
      </c>
      <c r="Q263" s="7" t="s">
        <v>443</v>
      </c>
      <c r="R263" s="7" t="s">
        <v>443</v>
      </c>
      <c r="S263" s="20" t="s">
        <v>142</v>
      </c>
      <c r="T263" s="37">
        <v>4.57</v>
      </c>
      <c r="U263" s="7" t="s">
        <v>4147</v>
      </c>
      <c r="V263" s="20" t="s">
        <v>4390</v>
      </c>
      <c r="Y263" s="20"/>
      <c r="Z263" s="20" t="s">
        <v>1642</v>
      </c>
      <c r="AA263" s="41">
        <v>47725</v>
      </c>
      <c r="AB263" s="7" t="s">
        <v>420</v>
      </c>
      <c r="AC263" s="39"/>
      <c r="AD263" s="51"/>
      <c r="AE263" s="34"/>
      <c r="AF263" s="41"/>
      <c r="AG263" s="20"/>
      <c r="AH263" s="20"/>
      <c r="AI263" s="20"/>
      <c r="AJ263" s="20" t="s">
        <v>71</v>
      </c>
      <c r="AK263" s="20" t="s">
        <v>3687</v>
      </c>
      <c r="AL263" s="20"/>
      <c r="AM263" s="20" t="s">
        <v>3688</v>
      </c>
      <c r="AN263" s="41">
        <v>45565</v>
      </c>
      <c r="AO263" s="41"/>
      <c r="AP263" s="60"/>
      <c r="AQ263" s="51">
        <v>279187.34002888302</v>
      </c>
      <c r="AR263" s="51">
        <v>115.22</v>
      </c>
      <c r="AS263" s="51">
        <v>3.71</v>
      </c>
      <c r="AT263" s="51">
        <v>1193.4315099999999</v>
      </c>
      <c r="AU263" s="51">
        <v>321.68</v>
      </c>
      <c r="AV263" s="51"/>
      <c r="AW263" s="51"/>
      <c r="AY263" s="39"/>
      <c r="AZ263" s="7" t="s">
        <v>4391</v>
      </c>
      <c r="BA263" s="7" t="s">
        <v>124</v>
      </c>
    </row>
    <row r="264" spans="1:53" s="7" customFormat="1">
      <c r="A264" s="7">
        <v>170</v>
      </c>
      <c r="C264" s="7">
        <v>19780</v>
      </c>
      <c r="D264" s="7" t="s">
        <v>1677</v>
      </c>
      <c r="E264" s="39" t="s">
        <v>4392</v>
      </c>
      <c r="F264" s="7">
        <v>2080853</v>
      </c>
      <c r="G264" s="7" t="s">
        <v>4194</v>
      </c>
      <c r="H264" s="7" t="s">
        <v>4393</v>
      </c>
      <c r="I264" s="7" t="s">
        <v>70</v>
      </c>
      <c r="K264" s="7" t="s">
        <v>486</v>
      </c>
      <c r="L264" s="7" t="s">
        <v>71</v>
      </c>
      <c r="M264" s="7" t="s">
        <v>71</v>
      </c>
      <c r="O264" s="41">
        <v>45452</v>
      </c>
      <c r="P264" s="7" t="s">
        <v>443</v>
      </c>
      <c r="Q264" s="7" t="s">
        <v>443</v>
      </c>
      <c r="R264" s="7" t="s">
        <v>443</v>
      </c>
      <c r="S264" s="20" t="s">
        <v>142</v>
      </c>
      <c r="T264" s="37">
        <v>2.69</v>
      </c>
      <c r="U264" s="7" t="s">
        <v>4148</v>
      </c>
      <c r="V264" s="20" t="s">
        <v>4394</v>
      </c>
      <c r="Y264" s="20"/>
      <c r="Z264" s="20" t="s">
        <v>4395</v>
      </c>
      <c r="AA264" s="41">
        <v>46547</v>
      </c>
      <c r="AB264" s="7" t="s">
        <v>420</v>
      </c>
      <c r="AC264" s="39"/>
      <c r="AD264" s="51"/>
      <c r="AE264" s="34"/>
      <c r="AF264" s="41"/>
      <c r="AG264" s="20"/>
      <c r="AH264" s="20"/>
      <c r="AI264" s="20"/>
      <c r="AJ264" s="20" t="s">
        <v>71</v>
      </c>
      <c r="AK264" s="20" t="s">
        <v>3687</v>
      </c>
      <c r="AL264" s="20"/>
      <c r="AM264" s="20" t="s">
        <v>3688</v>
      </c>
      <c r="AN264" s="41">
        <v>45565</v>
      </c>
      <c r="AO264" s="41"/>
      <c r="AP264" s="60"/>
      <c r="AQ264" s="51">
        <v>510080.604751151</v>
      </c>
      <c r="AR264" s="51">
        <v>106.5</v>
      </c>
      <c r="AS264" s="51">
        <v>3.71</v>
      </c>
      <c r="AT264" s="51">
        <v>2015.40498</v>
      </c>
      <c r="AU264" s="51">
        <v>543.23599999999999</v>
      </c>
      <c r="AV264" s="51"/>
      <c r="AW264" s="51"/>
      <c r="AY264" s="39"/>
      <c r="AZ264" s="7" t="s">
        <v>4396</v>
      </c>
      <c r="BA264" s="7" t="s">
        <v>152</v>
      </c>
    </row>
    <row r="265" spans="1:53" s="7" customFormat="1">
      <c r="A265" s="7">
        <v>170</v>
      </c>
      <c r="C265" s="7">
        <v>19609</v>
      </c>
      <c r="D265" s="7" t="s">
        <v>1677</v>
      </c>
      <c r="E265" s="39" t="s">
        <v>4397</v>
      </c>
      <c r="F265" s="7">
        <v>2080897</v>
      </c>
      <c r="G265" s="7" t="s">
        <v>4194</v>
      </c>
      <c r="H265" s="7" t="s">
        <v>4208</v>
      </c>
      <c r="I265" s="7" t="s">
        <v>70</v>
      </c>
      <c r="K265" s="7" t="s">
        <v>486</v>
      </c>
      <c r="L265" s="7" t="s">
        <v>71</v>
      </c>
      <c r="M265" s="7" t="s">
        <v>71</v>
      </c>
      <c r="O265" s="41">
        <v>45533</v>
      </c>
      <c r="P265" s="7" t="s">
        <v>443</v>
      </c>
      <c r="Q265" s="7" t="s">
        <v>443</v>
      </c>
      <c r="R265" s="7" t="s">
        <v>443</v>
      </c>
      <c r="S265" s="20" t="s">
        <v>142</v>
      </c>
      <c r="T265" s="37">
        <v>1.5</v>
      </c>
      <c r="U265" s="7" t="s">
        <v>4148</v>
      </c>
      <c r="V265" s="20" t="s">
        <v>4398</v>
      </c>
      <c r="Y265" s="20"/>
      <c r="Z265" s="20" t="s">
        <v>4399</v>
      </c>
      <c r="AA265" s="41">
        <v>46112</v>
      </c>
      <c r="AB265" s="7" t="s">
        <v>420</v>
      </c>
      <c r="AC265" s="39"/>
      <c r="AD265" s="51"/>
      <c r="AE265" s="34"/>
      <c r="AF265" s="41"/>
      <c r="AG265" s="20"/>
      <c r="AH265" s="20"/>
      <c r="AI265" s="20"/>
      <c r="AJ265" s="20" t="s">
        <v>71</v>
      </c>
      <c r="AK265" s="20" t="s">
        <v>3687</v>
      </c>
      <c r="AL265" s="20"/>
      <c r="AM265" s="20" t="s">
        <v>3688</v>
      </c>
      <c r="AN265" s="41">
        <v>45565</v>
      </c>
      <c r="AO265" s="41"/>
      <c r="AP265" s="60"/>
      <c r="AQ265" s="51">
        <v>1356233.47627441</v>
      </c>
      <c r="AR265" s="51">
        <v>101.85</v>
      </c>
      <c r="AS265" s="51">
        <v>3.71</v>
      </c>
      <c r="AT265" s="51">
        <v>5124.7112800000004</v>
      </c>
      <c r="AU265" s="51">
        <v>1381.3240000000001</v>
      </c>
      <c r="AV265" s="51"/>
      <c r="AW265" s="51"/>
      <c r="AY265" s="39"/>
      <c r="AZ265" s="7" t="s">
        <v>3942</v>
      </c>
      <c r="BA265" s="7" t="s">
        <v>203</v>
      </c>
    </row>
    <row r="266" spans="1:53" s="7" customFormat="1">
      <c r="A266" s="7">
        <v>170</v>
      </c>
      <c r="C266" s="7">
        <v>175</v>
      </c>
      <c r="D266" s="7" t="s">
        <v>1677</v>
      </c>
      <c r="E266" s="39" t="s">
        <v>4400</v>
      </c>
      <c r="F266" s="7">
        <v>2080506</v>
      </c>
      <c r="G266" s="7" t="s">
        <v>4194</v>
      </c>
      <c r="H266" s="7" t="s">
        <v>4198</v>
      </c>
      <c r="I266" s="7" t="s">
        <v>70</v>
      </c>
      <c r="K266" s="7" t="s">
        <v>4267</v>
      </c>
      <c r="L266" s="7" t="s">
        <v>71</v>
      </c>
      <c r="M266" s="7" t="s">
        <v>4007</v>
      </c>
      <c r="O266" s="41">
        <v>37345</v>
      </c>
      <c r="P266" s="7" t="s">
        <v>128</v>
      </c>
      <c r="Q266" s="7" t="s">
        <v>434</v>
      </c>
      <c r="R266" s="7" t="s">
        <v>4196</v>
      </c>
      <c r="S266" s="20" t="s">
        <v>149</v>
      </c>
      <c r="T266" s="37">
        <v>5.99</v>
      </c>
      <c r="U266" s="7" t="s">
        <v>4147</v>
      </c>
      <c r="V266" s="20" t="s">
        <v>606</v>
      </c>
      <c r="Y266" s="20"/>
      <c r="Z266" s="20" t="s">
        <v>321</v>
      </c>
      <c r="AA266" s="41">
        <v>51317</v>
      </c>
      <c r="AB266" s="7" t="s">
        <v>420</v>
      </c>
      <c r="AC266" s="39"/>
      <c r="AD266" s="51"/>
      <c r="AE266" s="34"/>
      <c r="AF266" s="41"/>
      <c r="AG266" s="20"/>
      <c r="AH266" s="20"/>
      <c r="AI266" s="20"/>
      <c r="AJ266" s="20" t="s">
        <v>71</v>
      </c>
      <c r="AK266" s="20" t="s">
        <v>3687</v>
      </c>
      <c r="AL266" s="20"/>
      <c r="AM266" s="20" t="s">
        <v>3688</v>
      </c>
      <c r="AN266" s="41">
        <v>45565</v>
      </c>
      <c r="AO266" s="41"/>
      <c r="AP266" s="60"/>
      <c r="AQ266" s="51">
        <v>1804254.2053900701</v>
      </c>
      <c r="AR266" s="51">
        <v>83.85</v>
      </c>
      <c r="AS266" s="51">
        <v>4.1524000000000001</v>
      </c>
      <c r="AT266" s="51">
        <v>6282.0295599999999</v>
      </c>
      <c r="AU266" s="51">
        <v>1512.867</v>
      </c>
      <c r="AV266" s="51"/>
      <c r="AW266" s="51"/>
      <c r="AY266" s="39"/>
      <c r="AZ266" s="7" t="s">
        <v>4401</v>
      </c>
      <c r="BA266" s="7" t="s">
        <v>168</v>
      </c>
    </row>
    <row r="267" spans="1:53" s="7" customFormat="1">
      <c r="A267" s="7">
        <v>170</v>
      </c>
      <c r="C267" s="7">
        <v>174</v>
      </c>
      <c r="D267" s="7" t="s">
        <v>1677</v>
      </c>
      <c r="E267" s="39" t="s">
        <v>4343</v>
      </c>
      <c r="F267" s="7">
        <v>90554201</v>
      </c>
      <c r="G267" s="7" t="s">
        <v>4194</v>
      </c>
      <c r="H267" s="7" t="s">
        <v>4296</v>
      </c>
      <c r="I267" s="7" t="s">
        <v>70</v>
      </c>
      <c r="K267" s="7" t="s">
        <v>461</v>
      </c>
      <c r="L267" s="7" t="s">
        <v>71</v>
      </c>
      <c r="M267" s="7" t="s">
        <v>71</v>
      </c>
      <c r="O267" s="41">
        <v>44161</v>
      </c>
      <c r="P267" s="7" t="s">
        <v>443</v>
      </c>
      <c r="Q267" s="7" t="s">
        <v>443</v>
      </c>
      <c r="R267" s="7" t="s">
        <v>443</v>
      </c>
      <c r="S267" s="20" t="s">
        <v>74</v>
      </c>
      <c r="T267" s="37">
        <v>0.13</v>
      </c>
      <c r="U267" s="7" t="s">
        <v>4147</v>
      </c>
      <c r="V267" s="20" t="s">
        <v>1697</v>
      </c>
      <c r="Y267" s="20"/>
      <c r="Z267" s="20" t="s">
        <v>4402</v>
      </c>
      <c r="AA267" s="41">
        <v>45614</v>
      </c>
      <c r="AB267" s="7" t="s">
        <v>420</v>
      </c>
      <c r="AC267" s="39"/>
      <c r="AD267" s="51"/>
      <c r="AE267" s="34"/>
      <c r="AF267" s="41"/>
      <c r="AG267" s="20"/>
      <c r="AH267" s="20"/>
      <c r="AI267" s="20"/>
      <c r="AJ267" s="20" t="s">
        <v>71</v>
      </c>
      <c r="AK267" s="20" t="s">
        <v>3687</v>
      </c>
      <c r="AL267" s="20"/>
      <c r="AM267" s="20" t="s">
        <v>3688</v>
      </c>
      <c r="AN267" s="41">
        <v>45565</v>
      </c>
      <c r="AO267" s="41"/>
      <c r="AP267" s="60"/>
      <c r="AQ267" s="51">
        <v>2349.2536532969998</v>
      </c>
      <c r="AR267" s="51">
        <v>116.93</v>
      </c>
      <c r="AS267" s="51">
        <v>1</v>
      </c>
      <c r="AT267" s="51">
        <v>2.7469800000000002</v>
      </c>
      <c r="AU267" s="51">
        <v>2.7469999999999999</v>
      </c>
      <c r="AV267" s="51"/>
      <c r="AW267" s="51"/>
      <c r="AY267" s="39"/>
      <c r="AZ267" s="7" t="s">
        <v>94</v>
      </c>
      <c r="BA267" s="7" t="s">
        <v>75</v>
      </c>
    </row>
    <row r="268" spans="1:53" s="7" customFormat="1">
      <c r="A268" s="7">
        <v>170</v>
      </c>
      <c r="C268" s="7">
        <v>174</v>
      </c>
      <c r="D268" s="7" t="s">
        <v>1677</v>
      </c>
      <c r="E268" s="39" t="s">
        <v>4343</v>
      </c>
      <c r="F268" s="7">
        <v>90554203</v>
      </c>
      <c r="G268" s="7" t="s">
        <v>4194</v>
      </c>
      <c r="H268" s="7" t="s">
        <v>4296</v>
      </c>
      <c r="I268" s="7" t="s">
        <v>70</v>
      </c>
      <c r="K268" s="7" t="s">
        <v>461</v>
      </c>
      <c r="L268" s="7" t="s">
        <v>71</v>
      </c>
      <c r="M268" s="7" t="s">
        <v>71</v>
      </c>
      <c r="O268" s="41">
        <v>44161</v>
      </c>
      <c r="P268" s="7" t="s">
        <v>443</v>
      </c>
      <c r="Q268" s="7" t="s">
        <v>443</v>
      </c>
      <c r="R268" s="7" t="s">
        <v>443</v>
      </c>
      <c r="S268" s="20" t="s">
        <v>74</v>
      </c>
      <c r="T268" s="37">
        <v>0.13</v>
      </c>
      <c r="U268" s="7" t="s">
        <v>4147</v>
      </c>
      <c r="V268" s="20" t="s">
        <v>1697</v>
      </c>
      <c r="Y268" s="20"/>
      <c r="Z268" s="20" t="s">
        <v>1761</v>
      </c>
      <c r="AA268" s="41">
        <v>45614</v>
      </c>
      <c r="AB268" s="7" t="s">
        <v>420</v>
      </c>
      <c r="AC268" s="39"/>
      <c r="AD268" s="51"/>
      <c r="AE268" s="34"/>
      <c r="AF268" s="41"/>
      <c r="AG268" s="20"/>
      <c r="AH268" s="20"/>
      <c r="AI268" s="20"/>
      <c r="AJ268" s="20" t="s">
        <v>71</v>
      </c>
      <c r="AK268" s="20" t="s">
        <v>3687</v>
      </c>
      <c r="AL268" s="20"/>
      <c r="AM268" s="20" t="s">
        <v>3688</v>
      </c>
      <c r="AN268" s="41">
        <v>45565</v>
      </c>
      <c r="AO268" s="41"/>
      <c r="AP268" s="60"/>
      <c r="AQ268" s="51">
        <v>4303.7452712840004</v>
      </c>
      <c r="AR268" s="51">
        <v>117.16</v>
      </c>
      <c r="AS268" s="51">
        <v>1</v>
      </c>
      <c r="AT268" s="51">
        <v>5.0422700000000003</v>
      </c>
      <c r="AU268" s="51">
        <v>5.0419999999999998</v>
      </c>
      <c r="AV268" s="51"/>
      <c r="AW268" s="51"/>
      <c r="AY268" s="39"/>
      <c r="AZ268" s="7" t="s">
        <v>87</v>
      </c>
      <c r="BA268" s="7" t="s">
        <v>75</v>
      </c>
    </row>
    <row r="269" spans="1:53" s="7" customFormat="1">
      <c r="A269" s="7">
        <v>170</v>
      </c>
      <c r="C269" s="7">
        <v>174</v>
      </c>
      <c r="D269" s="7" t="s">
        <v>1677</v>
      </c>
      <c r="E269" s="39" t="s">
        <v>4343</v>
      </c>
      <c r="F269" s="7">
        <v>90554204</v>
      </c>
      <c r="G269" s="7" t="s">
        <v>4194</v>
      </c>
      <c r="H269" s="7" t="s">
        <v>4296</v>
      </c>
      <c r="I269" s="7" t="s">
        <v>70</v>
      </c>
      <c r="K269" s="7" t="s">
        <v>461</v>
      </c>
      <c r="L269" s="7" t="s">
        <v>71</v>
      </c>
      <c r="M269" s="7" t="s">
        <v>71</v>
      </c>
      <c r="O269" s="41">
        <v>44161</v>
      </c>
      <c r="P269" s="7" t="s">
        <v>443</v>
      </c>
      <c r="Q269" s="7" t="s">
        <v>443</v>
      </c>
      <c r="R269" s="7" t="s">
        <v>443</v>
      </c>
      <c r="S269" s="20" t="s">
        <v>74</v>
      </c>
      <c r="T269" s="37">
        <v>0.13</v>
      </c>
      <c r="U269" s="7" t="s">
        <v>4147</v>
      </c>
      <c r="V269" s="20" t="s">
        <v>1697</v>
      </c>
      <c r="Y269" s="20"/>
      <c r="Z269" s="20" t="s">
        <v>4403</v>
      </c>
      <c r="AA269" s="41">
        <v>45614</v>
      </c>
      <c r="AB269" s="7" t="s">
        <v>420</v>
      </c>
      <c r="AC269" s="39"/>
      <c r="AD269" s="51"/>
      <c r="AE269" s="34"/>
      <c r="AF269" s="41"/>
      <c r="AG269" s="20"/>
      <c r="AH269" s="20"/>
      <c r="AI269" s="20"/>
      <c r="AJ269" s="20" t="s">
        <v>71</v>
      </c>
      <c r="AK269" s="20" t="s">
        <v>3687</v>
      </c>
      <c r="AL269" s="20"/>
      <c r="AM269" s="20" t="s">
        <v>3688</v>
      </c>
      <c r="AN269" s="41">
        <v>45565</v>
      </c>
      <c r="AO269" s="41"/>
      <c r="AP269" s="60"/>
      <c r="AQ269" s="51">
        <v>8295.2698646009994</v>
      </c>
      <c r="AR269" s="51">
        <v>115.74</v>
      </c>
      <c r="AS269" s="51">
        <v>1</v>
      </c>
      <c r="AT269" s="51">
        <v>9.6009499999999992</v>
      </c>
      <c r="AU269" s="51">
        <v>9.6010000000000009</v>
      </c>
      <c r="AV269" s="51"/>
      <c r="AW269" s="51"/>
      <c r="AY269" s="39"/>
      <c r="AZ269" s="7" t="s">
        <v>106</v>
      </c>
      <c r="BA269" s="7" t="s">
        <v>75</v>
      </c>
    </row>
    <row r="270" spans="1:53" s="7" customFormat="1">
      <c r="A270" s="7">
        <v>170</v>
      </c>
      <c r="C270" s="7">
        <v>174</v>
      </c>
      <c r="D270" s="7" t="s">
        <v>1677</v>
      </c>
      <c r="E270" s="39" t="s">
        <v>4343</v>
      </c>
      <c r="F270" s="7">
        <v>90554205</v>
      </c>
      <c r="G270" s="7" t="s">
        <v>4194</v>
      </c>
      <c r="H270" s="7" t="s">
        <v>4296</v>
      </c>
      <c r="I270" s="7" t="s">
        <v>70</v>
      </c>
      <c r="K270" s="7" t="s">
        <v>461</v>
      </c>
      <c r="L270" s="7" t="s">
        <v>71</v>
      </c>
      <c r="M270" s="7" t="s">
        <v>71</v>
      </c>
      <c r="O270" s="41">
        <v>44196</v>
      </c>
      <c r="P270" s="7" t="s">
        <v>443</v>
      </c>
      <c r="Q270" s="7" t="s">
        <v>443</v>
      </c>
      <c r="R270" s="7" t="s">
        <v>443</v>
      </c>
      <c r="S270" s="20" t="s">
        <v>74</v>
      </c>
      <c r="T270" s="37">
        <v>0.13</v>
      </c>
      <c r="U270" s="7" t="s">
        <v>4147</v>
      </c>
      <c r="V270" s="20" t="s">
        <v>1697</v>
      </c>
      <c r="Y270" s="20"/>
      <c r="Z270" s="20" t="s">
        <v>4404</v>
      </c>
      <c r="AA270" s="41">
        <v>45614</v>
      </c>
      <c r="AB270" s="7" t="s">
        <v>420</v>
      </c>
      <c r="AC270" s="39"/>
      <c r="AD270" s="51"/>
      <c r="AE270" s="34"/>
      <c r="AF270" s="41"/>
      <c r="AG270" s="20"/>
      <c r="AH270" s="20"/>
      <c r="AI270" s="20"/>
      <c r="AJ270" s="20" t="s">
        <v>71</v>
      </c>
      <c r="AK270" s="20" t="s">
        <v>3687</v>
      </c>
      <c r="AL270" s="20"/>
      <c r="AM270" s="20" t="s">
        <v>3688</v>
      </c>
      <c r="AN270" s="41">
        <v>45565</v>
      </c>
      <c r="AO270" s="41"/>
      <c r="AP270" s="60"/>
      <c r="AQ270" s="51">
        <v>11263.703599594999</v>
      </c>
      <c r="AR270" s="51">
        <v>115.76</v>
      </c>
      <c r="AS270" s="51">
        <v>1</v>
      </c>
      <c r="AT270" s="51">
        <v>13.03886</v>
      </c>
      <c r="AU270" s="51">
        <v>13.039</v>
      </c>
      <c r="AV270" s="51"/>
      <c r="AW270" s="51"/>
      <c r="AY270" s="39"/>
      <c r="AZ270" s="7" t="s">
        <v>133</v>
      </c>
      <c r="BA270" s="7" t="s">
        <v>75</v>
      </c>
    </row>
    <row r="271" spans="1:53" s="7" customFormat="1">
      <c r="A271" s="7">
        <v>170</v>
      </c>
      <c r="C271" s="7">
        <v>174</v>
      </c>
      <c r="D271" s="7" t="s">
        <v>1677</v>
      </c>
      <c r="E271" s="39" t="s">
        <v>4343</v>
      </c>
      <c r="F271" s="7">
        <v>90554206</v>
      </c>
      <c r="G271" s="7" t="s">
        <v>4194</v>
      </c>
      <c r="H271" s="7" t="s">
        <v>4296</v>
      </c>
      <c r="I271" s="7" t="s">
        <v>70</v>
      </c>
      <c r="K271" s="7" t="s">
        <v>461</v>
      </c>
      <c r="L271" s="7" t="s">
        <v>71</v>
      </c>
      <c r="M271" s="7" t="s">
        <v>71</v>
      </c>
      <c r="O271" s="41">
        <v>44196</v>
      </c>
      <c r="P271" s="7" t="s">
        <v>443</v>
      </c>
      <c r="Q271" s="7" t="s">
        <v>443</v>
      </c>
      <c r="R271" s="7" t="s">
        <v>443</v>
      </c>
      <c r="S271" s="20" t="s">
        <v>74</v>
      </c>
      <c r="T271" s="37">
        <v>0.13</v>
      </c>
      <c r="U271" s="7" t="s">
        <v>4147</v>
      </c>
      <c r="V271" s="20" t="s">
        <v>1697</v>
      </c>
      <c r="Y271" s="20"/>
      <c r="Z271" s="20" t="s">
        <v>1761</v>
      </c>
      <c r="AA271" s="41">
        <v>45614</v>
      </c>
      <c r="AB271" s="7" t="s">
        <v>420</v>
      </c>
      <c r="AC271" s="39"/>
      <c r="AD271" s="51"/>
      <c r="AE271" s="34"/>
      <c r="AF271" s="41"/>
      <c r="AG271" s="20"/>
      <c r="AH271" s="20"/>
      <c r="AI271" s="20"/>
      <c r="AJ271" s="20" t="s">
        <v>71</v>
      </c>
      <c r="AK271" s="20" t="s">
        <v>3687</v>
      </c>
      <c r="AL271" s="20"/>
      <c r="AM271" s="20" t="s">
        <v>3688</v>
      </c>
      <c r="AN271" s="41">
        <v>45565</v>
      </c>
      <c r="AO271" s="41"/>
      <c r="AP271" s="60"/>
      <c r="AQ271" s="51">
        <v>1141.0925021600001</v>
      </c>
      <c r="AR271" s="51">
        <v>117.16</v>
      </c>
      <c r="AS271" s="51">
        <v>1</v>
      </c>
      <c r="AT271" s="51">
        <v>1.3369</v>
      </c>
      <c r="AU271" s="51">
        <v>1.337</v>
      </c>
      <c r="AV271" s="51"/>
      <c r="AW271" s="51"/>
      <c r="AY271" s="39"/>
      <c r="AZ271" s="7" t="s">
        <v>94</v>
      </c>
      <c r="BA271" s="7" t="s">
        <v>75</v>
      </c>
    </row>
    <row r="272" spans="1:53" s="7" customFormat="1">
      <c r="A272" s="7">
        <v>170</v>
      </c>
      <c r="C272" s="7">
        <v>174</v>
      </c>
      <c r="D272" s="7" t="s">
        <v>1677</v>
      </c>
      <c r="E272" s="39" t="s">
        <v>4343</v>
      </c>
      <c r="F272" s="7">
        <v>90554207</v>
      </c>
      <c r="G272" s="7" t="s">
        <v>4194</v>
      </c>
      <c r="H272" s="7" t="s">
        <v>4296</v>
      </c>
      <c r="I272" s="7" t="s">
        <v>70</v>
      </c>
      <c r="K272" s="7" t="s">
        <v>461</v>
      </c>
      <c r="L272" s="7" t="s">
        <v>71</v>
      </c>
      <c r="M272" s="7" t="s">
        <v>71</v>
      </c>
      <c r="O272" s="41">
        <v>44287</v>
      </c>
      <c r="P272" s="7" t="s">
        <v>443</v>
      </c>
      <c r="Q272" s="7" t="s">
        <v>443</v>
      </c>
      <c r="R272" s="7" t="s">
        <v>443</v>
      </c>
      <c r="S272" s="20" t="s">
        <v>74</v>
      </c>
      <c r="T272" s="37">
        <v>0.13</v>
      </c>
      <c r="U272" s="7" t="s">
        <v>4147</v>
      </c>
      <c r="V272" s="20" t="s">
        <v>1697</v>
      </c>
      <c r="Y272" s="20"/>
      <c r="Z272" s="20" t="s">
        <v>4405</v>
      </c>
      <c r="AA272" s="41">
        <v>45614</v>
      </c>
      <c r="AB272" s="7" t="s">
        <v>420</v>
      </c>
      <c r="AC272" s="39"/>
      <c r="AD272" s="51"/>
      <c r="AE272" s="34"/>
      <c r="AF272" s="41"/>
      <c r="AG272" s="20"/>
      <c r="AH272" s="20"/>
      <c r="AI272" s="20"/>
      <c r="AJ272" s="20" t="s">
        <v>71</v>
      </c>
      <c r="AK272" s="20" t="s">
        <v>3687</v>
      </c>
      <c r="AL272" s="20"/>
      <c r="AM272" s="20" t="s">
        <v>3688</v>
      </c>
      <c r="AN272" s="41">
        <v>45565</v>
      </c>
      <c r="AO272" s="41"/>
      <c r="AP272" s="60"/>
      <c r="AQ272" s="51">
        <v>4972.0708463410001</v>
      </c>
      <c r="AR272" s="51">
        <v>117.05</v>
      </c>
      <c r="AS272" s="51">
        <v>1</v>
      </c>
      <c r="AT272" s="51">
        <v>5.8198100000000004</v>
      </c>
      <c r="AU272" s="51">
        <v>5.82</v>
      </c>
      <c r="AV272" s="51"/>
      <c r="AW272" s="51"/>
      <c r="AY272" s="39"/>
      <c r="AZ272" s="7" t="s">
        <v>87</v>
      </c>
      <c r="BA272" s="7" t="s">
        <v>75</v>
      </c>
    </row>
    <row r="273" spans="1:53" s="7" customFormat="1">
      <c r="A273" s="7">
        <v>170</v>
      </c>
      <c r="C273" s="7">
        <v>174</v>
      </c>
      <c r="D273" s="7" t="s">
        <v>1677</v>
      </c>
      <c r="E273" s="39" t="s">
        <v>4343</v>
      </c>
      <c r="F273" s="7">
        <v>90554208</v>
      </c>
      <c r="G273" s="7" t="s">
        <v>4194</v>
      </c>
      <c r="H273" s="7" t="s">
        <v>4296</v>
      </c>
      <c r="I273" s="7" t="s">
        <v>70</v>
      </c>
      <c r="K273" s="7" t="s">
        <v>461</v>
      </c>
      <c r="L273" s="7" t="s">
        <v>71</v>
      </c>
      <c r="M273" s="7" t="s">
        <v>71</v>
      </c>
      <c r="O273" s="41">
        <v>44287</v>
      </c>
      <c r="P273" s="7" t="s">
        <v>443</v>
      </c>
      <c r="Q273" s="7" t="s">
        <v>443</v>
      </c>
      <c r="R273" s="7" t="s">
        <v>443</v>
      </c>
      <c r="S273" s="20" t="s">
        <v>74</v>
      </c>
      <c r="T273" s="37">
        <v>0.13</v>
      </c>
      <c r="U273" s="7" t="s">
        <v>4147</v>
      </c>
      <c r="V273" s="20" t="s">
        <v>1697</v>
      </c>
      <c r="Y273" s="20"/>
      <c r="Z273" s="20" t="s">
        <v>4276</v>
      </c>
      <c r="AA273" s="41">
        <v>45614</v>
      </c>
      <c r="AB273" s="7" t="s">
        <v>420</v>
      </c>
      <c r="AC273" s="39"/>
      <c r="AD273" s="51"/>
      <c r="AE273" s="34"/>
      <c r="AF273" s="41"/>
      <c r="AG273" s="20"/>
      <c r="AH273" s="20"/>
      <c r="AI273" s="20"/>
      <c r="AJ273" s="20" t="s">
        <v>71</v>
      </c>
      <c r="AK273" s="20" t="s">
        <v>3687</v>
      </c>
      <c r="AL273" s="20"/>
      <c r="AM273" s="20" t="s">
        <v>3688</v>
      </c>
      <c r="AN273" s="41">
        <v>45565</v>
      </c>
      <c r="AO273" s="41"/>
      <c r="AP273" s="60"/>
      <c r="AQ273" s="51">
        <v>8450.0930045429996</v>
      </c>
      <c r="AR273" s="51">
        <v>115.66</v>
      </c>
      <c r="AS273" s="51">
        <v>1</v>
      </c>
      <c r="AT273" s="51">
        <v>9.7733799999999995</v>
      </c>
      <c r="AU273" s="51">
        <v>9.7729999999999997</v>
      </c>
      <c r="AV273" s="51"/>
      <c r="AW273" s="51"/>
      <c r="AY273" s="39"/>
      <c r="AZ273" s="7" t="s">
        <v>106</v>
      </c>
      <c r="BA273" s="7" t="s">
        <v>75</v>
      </c>
    </row>
    <row r="274" spans="1:53" s="7" customFormat="1">
      <c r="A274" s="7">
        <v>170</v>
      </c>
      <c r="C274" s="7">
        <v>174</v>
      </c>
      <c r="D274" s="7" t="s">
        <v>1677</v>
      </c>
      <c r="E274" s="39" t="s">
        <v>4343</v>
      </c>
      <c r="F274" s="7">
        <v>90554209</v>
      </c>
      <c r="G274" s="7" t="s">
        <v>4194</v>
      </c>
      <c r="H274" s="7" t="s">
        <v>4296</v>
      </c>
      <c r="I274" s="7" t="s">
        <v>70</v>
      </c>
      <c r="K274" s="7" t="s">
        <v>461</v>
      </c>
      <c r="L274" s="7" t="s">
        <v>71</v>
      </c>
      <c r="M274" s="7" t="s">
        <v>71</v>
      </c>
      <c r="O274" s="41">
        <v>44378</v>
      </c>
      <c r="P274" s="7" t="s">
        <v>443</v>
      </c>
      <c r="Q274" s="7" t="s">
        <v>443</v>
      </c>
      <c r="R274" s="7" t="s">
        <v>443</v>
      </c>
      <c r="S274" s="20" t="s">
        <v>74</v>
      </c>
      <c r="T274" s="37">
        <v>0.13</v>
      </c>
      <c r="U274" s="7" t="s">
        <v>4147</v>
      </c>
      <c r="V274" s="20" t="s">
        <v>1697</v>
      </c>
      <c r="Y274" s="20"/>
      <c r="Z274" s="20" t="s">
        <v>1761</v>
      </c>
      <c r="AA274" s="41">
        <v>45614</v>
      </c>
      <c r="AB274" s="7" t="s">
        <v>420</v>
      </c>
      <c r="AC274" s="39"/>
      <c r="AD274" s="51"/>
      <c r="AE274" s="34"/>
      <c r="AF274" s="41"/>
      <c r="AG274" s="20"/>
      <c r="AH274" s="20"/>
      <c r="AI274" s="20"/>
      <c r="AJ274" s="20" t="s">
        <v>71</v>
      </c>
      <c r="AK274" s="20" t="s">
        <v>3687</v>
      </c>
      <c r="AL274" s="20"/>
      <c r="AM274" s="20" t="s">
        <v>3688</v>
      </c>
      <c r="AN274" s="41">
        <v>45565</v>
      </c>
      <c r="AO274" s="41"/>
      <c r="AP274" s="60"/>
      <c r="AQ274" s="51">
        <v>6658.5177735999996</v>
      </c>
      <c r="AR274" s="51">
        <v>115.54</v>
      </c>
      <c r="AS274" s="51">
        <v>1</v>
      </c>
      <c r="AT274" s="51">
        <v>7.6932499999999999</v>
      </c>
      <c r="AU274" s="51">
        <v>7.6929999999999996</v>
      </c>
      <c r="AV274" s="51"/>
      <c r="AW274" s="51"/>
      <c r="AY274" s="39"/>
      <c r="AZ274" s="7" t="s">
        <v>95</v>
      </c>
      <c r="BA274" s="7" t="s">
        <v>75</v>
      </c>
    </row>
    <row r="275" spans="1:53" s="7" customFormat="1">
      <c r="A275" s="7">
        <v>170</v>
      </c>
      <c r="C275" s="7">
        <v>174</v>
      </c>
      <c r="D275" s="7" t="s">
        <v>1677</v>
      </c>
      <c r="E275" s="39" t="s">
        <v>4343</v>
      </c>
      <c r="F275" s="7">
        <v>90554210</v>
      </c>
      <c r="G275" s="7" t="s">
        <v>4194</v>
      </c>
      <c r="H275" s="7" t="s">
        <v>4296</v>
      </c>
      <c r="I275" s="7" t="s">
        <v>70</v>
      </c>
      <c r="K275" s="7" t="s">
        <v>461</v>
      </c>
      <c r="L275" s="7" t="s">
        <v>71</v>
      </c>
      <c r="M275" s="7" t="s">
        <v>71</v>
      </c>
      <c r="O275" s="41">
        <v>44378</v>
      </c>
      <c r="P275" s="7" t="s">
        <v>443</v>
      </c>
      <c r="Q275" s="7" t="s">
        <v>443</v>
      </c>
      <c r="R275" s="7" t="s">
        <v>443</v>
      </c>
      <c r="S275" s="20" t="s">
        <v>74</v>
      </c>
      <c r="T275" s="37">
        <v>0.13</v>
      </c>
      <c r="U275" s="7" t="s">
        <v>4147</v>
      </c>
      <c r="V275" s="20" t="s">
        <v>1697</v>
      </c>
      <c r="Y275" s="20"/>
      <c r="Z275" s="20" t="s">
        <v>4403</v>
      </c>
      <c r="AA275" s="41">
        <v>45614</v>
      </c>
      <c r="AB275" s="7" t="s">
        <v>420</v>
      </c>
      <c r="AC275" s="39"/>
      <c r="AD275" s="51"/>
      <c r="AE275" s="34"/>
      <c r="AF275" s="41"/>
      <c r="AG275" s="20"/>
      <c r="AH275" s="20"/>
      <c r="AI275" s="20"/>
      <c r="AJ275" s="20" t="s">
        <v>71</v>
      </c>
      <c r="AK275" s="20" t="s">
        <v>3687</v>
      </c>
      <c r="AL275" s="20"/>
      <c r="AM275" s="20" t="s">
        <v>3688</v>
      </c>
      <c r="AN275" s="41">
        <v>45565</v>
      </c>
      <c r="AO275" s="41"/>
      <c r="AP275" s="60"/>
      <c r="AQ275" s="51">
        <v>21368.130592288999</v>
      </c>
      <c r="AR275" s="51">
        <v>114.19</v>
      </c>
      <c r="AS275" s="51">
        <v>1</v>
      </c>
      <c r="AT275" s="51">
        <v>24.400269999999999</v>
      </c>
      <c r="AU275" s="51">
        <v>24.4</v>
      </c>
      <c r="AV275" s="51"/>
      <c r="AW275" s="51"/>
      <c r="AY275" s="39"/>
      <c r="AZ275" s="7" t="s">
        <v>379</v>
      </c>
      <c r="BA275" s="7" t="s">
        <v>75</v>
      </c>
    </row>
    <row r="276" spans="1:53" s="7" customFormat="1">
      <c r="A276" s="7">
        <v>170</v>
      </c>
      <c r="C276" s="7">
        <v>174</v>
      </c>
      <c r="D276" s="7" t="s">
        <v>1677</v>
      </c>
      <c r="E276" s="39" t="s">
        <v>4343</v>
      </c>
      <c r="F276" s="7">
        <v>90554211</v>
      </c>
      <c r="G276" s="7" t="s">
        <v>4194</v>
      </c>
      <c r="H276" s="7" t="s">
        <v>4296</v>
      </c>
      <c r="I276" s="7" t="s">
        <v>70</v>
      </c>
      <c r="K276" s="7" t="s">
        <v>461</v>
      </c>
      <c r="L276" s="7" t="s">
        <v>71</v>
      </c>
      <c r="M276" s="7" t="s">
        <v>71</v>
      </c>
      <c r="O276" s="41">
        <v>44470</v>
      </c>
      <c r="P276" s="7" t="s">
        <v>443</v>
      </c>
      <c r="Q276" s="7" t="s">
        <v>443</v>
      </c>
      <c r="R276" s="7" t="s">
        <v>443</v>
      </c>
      <c r="S276" s="20" t="s">
        <v>74</v>
      </c>
      <c r="T276" s="37">
        <v>0.13</v>
      </c>
      <c r="U276" s="7" t="s">
        <v>4147</v>
      </c>
      <c r="V276" s="20" t="s">
        <v>1697</v>
      </c>
      <c r="Y276" s="20"/>
      <c r="Z276" s="20" t="s">
        <v>4402</v>
      </c>
      <c r="AA276" s="41">
        <v>45614</v>
      </c>
      <c r="AB276" s="7" t="s">
        <v>420</v>
      </c>
      <c r="AC276" s="39"/>
      <c r="AD276" s="51"/>
      <c r="AE276" s="34"/>
      <c r="AF276" s="41"/>
      <c r="AG276" s="20"/>
      <c r="AH276" s="20"/>
      <c r="AI276" s="20"/>
      <c r="AJ276" s="20" t="s">
        <v>71</v>
      </c>
      <c r="AK276" s="20" t="s">
        <v>3687</v>
      </c>
      <c r="AL276" s="20"/>
      <c r="AM276" s="20" t="s">
        <v>3688</v>
      </c>
      <c r="AN276" s="41">
        <v>45565</v>
      </c>
      <c r="AO276" s="41"/>
      <c r="AP276" s="60"/>
      <c r="AQ276" s="51">
        <v>4265.6107061809998</v>
      </c>
      <c r="AR276" s="51">
        <v>114.64</v>
      </c>
      <c r="AS276" s="51">
        <v>1</v>
      </c>
      <c r="AT276" s="51">
        <v>4.8901000000000003</v>
      </c>
      <c r="AU276" s="51">
        <v>4.8899999999999997</v>
      </c>
      <c r="AV276" s="51"/>
      <c r="AW276" s="51"/>
      <c r="AY276" s="39"/>
      <c r="AZ276" s="7" t="s">
        <v>87</v>
      </c>
      <c r="BA276" s="7" t="s">
        <v>75</v>
      </c>
    </row>
    <row r="277" spans="1:53" s="7" customFormat="1">
      <c r="A277" s="7">
        <v>170</v>
      </c>
      <c r="C277" s="7">
        <v>174</v>
      </c>
      <c r="D277" s="7" t="s">
        <v>1677</v>
      </c>
      <c r="E277" s="39" t="s">
        <v>4343</v>
      </c>
      <c r="F277" s="7">
        <v>90554212</v>
      </c>
      <c r="G277" s="7" t="s">
        <v>4194</v>
      </c>
      <c r="H277" s="7" t="s">
        <v>4296</v>
      </c>
      <c r="I277" s="7" t="s">
        <v>70</v>
      </c>
      <c r="K277" s="7" t="s">
        <v>461</v>
      </c>
      <c r="L277" s="7" t="s">
        <v>71</v>
      </c>
      <c r="M277" s="7" t="s">
        <v>71</v>
      </c>
      <c r="O277" s="41">
        <v>44470</v>
      </c>
      <c r="P277" s="7" t="s">
        <v>443</v>
      </c>
      <c r="Q277" s="7" t="s">
        <v>443</v>
      </c>
      <c r="R277" s="7" t="s">
        <v>443</v>
      </c>
      <c r="S277" s="20" t="s">
        <v>74</v>
      </c>
      <c r="T277" s="37">
        <v>0.13</v>
      </c>
      <c r="U277" s="7" t="s">
        <v>4147</v>
      </c>
      <c r="V277" s="20" t="s">
        <v>1697</v>
      </c>
      <c r="Y277" s="20"/>
      <c r="Z277" s="20" t="s">
        <v>1731</v>
      </c>
      <c r="AA277" s="41">
        <v>45614</v>
      </c>
      <c r="AB277" s="7" t="s">
        <v>420</v>
      </c>
      <c r="AC277" s="39"/>
      <c r="AD277" s="51"/>
      <c r="AE277" s="34"/>
      <c r="AF277" s="41"/>
      <c r="AG277" s="20"/>
      <c r="AH277" s="20"/>
      <c r="AI277" s="20"/>
      <c r="AJ277" s="20" t="s">
        <v>71</v>
      </c>
      <c r="AK277" s="20" t="s">
        <v>3687</v>
      </c>
      <c r="AL277" s="20"/>
      <c r="AM277" s="20" t="s">
        <v>3688</v>
      </c>
      <c r="AN277" s="41">
        <v>45565</v>
      </c>
      <c r="AO277" s="41"/>
      <c r="AP277" s="60"/>
      <c r="AQ277" s="51">
        <v>14793.092243142</v>
      </c>
      <c r="AR277" s="51">
        <v>113.3</v>
      </c>
      <c r="AS277" s="51">
        <v>1</v>
      </c>
      <c r="AT277" s="51">
        <v>16.760570000000001</v>
      </c>
      <c r="AU277" s="51">
        <v>16.760999999999999</v>
      </c>
      <c r="AV277" s="51"/>
      <c r="AW277" s="51"/>
      <c r="AY277" s="39"/>
      <c r="AZ277" s="7" t="s">
        <v>93</v>
      </c>
      <c r="BA277" s="7" t="s">
        <v>75</v>
      </c>
    </row>
    <row r="278" spans="1:53" s="7" customFormat="1">
      <c r="A278" s="7">
        <v>170</v>
      </c>
      <c r="C278" s="7">
        <v>174</v>
      </c>
      <c r="D278" s="7" t="s">
        <v>1677</v>
      </c>
      <c r="E278" s="39" t="s">
        <v>4343</v>
      </c>
      <c r="F278" s="7">
        <v>90554213</v>
      </c>
      <c r="G278" s="7" t="s">
        <v>4194</v>
      </c>
      <c r="H278" s="7" t="s">
        <v>4296</v>
      </c>
      <c r="I278" s="7" t="s">
        <v>70</v>
      </c>
      <c r="K278" s="7" t="s">
        <v>461</v>
      </c>
      <c r="L278" s="7" t="s">
        <v>71</v>
      </c>
      <c r="M278" s="7" t="s">
        <v>71</v>
      </c>
      <c r="O278" s="41">
        <v>44563</v>
      </c>
      <c r="P278" s="7" t="s">
        <v>443</v>
      </c>
      <c r="Q278" s="7" t="s">
        <v>443</v>
      </c>
      <c r="R278" s="7" t="s">
        <v>443</v>
      </c>
      <c r="S278" s="20" t="s">
        <v>74</v>
      </c>
      <c r="T278" s="37">
        <v>0.13</v>
      </c>
      <c r="U278" s="7" t="s">
        <v>4147</v>
      </c>
      <c r="V278" s="20" t="s">
        <v>1697</v>
      </c>
      <c r="Y278" s="20"/>
      <c r="Z278" s="20" t="s">
        <v>4404</v>
      </c>
      <c r="AA278" s="41">
        <v>45614</v>
      </c>
      <c r="AB278" s="7" t="s">
        <v>420</v>
      </c>
      <c r="AC278" s="39"/>
      <c r="AD278" s="51"/>
      <c r="AE278" s="34"/>
      <c r="AF278" s="41"/>
      <c r="AG278" s="20"/>
      <c r="AH278" s="20"/>
      <c r="AI278" s="20"/>
      <c r="AJ278" s="20" t="s">
        <v>71</v>
      </c>
      <c r="AK278" s="20" t="s">
        <v>3687</v>
      </c>
      <c r="AL278" s="20"/>
      <c r="AM278" s="20" t="s">
        <v>3688</v>
      </c>
      <c r="AN278" s="41">
        <v>45565</v>
      </c>
      <c r="AO278" s="41"/>
      <c r="AP278" s="60"/>
      <c r="AQ278" s="51">
        <v>2257.7590415230002</v>
      </c>
      <c r="AR278" s="51">
        <v>114.41</v>
      </c>
      <c r="AS278" s="51">
        <v>1</v>
      </c>
      <c r="AT278" s="51">
        <v>2.5831</v>
      </c>
      <c r="AU278" s="51">
        <v>2.5830000000000002</v>
      </c>
      <c r="AV278" s="51"/>
      <c r="AW278" s="51"/>
      <c r="AY278" s="39"/>
      <c r="AZ278" s="7" t="s">
        <v>94</v>
      </c>
      <c r="BA278" s="7" t="s">
        <v>75</v>
      </c>
    </row>
    <row r="279" spans="1:53" s="7" customFormat="1">
      <c r="A279" s="7">
        <v>170</v>
      </c>
      <c r="C279" s="7">
        <v>174</v>
      </c>
      <c r="D279" s="7" t="s">
        <v>1677</v>
      </c>
      <c r="E279" s="39" t="s">
        <v>4343</v>
      </c>
      <c r="F279" s="7">
        <v>90554214</v>
      </c>
      <c r="G279" s="7" t="s">
        <v>4194</v>
      </c>
      <c r="H279" s="7" t="s">
        <v>4296</v>
      </c>
      <c r="I279" s="7" t="s">
        <v>70</v>
      </c>
      <c r="K279" s="7" t="s">
        <v>461</v>
      </c>
      <c r="L279" s="7" t="s">
        <v>71</v>
      </c>
      <c r="M279" s="7" t="s">
        <v>71</v>
      </c>
      <c r="O279" s="41">
        <v>44563</v>
      </c>
      <c r="P279" s="7" t="s">
        <v>443</v>
      </c>
      <c r="Q279" s="7" t="s">
        <v>443</v>
      </c>
      <c r="R279" s="7" t="s">
        <v>443</v>
      </c>
      <c r="S279" s="20" t="s">
        <v>74</v>
      </c>
      <c r="T279" s="37">
        <v>0.13</v>
      </c>
      <c r="U279" s="7" t="s">
        <v>4147</v>
      </c>
      <c r="V279" s="20" t="s">
        <v>1697</v>
      </c>
      <c r="Y279" s="20"/>
      <c r="Z279" s="20" t="s">
        <v>4406</v>
      </c>
      <c r="AA279" s="41">
        <v>45614</v>
      </c>
      <c r="AB279" s="7" t="s">
        <v>420</v>
      </c>
      <c r="AC279" s="39"/>
      <c r="AD279" s="51"/>
      <c r="AE279" s="34"/>
      <c r="AF279" s="41"/>
      <c r="AG279" s="20"/>
      <c r="AH279" s="20"/>
      <c r="AI279" s="20"/>
      <c r="AJ279" s="20" t="s">
        <v>71</v>
      </c>
      <c r="AK279" s="20" t="s">
        <v>3687</v>
      </c>
      <c r="AL279" s="20"/>
      <c r="AM279" s="20" t="s">
        <v>3688</v>
      </c>
      <c r="AN279" s="41">
        <v>45565</v>
      </c>
      <c r="AO279" s="41"/>
      <c r="AP279" s="60"/>
      <c r="AQ279" s="51">
        <v>154.013297833</v>
      </c>
      <c r="AR279" s="51">
        <v>113.09</v>
      </c>
      <c r="AS279" s="51">
        <v>1</v>
      </c>
      <c r="AT279" s="51">
        <v>0.17416999999999999</v>
      </c>
      <c r="AU279" s="51">
        <v>0.17399999999999999</v>
      </c>
      <c r="AV279" s="51"/>
      <c r="AW279" s="51"/>
      <c r="AY279" s="39"/>
      <c r="AZ279" s="7" t="s">
        <v>75</v>
      </c>
      <c r="BA279" s="7" t="s">
        <v>75</v>
      </c>
    </row>
    <row r="280" spans="1:53" s="7" customFormat="1">
      <c r="A280" s="7">
        <v>170</v>
      </c>
      <c r="C280" s="7">
        <v>174</v>
      </c>
      <c r="D280" s="7" t="s">
        <v>1677</v>
      </c>
      <c r="E280" s="39" t="s">
        <v>4343</v>
      </c>
      <c r="F280" s="7">
        <v>2080592</v>
      </c>
      <c r="G280" s="7" t="s">
        <v>4194</v>
      </c>
      <c r="H280" s="7" t="s">
        <v>4296</v>
      </c>
      <c r="I280" s="7" t="s">
        <v>70</v>
      </c>
      <c r="K280" s="7" t="s">
        <v>461</v>
      </c>
      <c r="L280" s="7" t="s">
        <v>71</v>
      </c>
      <c r="M280" s="7" t="s">
        <v>71</v>
      </c>
      <c r="O280" s="41">
        <v>44652</v>
      </c>
      <c r="P280" s="7" t="s">
        <v>443</v>
      </c>
      <c r="Q280" s="7" t="s">
        <v>443</v>
      </c>
      <c r="R280" s="7" t="s">
        <v>443</v>
      </c>
      <c r="S280" s="20" t="s">
        <v>74</v>
      </c>
      <c r="T280" s="37">
        <v>0.13</v>
      </c>
      <c r="U280" s="7" t="s">
        <v>4147</v>
      </c>
      <c r="V280" s="20" t="s">
        <v>1697</v>
      </c>
      <c r="Y280" s="20"/>
      <c r="Z280" s="20" t="s">
        <v>4406</v>
      </c>
      <c r="AA280" s="41">
        <v>45614</v>
      </c>
      <c r="AB280" s="7" t="s">
        <v>420</v>
      </c>
      <c r="AC280" s="39"/>
      <c r="AD280" s="51"/>
      <c r="AE280" s="34"/>
      <c r="AF280" s="41"/>
      <c r="AG280" s="20"/>
      <c r="AH280" s="20"/>
      <c r="AI280" s="20"/>
      <c r="AJ280" s="20" t="s">
        <v>71</v>
      </c>
      <c r="AK280" s="20" t="s">
        <v>3687</v>
      </c>
      <c r="AL280" s="20"/>
      <c r="AM280" s="20" t="s">
        <v>3688</v>
      </c>
      <c r="AN280" s="41">
        <v>45565</v>
      </c>
      <c r="AO280" s="41"/>
      <c r="AP280" s="60"/>
      <c r="AQ280" s="51">
        <v>14052.852913735</v>
      </c>
      <c r="AR280" s="51">
        <v>111.8</v>
      </c>
      <c r="AS280" s="51">
        <v>1</v>
      </c>
      <c r="AT280" s="51">
        <v>15.71109</v>
      </c>
      <c r="AU280" s="51">
        <v>15.711</v>
      </c>
      <c r="AV280" s="51"/>
      <c r="AW280" s="51"/>
      <c r="AY280" s="39"/>
      <c r="AZ280" s="7" t="s">
        <v>93</v>
      </c>
      <c r="BA280" s="7" t="s">
        <v>75</v>
      </c>
    </row>
    <row r="281" spans="1:53" s="7" customFormat="1">
      <c r="A281" s="7">
        <v>170</v>
      </c>
      <c r="C281" s="7">
        <v>174</v>
      </c>
      <c r="D281" s="7" t="s">
        <v>1677</v>
      </c>
      <c r="E281" s="39" t="s">
        <v>4343</v>
      </c>
      <c r="F281" s="7">
        <v>2080624</v>
      </c>
      <c r="G281" s="7" t="s">
        <v>4194</v>
      </c>
      <c r="H281" s="7" t="s">
        <v>4296</v>
      </c>
      <c r="I281" s="7" t="s">
        <v>70</v>
      </c>
      <c r="K281" s="7" t="s">
        <v>461</v>
      </c>
      <c r="L281" s="7" t="s">
        <v>71</v>
      </c>
      <c r="M281" s="7" t="s">
        <v>71</v>
      </c>
      <c r="O281" s="41">
        <v>44743</v>
      </c>
      <c r="P281" s="7" t="s">
        <v>443</v>
      </c>
      <c r="Q281" s="7" t="s">
        <v>443</v>
      </c>
      <c r="R281" s="7" t="s">
        <v>443</v>
      </c>
      <c r="S281" s="20" t="s">
        <v>74</v>
      </c>
      <c r="T281" s="37">
        <v>0.13</v>
      </c>
      <c r="U281" s="7" t="s">
        <v>4147</v>
      </c>
      <c r="V281" s="20" t="s">
        <v>1697</v>
      </c>
      <c r="Y281" s="20"/>
      <c r="Z281" s="20" t="s">
        <v>4404</v>
      </c>
      <c r="AA281" s="41">
        <v>45614</v>
      </c>
      <c r="AB281" s="7" t="s">
        <v>420</v>
      </c>
      <c r="AC281" s="39"/>
      <c r="AD281" s="51"/>
      <c r="AE281" s="34"/>
      <c r="AF281" s="41"/>
      <c r="AG281" s="20"/>
      <c r="AH281" s="20"/>
      <c r="AI281" s="20"/>
      <c r="AJ281" s="20" t="s">
        <v>71</v>
      </c>
      <c r="AK281" s="20" t="s">
        <v>3687</v>
      </c>
      <c r="AL281" s="20"/>
      <c r="AM281" s="20" t="s">
        <v>3688</v>
      </c>
      <c r="AN281" s="41">
        <v>45565</v>
      </c>
      <c r="AO281" s="41"/>
      <c r="AP281" s="60"/>
      <c r="AQ281" s="51">
        <v>1854.90443398</v>
      </c>
      <c r="AR281" s="51">
        <v>110.94</v>
      </c>
      <c r="AS281" s="51">
        <v>1</v>
      </c>
      <c r="AT281" s="51">
        <v>2.05783</v>
      </c>
      <c r="AU281" s="51">
        <v>2.0579999999999998</v>
      </c>
      <c r="AV281" s="51"/>
      <c r="AW281" s="51"/>
      <c r="AY281" s="39"/>
      <c r="AZ281" s="7" t="s">
        <v>94</v>
      </c>
      <c r="BA281" s="7" t="s">
        <v>75</v>
      </c>
    </row>
    <row r="282" spans="1:53" s="7" customFormat="1">
      <c r="A282" s="7">
        <v>170</v>
      </c>
      <c r="C282" s="7">
        <v>174</v>
      </c>
      <c r="D282" s="7" t="s">
        <v>1677</v>
      </c>
      <c r="E282" s="39" t="s">
        <v>4343</v>
      </c>
      <c r="F282" s="7">
        <v>2080625</v>
      </c>
      <c r="G282" s="7" t="s">
        <v>4194</v>
      </c>
      <c r="H282" s="7" t="s">
        <v>4296</v>
      </c>
      <c r="I282" s="7" t="s">
        <v>70</v>
      </c>
      <c r="K282" s="7" t="s">
        <v>461</v>
      </c>
      <c r="L282" s="7" t="s">
        <v>71</v>
      </c>
      <c r="M282" s="7" t="s">
        <v>71</v>
      </c>
      <c r="O282" s="41">
        <v>44743</v>
      </c>
      <c r="P282" s="7" t="s">
        <v>443</v>
      </c>
      <c r="Q282" s="7" t="s">
        <v>443</v>
      </c>
      <c r="R282" s="7" t="s">
        <v>443</v>
      </c>
      <c r="S282" s="20" t="s">
        <v>74</v>
      </c>
      <c r="T282" s="37">
        <v>0.13</v>
      </c>
      <c r="U282" s="7" t="s">
        <v>4147</v>
      </c>
      <c r="V282" s="20" t="s">
        <v>1697</v>
      </c>
      <c r="Y282" s="20"/>
      <c r="Z282" s="20" t="s">
        <v>4407</v>
      </c>
      <c r="AA282" s="41">
        <v>45614</v>
      </c>
      <c r="AB282" s="7" t="s">
        <v>420</v>
      </c>
      <c r="AC282" s="39"/>
      <c r="AD282" s="51"/>
      <c r="AE282" s="34"/>
      <c r="AF282" s="41"/>
      <c r="AG282" s="20"/>
      <c r="AH282" s="20"/>
      <c r="AI282" s="20"/>
      <c r="AJ282" s="20" t="s">
        <v>71</v>
      </c>
      <c r="AK282" s="20" t="s">
        <v>3687</v>
      </c>
      <c r="AL282" s="20"/>
      <c r="AM282" s="20" t="s">
        <v>3688</v>
      </c>
      <c r="AN282" s="41">
        <v>45565</v>
      </c>
      <c r="AO282" s="41"/>
      <c r="AP282" s="60"/>
      <c r="AQ282" s="51">
        <v>4680.4118345730003</v>
      </c>
      <c r="AR282" s="51">
        <v>109.6</v>
      </c>
      <c r="AS282" s="51">
        <v>1</v>
      </c>
      <c r="AT282" s="51">
        <v>5.1297300000000003</v>
      </c>
      <c r="AU282" s="51">
        <v>5.13</v>
      </c>
      <c r="AV282" s="51"/>
      <c r="AW282" s="51"/>
      <c r="AY282" s="39"/>
      <c r="AZ282" s="7" t="s">
        <v>87</v>
      </c>
      <c r="BA282" s="7" t="s">
        <v>75</v>
      </c>
    </row>
    <row r="283" spans="1:53" s="7" customFormat="1">
      <c r="A283" s="7">
        <v>170</v>
      </c>
      <c r="C283" s="7">
        <v>174</v>
      </c>
      <c r="D283" s="7" t="s">
        <v>1677</v>
      </c>
      <c r="E283" s="39" t="s">
        <v>4343</v>
      </c>
      <c r="F283" s="7">
        <v>2080654</v>
      </c>
      <c r="G283" s="7" t="s">
        <v>4194</v>
      </c>
      <c r="H283" s="7" t="s">
        <v>4296</v>
      </c>
      <c r="I283" s="7" t="s">
        <v>70</v>
      </c>
      <c r="K283" s="7" t="s">
        <v>461</v>
      </c>
      <c r="L283" s="7" t="s">
        <v>71</v>
      </c>
      <c r="M283" s="7" t="s">
        <v>71</v>
      </c>
      <c r="O283" s="41">
        <v>44836</v>
      </c>
      <c r="P283" s="7" t="s">
        <v>443</v>
      </c>
      <c r="Q283" s="7" t="s">
        <v>443</v>
      </c>
      <c r="R283" s="7" t="s">
        <v>443</v>
      </c>
      <c r="S283" s="20" t="s">
        <v>74</v>
      </c>
      <c r="T283" s="37">
        <v>0.13</v>
      </c>
      <c r="U283" s="7" t="s">
        <v>4147</v>
      </c>
      <c r="V283" s="20" t="s">
        <v>1697</v>
      </c>
      <c r="Y283" s="20"/>
      <c r="Z283" s="20" t="s">
        <v>1761</v>
      </c>
      <c r="AA283" s="41">
        <v>45614</v>
      </c>
      <c r="AB283" s="7" t="s">
        <v>420</v>
      </c>
      <c r="AC283" s="39"/>
      <c r="AD283" s="51"/>
      <c r="AE283" s="34"/>
      <c r="AF283" s="41"/>
      <c r="AG283" s="20"/>
      <c r="AH283" s="20"/>
      <c r="AI283" s="20"/>
      <c r="AJ283" s="20" t="s">
        <v>71</v>
      </c>
      <c r="AK283" s="20" t="s">
        <v>3687</v>
      </c>
      <c r="AL283" s="20"/>
      <c r="AM283" s="20" t="s">
        <v>3688</v>
      </c>
      <c r="AN283" s="41">
        <v>45565</v>
      </c>
      <c r="AO283" s="41"/>
      <c r="AP283" s="60"/>
      <c r="AQ283" s="51">
        <v>1195.3847670810001</v>
      </c>
      <c r="AR283" s="51">
        <v>109.59</v>
      </c>
      <c r="AS283" s="51">
        <v>1</v>
      </c>
      <c r="AT283" s="51">
        <v>1.31002</v>
      </c>
      <c r="AU283" s="51">
        <v>1.31</v>
      </c>
      <c r="AV283" s="51"/>
      <c r="AW283" s="51"/>
      <c r="AY283" s="39"/>
      <c r="AZ283" s="7" t="s">
        <v>94</v>
      </c>
      <c r="BA283" s="7" t="s">
        <v>75</v>
      </c>
    </row>
    <row r="284" spans="1:53" s="7" customFormat="1">
      <c r="A284" s="7">
        <v>170</v>
      </c>
      <c r="C284" s="7">
        <v>174</v>
      </c>
      <c r="D284" s="7" t="s">
        <v>1677</v>
      </c>
      <c r="E284" s="39" t="s">
        <v>4343</v>
      </c>
      <c r="F284" s="7">
        <v>2080655</v>
      </c>
      <c r="G284" s="7" t="s">
        <v>4194</v>
      </c>
      <c r="H284" s="7" t="s">
        <v>4296</v>
      </c>
      <c r="I284" s="7" t="s">
        <v>70</v>
      </c>
      <c r="K284" s="7" t="s">
        <v>461</v>
      </c>
      <c r="L284" s="7" t="s">
        <v>71</v>
      </c>
      <c r="M284" s="7" t="s">
        <v>71</v>
      </c>
      <c r="O284" s="41">
        <v>44836</v>
      </c>
      <c r="P284" s="7" t="s">
        <v>443</v>
      </c>
      <c r="Q284" s="7" t="s">
        <v>443</v>
      </c>
      <c r="R284" s="7" t="s">
        <v>443</v>
      </c>
      <c r="S284" s="20" t="s">
        <v>74</v>
      </c>
      <c r="T284" s="37">
        <v>0.13</v>
      </c>
      <c r="U284" s="7" t="s">
        <v>4147</v>
      </c>
      <c r="V284" s="20" t="s">
        <v>1697</v>
      </c>
      <c r="Y284" s="20"/>
      <c r="Z284" s="20" t="s">
        <v>4408</v>
      </c>
      <c r="AA284" s="41">
        <v>45614</v>
      </c>
      <c r="AB284" s="7" t="s">
        <v>420</v>
      </c>
      <c r="AC284" s="39"/>
      <c r="AD284" s="51"/>
      <c r="AE284" s="34"/>
      <c r="AF284" s="41"/>
      <c r="AG284" s="20"/>
      <c r="AH284" s="20"/>
      <c r="AI284" s="20"/>
      <c r="AJ284" s="20" t="s">
        <v>71</v>
      </c>
      <c r="AK284" s="20" t="s">
        <v>3687</v>
      </c>
      <c r="AL284" s="20"/>
      <c r="AM284" s="20" t="s">
        <v>3688</v>
      </c>
      <c r="AN284" s="41">
        <v>45565</v>
      </c>
      <c r="AO284" s="41"/>
      <c r="AP284" s="60"/>
      <c r="AQ284" s="51">
        <v>10757.046579865</v>
      </c>
      <c r="AR284" s="51">
        <v>108.39</v>
      </c>
      <c r="AS284" s="51">
        <v>1</v>
      </c>
      <c r="AT284" s="51">
        <v>11.659560000000001</v>
      </c>
      <c r="AU284" s="51">
        <v>11.66</v>
      </c>
      <c r="AV284" s="51"/>
      <c r="AW284" s="51"/>
      <c r="AY284" s="39"/>
      <c r="AZ284" s="7" t="s">
        <v>133</v>
      </c>
      <c r="BA284" s="7" t="s">
        <v>75</v>
      </c>
    </row>
    <row r="285" spans="1:53" s="7" customFormat="1">
      <c r="A285" s="7">
        <v>170</v>
      </c>
      <c r="C285" s="7">
        <v>174</v>
      </c>
      <c r="D285" s="7" t="s">
        <v>1677</v>
      </c>
      <c r="E285" s="39" t="s">
        <v>4343</v>
      </c>
      <c r="F285" s="7">
        <v>2080662</v>
      </c>
      <c r="G285" s="7" t="s">
        <v>4194</v>
      </c>
      <c r="H285" s="7" t="s">
        <v>4296</v>
      </c>
      <c r="I285" s="7" t="s">
        <v>70</v>
      </c>
      <c r="K285" s="7" t="s">
        <v>461</v>
      </c>
      <c r="L285" s="7" t="s">
        <v>71</v>
      </c>
      <c r="M285" s="7" t="s">
        <v>4007</v>
      </c>
      <c r="O285" s="41">
        <v>44871</v>
      </c>
      <c r="P285" s="7" t="s">
        <v>443</v>
      </c>
      <c r="Q285" s="7" t="s">
        <v>443</v>
      </c>
      <c r="R285" s="7" t="s">
        <v>443</v>
      </c>
      <c r="S285" s="20" t="s">
        <v>74</v>
      </c>
      <c r="T285" s="37">
        <v>3.94</v>
      </c>
      <c r="U285" s="7" t="s">
        <v>4147</v>
      </c>
      <c r="V285" s="20" t="s">
        <v>1574</v>
      </c>
      <c r="Y285" s="20"/>
      <c r="Z285" s="20" t="s">
        <v>1498</v>
      </c>
      <c r="AA285" s="41">
        <v>47002</v>
      </c>
      <c r="AB285" s="7" t="s">
        <v>420</v>
      </c>
      <c r="AC285" s="39"/>
      <c r="AD285" s="51"/>
      <c r="AE285" s="34"/>
      <c r="AF285" s="41"/>
      <c r="AG285" s="20"/>
      <c r="AH285" s="20"/>
      <c r="AI285" s="20"/>
      <c r="AJ285" s="20" t="s">
        <v>71</v>
      </c>
      <c r="AK285" s="20" t="s">
        <v>3687</v>
      </c>
      <c r="AL285" s="20"/>
      <c r="AM285" s="20" t="s">
        <v>3688</v>
      </c>
      <c r="AN285" s="41">
        <v>45565</v>
      </c>
      <c r="AO285" s="41"/>
      <c r="AP285" s="60"/>
      <c r="AQ285" s="51">
        <v>1455945.0684515601</v>
      </c>
      <c r="AR285" s="51">
        <v>108.48</v>
      </c>
      <c r="AS285" s="51">
        <v>1</v>
      </c>
      <c r="AT285" s="51">
        <v>1579.40921</v>
      </c>
      <c r="AU285" s="51">
        <v>1579.4090000000001</v>
      </c>
      <c r="AV285" s="51"/>
      <c r="AW285" s="51"/>
      <c r="AY285" s="39"/>
      <c r="AZ285" s="7" t="s">
        <v>3368</v>
      </c>
      <c r="BA285" s="7" t="s">
        <v>123</v>
      </c>
    </row>
    <row r="286" spans="1:53" s="7" customFormat="1">
      <c r="A286" s="7">
        <v>170</v>
      </c>
      <c r="C286" s="7">
        <v>174</v>
      </c>
      <c r="D286" s="7" t="s">
        <v>1677</v>
      </c>
      <c r="E286" s="39" t="s">
        <v>4343</v>
      </c>
      <c r="F286" s="7">
        <v>2080687</v>
      </c>
      <c r="G286" s="7" t="s">
        <v>4194</v>
      </c>
      <c r="H286" s="7" t="s">
        <v>4296</v>
      </c>
      <c r="I286" s="7" t="s">
        <v>70</v>
      </c>
      <c r="K286" s="7" t="s">
        <v>461</v>
      </c>
      <c r="L286" s="7" t="s">
        <v>71</v>
      </c>
      <c r="M286" s="7" t="s">
        <v>4007</v>
      </c>
      <c r="O286" s="41">
        <v>44969</v>
      </c>
      <c r="P286" s="7" t="s">
        <v>443</v>
      </c>
      <c r="Q286" s="7" t="s">
        <v>443</v>
      </c>
      <c r="R286" s="7" t="s">
        <v>443</v>
      </c>
      <c r="S286" s="20" t="s">
        <v>74</v>
      </c>
      <c r="T286" s="37">
        <v>3.94</v>
      </c>
      <c r="U286" s="7" t="s">
        <v>4147</v>
      </c>
      <c r="V286" s="20" t="s">
        <v>1574</v>
      </c>
      <c r="Y286" s="20"/>
      <c r="Z286" s="20" t="s">
        <v>4409</v>
      </c>
      <c r="AA286" s="41">
        <v>47008</v>
      </c>
      <c r="AB286" s="7" t="s">
        <v>420</v>
      </c>
      <c r="AC286" s="39"/>
      <c r="AD286" s="51"/>
      <c r="AE286" s="34"/>
      <c r="AF286" s="41"/>
      <c r="AG286" s="20"/>
      <c r="AH286" s="20"/>
      <c r="AI286" s="20"/>
      <c r="AJ286" s="20" t="s">
        <v>71</v>
      </c>
      <c r="AK286" s="20" t="s">
        <v>3687</v>
      </c>
      <c r="AL286" s="20"/>
      <c r="AM286" s="20" t="s">
        <v>3688</v>
      </c>
      <c r="AN286" s="41">
        <v>45565</v>
      </c>
      <c r="AO286" s="41"/>
      <c r="AP286" s="60"/>
      <c r="AQ286" s="51">
        <v>1089289.9463088899</v>
      </c>
      <c r="AR286" s="51">
        <v>108.33</v>
      </c>
      <c r="AS286" s="51">
        <v>1</v>
      </c>
      <c r="AT286" s="51">
        <v>1180.0278000000001</v>
      </c>
      <c r="AU286" s="51">
        <v>1180.028</v>
      </c>
      <c r="AV286" s="51"/>
      <c r="AW286" s="51"/>
      <c r="AY286" s="39"/>
      <c r="AZ286" s="7" t="s">
        <v>987</v>
      </c>
      <c r="BA286" s="7" t="s">
        <v>124</v>
      </c>
    </row>
    <row r="287" spans="1:53" s="7" customFormat="1">
      <c r="A287" s="7">
        <v>170</v>
      </c>
      <c r="C287" s="7">
        <v>174</v>
      </c>
      <c r="D287" s="7" t="s">
        <v>1677</v>
      </c>
      <c r="E287" s="39" t="s">
        <v>4343</v>
      </c>
      <c r="F287" s="7">
        <v>2080707</v>
      </c>
      <c r="G287" s="7" t="s">
        <v>4194</v>
      </c>
      <c r="H287" s="7" t="s">
        <v>4296</v>
      </c>
      <c r="I287" s="7" t="s">
        <v>70</v>
      </c>
      <c r="K287" s="7" t="s">
        <v>461</v>
      </c>
      <c r="L287" s="7" t="s">
        <v>71</v>
      </c>
      <c r="M287" s="7" t="s">
        <v>4007</v>
      </c>
      <c r="O287" s="41">
        <v>45018</v>
      </c>
      <c r="P287" s="7" t="s">
        <v>443</v>
      </c>
      <c r="Q287" s="7" t="s">
        <v>443</v>
      </c>
      <c r="R287" s="7" t="s">
        <v>443</v>
      </c>
      <c r="S287" s="20" t="s">
        <v>74</v>
      </c>
      <c r="T287" s="37">
        <v>3.94</v>
      </c>
      <c r="U287" s="7" t="s">
        <v>4147</v>
      </c>
      <c r="V287" s="20" t="s">
        <v>1574</v>
      </c>
      <c r="Y287" s="20"/>
      <c r="Z287" s="20" t="s">
        <v>4410</v>
      </c>
      <c r="AA287" s="41">
        <v>47002</v>
      </c>
      <c r="AB287" s="7" t="s">
        <v>420</v>
      </c>
      <c r="AC287" s="39"/>
      <c r="AD287" s="51"/>
      <c r="AE287" s="34"/>
      <c r="AF287" s="41"/>
      <c r="AG287" s="20"/>
      <c r="AH287" s="20"/>
      <c r="AI287" s="20"/>
      <c r="AJ287" s="20" t="s">
        <v>71</v>
      </c>
      <c r="AK287" s="20" t="s">
        <v>3687</v>
      </c>
      <c r="AL287" s="20"/>
      <c r="AM287" s="20" t="s">
        <v>3688</v>
      </c>
      <c r="AN287" s="41">
        <v>45565</v>
      </c>
      <c r="AO287" s="41"/>
      <c r="AP287" s="60"/>
      <c r="AQ287" s="51">
        <v>520182.41550392</v>
      </c>
      <c r="AR287" s="51">
        <v>111.92</v>
      </c>
      <c r="AS287" s="51">
        <v>1</v>
      </c>
      <c r="AT287" s="51">
        <v>582.18816000000004</v>
      </c>
      <c r="AU287" s="51">
        <v>582.18799999999999</v>
      </c>
      <c r="AV287" s="51"/>
      <c r="AW287" s="51"/>
      <c r="AY287" s="39"/>
      <c r="AZ287" s="7" t="s">
        <v>4222</v>
      </c>
      <c r="BA287" s="7" t="s">
        <v>130</v>
      </c>
    </row>
    <row r="288" spans="1:53" s="7" customFormat="1">
      <c r="A288" s="7">
        <v>170</v>
      </c>
      <c r="C288" s="7">
        <v>174</v>
      </c>
      <c r="D288" s="7" t="s">
        <v>1677</v>
      </c>
      <c r="E288" s="39" t="s">
        <v>4343</v>
      </c>
      <c r="F288" s="7">
        <v>2080735</v>
      </c>
      <c r="G288" s="7" t="s">
        <v>4194</v>
      </c>
      <c r="H288" s="7" t="s">
        <v>4296</v>
      </c>
      <c r="I288" s="7" t="s">
        <v>70</v>
      </c>
      <c r="K288" s="7" t="s">
        <v>461</v>
      </c>
      <c r="L288" s="7" t="s">
        <v>71</v>
      </c>
      <c r="M288" s="7" t="s">
        <v>4007</v>
      </c>
      <c r="O288" s="41">
        <v>45109</v>
      </c>
      <c r="P288" s="7" t="s">
        <v>443</v>
      </c>
      <c r="Q288" s="7" t="s">
        <v>443</v>
      </c>
      <c r="R288" s="7" t="s">
        <v>443</v>
      </c>
      <c r="S288" s="20" t="s">
        <v>74</v>
      </c>
      <c r="T288" s="37">
        <v>3.94</v>
      </c>
      <c r="U288" s="7" t="s">
        <v>4147</v>
      </c>
      <c r="V288" s="20" t="s">
        <v>1574</v>
      </c>
      <c r="Y288" s="20"/>
      <c r="Z288" s="20" t="s">
        <v>1559</v>
      </c>
      <c r="AA288" s="41">
        <v>47002</v>
      </c>
      <c r="AB288" s="7" t="s">
        <v>420</v>
      </c>
      <c r="AC288" s="39"/>
      <c r="AD288" s="51"/>
      <c r="AE288" s="34"/>
      <c r="AF288" s="41"/>
      <c r="AG288" s="20"/>
      <c r="AH288" s="20"/>
      <c r="AI288" s="20"/>
      <c r="AJ288" s="20" t="s">
        <v>71</v>
      </c>
      <c r="AK288" s="20" t="s">
        <v>3687</v>
      </c>
      <c r="AL288" s="20"/>
      <c r="AM288" s="20" t="s">
        <v>3688</v>
      </c>
      <c r="AN288" s="41">
        <v>45565</v>
      </c>
      <c r="AO288" s="41"/>
      <c r="AP288" s="60"/>
      <c r="AQ288" s="51">
        <v>460462.35886115202</v>
      </c>
      <c r="AR288" s="51">
        <v>108.59</v>
      </c>
      <c r="AS288" s="51">
        <v>1</v>
      </c>
      <c r="AT288" s="51">
        <v>500.01607999999999</v>
      </c>
      <c r="AU288" s="51">
        <v>500.01600000000002</v>
      </c>
      <c r="AV288" s="51"/>
      <c r="AW288" s="51"/>
      <c r="AY288" s="39"/>
      <c r="AZ288" s="7" t="s">
        <v>965</v>
      </c>
      <c r="BA288" s="7" t="s">
        <v>133</v>
      </c>
    </row>
    <row r="289" spans="1:53" s="7" customFormat="1">
      <c r="A289" s="7">
        <v>170</v>
      </c>
      <c r="C289" s="7">
        <v>174</v>
      </c>
      <c r="D289" s="7" t="s">
        <v>1677</v>
      </c>
      <c r="E289" s="39" t="s">
        <v>4343</v>
      </c>
      <c r="F289" s="7">
        <v>2080753</v>
      </c>
      <c r="G289" s="7" t="s">
        <v>4194</v>
      </c>
      <c r="H289" s="7" t="s">
        <v>4296</v>
      </c>
      <c r="I289" s="7" t="s">
        <v>70</v>
      </c>
      <c r="K289" s="7" t="s">
        <v>461</v>
      </c>
      <c r="L289" s="7" t="s">
        <v>71</v>
      </c>
      <c r="M289" s="7" t="s">
        <v>4007</v>
      </c>
      <c r="O289" s="41">
        <v>45200</v>
      </c>
      <c r="P289" s="7" t="s">
        <v>443</v>
      </c>
      <c r="Q289" s="7" t="s">
        <v>443</v>
      </c>
      <c r="R289" s="7" t="s">
        <v>443</v>
      </c>
      <c r="S289" s="20" t="s">
        <v>74</v>
      </c>
      <c r="T289" s="37">
        <v>3.94</v>
      </c>
      <c r="U289" s="7" t="s">
        <v>4147</v>
      </c>
      <c r="V289" s="20" t="s">
        <v>1574</v>
      </c>
      <c r="Y289" s="20"/>
      <c r="Z289" s="20" t="s">
        <v>825</v>
      </c>
      <c r="AA289" s="41">
        <v>47002</v>
      </c>
      <c r="AB289" s="7" t="s">
        <v>420</v>
      </c>
      <c r="AC289" s="39"/>
      <c r="AD289" s="51"/>
      <c r="AE289" s="34"/>
      <c r="AF289" s="41"/>
      <c r="AG289" s="20"/>
      <c r="AH289" s="20"/>
      <c r="AI289" s="20"/>
      <c r="AJ289" s="20" t="s">
        <v>71</v>
      </c>
      <c r="AK289" s="20" t="s">
        <v>3687</v>
      </c>
      <c r="AL289" s="20"/>
      <c r="AM289" s="20" t="s">
        <v>3688</v>
      </c>
      <c r="AN289" s="41">
        <v>45565</v>
      </c>
      <c r="AO289" s="41"/>
      <c r="AP289" s="60"/>
      <c r="AQ289" s="51">
        <v>556520.61920931702</v>
      </c>
      <c r="AR289" s="51">
        <v>108.08</v>
      </c>
      <c r="AS289" s="51">
        <v>1</v>
      </c>
      <c r="AT289" s="51">
        <v>601.48748999999998</v>
      </c>
      <c r="AU289" s="51">
        <v>601.48699999999997</v>
      </c>
      <c r="AV289" s="51"/>
      <c r="AW289" s="51"/>
      <c r="AY289" s="39"/>
      <c r="AZ289" s="7" t="s">
        <v>3366</v>
      </c>
      <c r="BA289" s="7" t="s">
        <v>130</v>
      </c>
    </row>
    <row r="290" spans="1:53" s="7" customFormat="1">
      <c r="A290" s="7">
        <v>170</v>
      </c>
      <c r="C290" s="7">
        <v>174</v>
      </c>
      <c r="D290" s="7" t="s">
        <v>1677</v>
      </c>
      <c r="E290" s="39" t="s">
        <v>4343</v>
      </c>
      <c r="F290" s="7">
        <v>2080792</v>
      </c>
      <c r="G290" s="7" t="s">
        <v>4194</v>
      </c>
      <c r="H290" s="7" t="s">
        <v>4296</v>
      </c>
      <c r="I290" s="7" t="s">
        <v>70</v>
      </c>
      <c r="K290" s="7" t="s">
        <v>461</v>
      </c>
      <c r="L290" s="7" t="s">
        <v>71</v>
      </c>
      <c r="M290" s="7" t="s">
        <v>4007</v>
      </c>
      <c r="O290" s="41">
        <v>45292</v>
      </c>
      <c r="P290" s="7" t="s">
        <v>443</v>
      </c>
      <c r="Q290" s="7" t="s">
        <v>443</v>
      </c>
      <c r="R290" s="7" t="s">
        <v>443</v>
      </c>
      <c r="S290" s="20" t="s">
        <v>74</v>
      </c>
      <c r="T290" s="37">
        <v>3.94</v>
      </c>
      <c r="U290" s="7" t="s">
        <v>4147</v>
      </c>
      <c r="V290" s="20" t="s">
        <v>1574</v>
      </c>
      <c r="Y290" s="20"/>
      <c r="Z290" s="20" t="s">
        <v>1991</v>
      </c>
      <c r="AA290" s="41">
        <v>47002</v>
      </c>
      <c r="AB290" s="7" t="s">
        <v>420</v>
      </c>
      <c r="AC290" s="39"/>
      <c r="AD290" s="51"/>
      <c r="AE290" s="34"/>
      <c r="AF290" s="41"/>
      <c r="AG290" s="20"/>
      <c r="AH290" s="20"/>
      <c r="AI290" s="20"/>
      <c r="AJ290" s="20" t="s">
        <v>71</v>
      </c>
      <c r="AK290" s="20" t="s">
        <v>3687</v>
      </c>
      <c r="AL290" s="20"/>
      <c r="AM290" s="20" t="s">
        <v>3688</v>
      </c>
      <c r="AN290" s="41">
        <v>45565</v>
      </c>
      <c r="AO290" s="41"/>
      <c r="AP290" s="60"/>
      <c r="AQ290" s="51">
        <v>418766.21321568399</v>
      </c>
      <c r="AR290" s="51">
        <v>107.53</v>
      </c>
      <c r="AS290" s="51">
        <v>1</v>
      </c>
      <c r="AT290" s="51">
        <v>450.29930999999999</v>
      </c>
      <c r="AU290" s="51">
        <v>450.29899999999998</v>
      </c>
      <c r="AV290" s="51"/>
      <c r="AW290" s="51"/>
      <c r="AY290" s="39"/>
      <c r="AZ290" s="7" t="s">
        <v>1515</v>
      </c>
      <c r="BA290" s="7" t="s">
        <v>133</v>
      </c>
    </row>
    <row r="291" spans="1:53" s="7" customFormat="1">
      <c r="A291" s="7">
        <v>170</v>
      </c>
      <c r="C291" s="7">
        <v>174</v>
      </c>
      <c r="D291" s="7" t="s">
        <v>1677</v>
      </c>
      <c r="E291" s="39" t="s">
        <v>4343</v>
      </c>
      <c r="F291" s="7">
        <v>2080823</v>
      </c>
      <c r="G291" s="7" t="s">
        <v>4194</v>
      </c>
      <c r="H291" s="7" t="s">
        <v>4296</v>
      </c>
      <c r="I291" s="7" t="s">
        <v>70</v>
      </c>
      <c r="K291" s="7" t="s">
        <v>461</v>
      </c>
      <c r="L291" s="7" t="s">
        <v>71</v>
      </c>
      <c r="M291" s="7" t="s">
        <v>4007</v>
      </c>
      <c r="O291" s="41">
        <v>45383</v>
      </c>
      <c r="P291" s="7" t="s">
        <v>443</v>
      </c>
      <c r="Q291" s="7" t="s">
        <v>443</v>
      </c>
      <c r="R291" s="7" t="s">
        <v>443</v>
      </c>
      <c r="S291" s="20" t="s">
        <v>74</v>
      </c>
      <c r="T291" s="37">
        <v>3.94</v>
      </c>
      <c r="U291" s="7" t="s">
        <v>4147</v>
      </c>
      <c r="V291" s="20" t="s">
        <v>1574</v>
      </c>
      <c r="Y291" s="20"/>
      <c r="Z291" s="20" t="s">
        <v>4411</v>
      </c>
      <c r="AA291" s="41">
        <v>47002</v>
      </c>
      <c r="AB291" s="7" t="s">
        <v>420</v>
      </c>
      <c r="AC291" s="39"/>
      <c r="AD291" s="51"/>
      <c r="AE291" s="34"/>
      <c r="AF291" s="41"/>
      <c r="AG291" s="20"/>
      <c r="AH291" s="20"/>
      <c r="AI291" s="20"/>
      <c r="AJ291" s="20" t="s">
        <v>71</v>
      </c>
      <c r="AK291" s="20" t="s">
        <v>3687</v>
      </c>
      <c r="AL291" s="20"/>
      <c r="AM291" s="20" t="s">
        <v>3688</v>
      </c>
      <c r="AN291" s="41">
        <v>45565</v>
      </c>
      <c r="AO291" s="41"/>
      <c r="AP291" s="60"/>
      <c r="AQ291" s="51">
        <v>489409.63461213303</v>
      </c>
      <c r="AR291" s="51">
        <v>103.67</v>
      </c>
      <c r="AS291" s="51">
        <v>1</v>
      </c>
      <c r="AT291" s="51">
        <v>507.37097</v>
      </c>
      <c r="AU291" s="51">
        <v>507.37099999999998</v>
      </c>
      <c r="AV291" s="51"/>
      <c r="AW291" s="51"/>
      <c r="AY291" s="39"/>
      <c r="AZ291" s="7" t="s">
        <v>2530</v>
      </c>
      <c r="BA291" s="7" t="s">
        <v>133</v>
      </c>
    </row>
    <row r="292" spans="1:53" s="7" customFormat="1">
      <c r="A292" s="7">
        <v>170</v>
      </c>
      <c r="C292" s="7">
        <v>174</v>
      </c>
      <c r="D292" s="7" t="s">
        <v>1677</v>
      </c>
      <c r="E292" s="39" t="s">
        <v>4343</v>
      </c>
      <c r="F292" s="7">
        <v>2080869</v>
      </c>
      <c r="G292" s="7" t="s">
        <v>4194</v>
      </c>
      <c r="I292" s="7" t="s">
        <v>70</v>
      </c>
      <c r="K292" s="7" t="s">
        <v>461</v>
      </c>
      <c r="L292" s="7" t="s">
        <v>71</v>
      </c>
      <c r="M292" s="7" t="s">
        <v>71</v>
      </c>
      <c r="O292" s="41">
        <v>45474</v>
      </c>
      <c r="P292" s="7" t="s">
        <v>443</v>
      </c>
      <c r="Q292" s="7" t="s">
        <v>443</v>
      </c>
      <c r="R292" s="7" t="s">
        <v>443</v>
      </c>
      <c r="S292" s="20" t="s">
        <v>74</v>
      </c>
      <c r="T292" s="37">
        <v>3.94</v>
      </c>
      <c r="U292" s="7" t="s">
        <v>4147</v>
      </c>
      <c r="V292" s="20" t="s">
        <v>1574</v>
      </c>
      <c r="Y292" s="20"/>
      <c r="Z292" s="20" t="s">
        <v>4412</v>
      </c>
      <c r="AA292" s="41">
        <v>47002</v>
      </c>
      <c r="AB292" s="7" t="s">
        <v>420</v>
      </c>
      <c r="AC292" s="39"/>
      <c r="AD292" s="51"/>
      <c r="AE292" s="34"/>
      <c r="AF292" s="41"/>
      <c r="AG292" s="20"/>
      <c r="AH292" s="20"/>
      <c r="AI292" s="20"/>
      <c r="AJ292" s="20" t="s">
        <v>71</v>
      </c>
      <c r="AK292" s="20" t="s">
        <v>3687</v>
      </c>
      <c r="AL292" s="20"/>
      <c r="AM292" s="20" t="s">
        <v>3688</v>
      </c>
      <c r="AN292" s="41">
        <v>45565</v>
      </c>
      <c r="AO292" s="41"/>
      <c r="AP292" s="60"/>
      <c r="AQ292" s="51">
        <v>434786.19893282</v>
      </c>
      <c r="AR292" s="51">
        <v>104.2</v>
      </c>
      <c r="AS292" s="51">
        <v>1</v>
      </c>
      <c r="AT292" s="51">
        <v>453.04721999999998</v>
      </c>
      <c r="AU292" s="51">
        <v>453.04700000000003</v>
      </c>
      <c r="AV292" s="51"/>
      <c r="AW292" s="51"/>
      <c r="AY292" s="39"/>
      <c r="AZ292" s="7" t="s">
        <v>685</v>
      </c>
      <c r="BA292" s="7" t="s">
        <v>133</v>
      </c>
    </row>
    <row r="293" spans="1:53" s="7" customFormat="1">
      <c r="A293" s="7">
        <v>170</v>
      </c>
      <c r="C293" s="7">
        <v>159</v>
      </c>
      <c r="D293" s="7" t="s">
        <v>1677</v>
      </c>
      <c r="E293" s="39" t="s">
        <v>4413</v>
      </c>
      <c r="F293" s="7">
        <v>2080338</v>
      </c>
      <c r="G293" s="7" t="s">
        <v>4194</v>
      </c>
      <c r="H293" s="7" t="s">
        <v>4198</v>
      </c>
      <c r="I293" s="7" t="s">
        <v>204</v>
      </c>
      <c r="K293" s="7" t="s">
        <v>1831</v>
      </c>
      <c r="L293" s="7" t="s">
        <v>71</v>
      </c>
      <c r="M293" s="7" t="s">
        <v>4007</v>
      </c>
      <c r="O293" s="41">
        <v>43516</v>
      </c>
      <c r="P293" s="7" t="s">
        <v>443</v>
      </c>
      <c r="Q293" s="7" t="s">
        <v>443</v>
      </c>
      <c r="R293" s="7" t="s">
        <v>443</v>
      </c>
      <c r="S293" s="20" t="s">
        <v>142</v>
      </c>
      <c r="T293" s="37">
        <v>1.18</v>
      </c>
      <c r="U293" s="7" t="s">
        <v>4148</v>
      </c>
      <c r="V293" s="20" t="s">
        <v>4414</v>
      </c>
      <c r="Y293" s="20"/>
      <c r="Z293" s="20" t="s">
        <v>4218</v>
      </c>
      <c r="AA293" s="41">
        <v>46020</v>
      </c>
      <c r="AB293" s="7" t="s">
        <v>420</v>
      </c>
      <c r="AC293" s="39"/>
      <c r="AD293" s="51"/>
      <c r="AE293" s="34"/>
      <c r="AF293" s="41"/>
      <c r="AG293" s="20"/>
      <c r="AH293" s="20"/>
      <c r="AI293" s="20"/>
      <c r="AJ293" s="20" t="s">
        <v>71</v>
      </c>
      <c r="AK293" s="20" t="s">
        <v>3687</v>
      </c>
      <c r="AL293" s="20"/>
      <c r="AM293" s="20" t="s">
        <v>3688</v>
      </c>
      <c r="AN293" s="41">
        <v>45565</v>
      </c>
      <c r="AO293" s="41"/>
      <c r="AP293" s="60"/>
      <c r="AQ293" s="51">
        <v>753810.96109277697</v>
      </c>
      <c r="AR293" s="51">
        <v>101.27</v>
      </c>
      <c r="AS293" s="51">
        <v>3.71</v>
      </c>
      <c r="AT293" s="51">
        <v>2832.15598</v>
      </c>
      <c r="AU293" s="51">
        <v>763.38400000000001</v>
      </c>
      <c r="AV293" s="51"/>
      <c r="AW293" s="51"/>
      <c r="AY293" s="39"/>
      <c r="AZ293" s="7" t="s">
        <v>4415</v>
      </c>
      <c r="BA293" s="7" t="s">
        <v>155</v>
      </c>
    </row>
    <row r="294" spans="1:53" s="7" customFormat="1">
      <c r="A294" s="7">
        <v>170</v>
      </c>
      <c r="C294" s="7">
        <v>159</v>
      </c>
      <c r="D294" s="7" t="s">
        <v>1677</v>
      </c>
      <c r="E294" s="39" t="s">
        <v>4413</v>
      </c>
      <c r="F294" s="7">
        <v>2080353</v>
      </c>
      <c r="G294" s="7" t="s">
        <v>4194</v>
      </c>
      <c r="H294" s="7" t="s">
        <v>4198</v>
      </c>
      <c r="I294" s="7" t="s">
        <v>204</v>
      </c>
      <c r="K294" s="7" t="s">
        <v>1831</v>
      </c>
      <c r="L294" s="7" t="s">
        <v>71</v>
      </c>
      <c r="M294" s="7" t="s">
        <v>4007</v>
      </c>
      <c r="O294" s="41">
        <v>43531</v>
      </c>
      <c r="P294" s="7" t="s">
        <v>443</v>
      </c>
      <c r="Q294" s="7" t="s">
        <v>443</v>
      </c>
      <c r="R294" s="7" t="s">
        <v>443</v>
      </c>
      <c r="S294" s="20" t="s">
        <v>142</v>
      </c>
      <c r="T294" s="37">
        <v>3.95</v>
      </c>
      <c r="U294" s="7" t="s">
        <v>4148</v>
      </c>
      <c r="V294" s="20" t="s">
        <v>4416</v>
      </c>
      <c r="Y294" s="20"/>
      <c r="Z294" s="20" t="s">
        <v>75</v>
      </c>
      <c r="AA294" s="41">
        <v>46020</v>
      </c>
      <c r="AB294" s="7" t="s">
        <v>420</v>
      </c>
      <c r="AC294" s="39"/>
      <c r="AD294" s="51"/>
      <c r="AE294" s="34"/>
      <c r="AF294" s="41"/>
      <c r="AG294" s="20"/>
      <c r="AH294" s="20"/>
      <c r="AI294" s="20"/>
      <c r="AJ294" s="20" t="s">
        <v>71</v>
      </c>
      <c r="AK294" s="20" t="s">
        <v>257</v>
      </c>
      <c r="AL294" s="20"/>
      <c r="AM294" s="20" t="s">
        <v>3688</v>
      </c>
      <c r="AN294" s="41">
        <v>45565</v>
      </c>
      <c r="AO294" s="41"/>
      <c r="AP294" s="60"/>
      <c r="AQ294" s="51">
        <v>-8700.3445643049999</v>
      </c>
      <c r="AR294" s="51">
        <v>18.280434</v>
      </c>
      <c r="AS294" s="51">
        <v>3.71</v>
      </c>
      <c r="AT294" s="51">
        <v>-5.9006100000000004</v>
      </c>
      <c r="AU294" s="51">
        <v>-1.59</v>
      </c>
      <c r="AV294" s="51"/>
      <c r="AW294" s="51"/>
      <c r="AY294" s="39"/>
      <c r="AZ294" s="7" t="s">
        <v>100</v>
      </c>
      <c r="BA294" s="7" t="s">
        <v>166</v>
      </c>
    </row>
    <row r="295" spans="1:53" s="7" customFormat="1">
      <c r="A295" s="7">
        <v>170</v>
      </c>
      <c r="C295" s="7">
        <v>163</v>
      </c>
      <c r="D295" s="7" t="s">
        <v>1677</v>
      </c>
      <c r="E295" s="39" t="s">
        <v>4417</v>
      </c>
      <c r="F295" s="7">
        <v>2080388</v>
      </c>
      <c r="G295" s="7" t="s">
        <v>4194</v>
      </c>
      <c r="H295" s="7" t="s">
        <v>4198</v>
      </c>
      <c r="I295" s="7" t="s">
        <v>204</v>
      </c>
      <c r="K295" s="7" t="s">
        <v>1831</v>
      </c>
      <c r="L295" s="7" t="s">
        <v>71</v>
      </c>
      <c r="M295" s="7" t="s">
        <v>4007</v>
      </c>
      <c r="O295" s="41">
        <v>43642</v>
      </c>
      <c r="P295" s="7" t="s">
        <v>443</v>
      </c>
      <c r="Q295" s="7" t="s">
        <v>443</v>
      </c>
      <c r="R295" s="7" t="s">
        <v>443</v>
      </c>
      <c r="S295" s="20" t="s">
        <v>142</v>
      </c>
      <c r="T295" s="37">
        <v>5.32</v>
      </c>
      <c r="U295" s="7" t="s">
        <v>4148</v>
      </c>
      <c r="V295" s="20" t="s">
        <v>320</v>
      </c>
      <c r="Y295" s="20"/>
      <c r="Z295" s="20" t="s">
        <v>75</v>
      </c>
      <c r="AA295" s="41">
        <v>46067</v>
      </c>
      <c r="AB295" s="7" t="s">
        <v>420</v>
      </c>
      <c r="AC295" s="39"/>
      <c r="AD295" s="51"/>
      <c r="AE295" s="34"/>
      <c r="AF295" s="41"/>
      <c r="AG295" s="20"/>
      <c r="AH295" s="20"/>
      <c r="AI295" s="20"/>
      <c r="AJ295" s="20" t="s">
        <v>71</v>
      </c>
      <c r="AK295" s="20" t="s">
        <v>257</v>
      </c>
      <c r="AL295" s="20"/>
      <c r="AM295" s="20" t="s">
        <v>3688</v>
      </c>
      <c r="AN295" s="41">
        <v>45565</v>
      </c>
      <c r="AO295" s="41"/>
      <c r="AP295" s="60"/>
      <c r="AQ295" s="51">
        <v>-5247.2228014020002</v>
      </c>
      <c r="AR295" s="51">
        <v>20.632963</v>
      </c>
      <c r="AS295" s="51">
        <v>3.71</v>
      </c>
      <c r="AT295" s="51">
        <v>-4.0166599999999999</v>
      </c>
      <c r="AU295" s="51">
        <v>-1.083</v>
      </c>
      <c r="AV295" s="51"/>
      <c r="AW295" s="51"/>
      <c r="AY295" s="39"/>
      <c r="AZ295" s="7" t="s">
        <v>100</v>
      </c>
      <c r="BA295" s="7" t="s">
        <v>166</v>
      </c>
    </row>
    <row r="296" spans="1:53" s="7" customFormat="1">
      <c r="A296" s="7">
        <v>170</v>
      </c>
      <c r="C296" s="7">
        <v>178</v>
      </c>
      <c r="D296" s="7" t="s">
        <v>1677</v>
      </c>
      <c r="E296" s="39" t="s">
        <v>4418</v>
      </c>
      <c r="F296" s="7">
        <v>20805270</v>
      </c>
      <c r="G296" s="7" t="s">
        <v>4194</v>
      </c>
      <c r="H296" s="7" t="s">
        <v>4195</v>
      </c>
      <c r="I296" s="7" t="s">
        <v>204</v>
      </c>
      <c r="K296" s="7" t="s">
        <v>1831</v>
      </c>
      <c r="L296" s="7" t="s">
        <v>71</v>
      </c>
      <c r="M296" s="7" t="s">
        <v>4007</v>
      </c>
      <c r="O296" s="41">
        <v>44336</v>
      </c>
      <c r="P296" s="7" t="s">
        <v>443</v>
      </c>
      <c r="Q296" s="7" t="s">
        <v>443</v>
      </c>
      <c r="R296" s="7" t="s">
        <v>443</v>
      </c>
      <c r="S296" s="20" t="s">
        <v>4419</v>
      </c>
      <c r="T296" s="37">
        <v>0</v>
      </c>
      <c r="U296" s="7" t="s">
        <v>4148</v>
      </c>
      <c r="V296" s="20" t="s">
        <v>4420</v>
      </c>
      <c r="Y296" s="20"/>
      <c r="Z296" s="20" t="s">
        <v>566</v>
      </c>
      <c r="AA296" s="41">
        <v>46808</v>
      </c>
      <c r="AB296" s="7" t="s">
        <v>420</v>
      </c>
      <c r="AC296" s="39"/>
      <c r="AD296" s="51"/>
      <c r="AE296" s="34"/>
      <c r="AF296" s="41"/>
      <c r="AG296" s="20"/>
      <c r="AH296" s="20"/>
      <c r="AI296" s="20"/>
      <c r="AJ296" s="20" t="s">
        <v>71</v>
      </c>
      <c r="AK296" s="20" t="s">
        <v>257</v>
      </c>
      <c r="AL296" s="20"/>
      <c r="AM296" s="20" t="s">
        <v>3688</v>
      </c>
      <c r="AN296" s="41">
        <v>45565</v>
      </c>
      <c r="AO296" s="41"/>
      <c r="AP296" s="60"/>
      <c r="AQ296" s="51">
        <v>-15616.261879062</v>
      </c>
      <c r="AR296" s="51">
        <v>51.131220999999996</v>
      </c>
      <c r="AS296" s="51">
        <v>2.7435</v>
      </c>
      <c r="AT296" s="51">
        <v>-21.90626</v>
      </c>
      <c r="AU296" s="51">
        <v>-7.9850000000000003</v>
      </c>
      <c r="AV296" s="51"/>
      <c r="AW296" s="51"/>
      <c r="AY296" s="39"/>
      <c r="AZ296" s="7" t="s">
        <v>222</v>
      </c>
      <c r="BA296" s="7" t="s">
        <v>166</v>
      </c>
    </row>
    <row r="297" spans="1:53" s="7" customFormat="1">
      <c r="A297" s="7">
        <v>170</v>
      </c>
      <c r="C297" s="7">
        <v>178</v>
      </c>
      <c r="D297" s="7" t="s">
        <v>1677</v>
      </c>
      <c r="E297" s="39" t="s">
        <v>4418</v>
      </c>
      <c r="F297" s="7">
        <v>777100009</v>
      </c>
      <c r="G297" s="7" t="s">
        <v>4194</v>
      </c>
      <c r="H297" s="7" t="s">
        <v>4195</v>
      </c>
      <c r="I297" s="7" t="s">
        <v>204</v>
      </c>
      <c r="K297" s="7" t="s">
        <v>1831</v>
      </c>
      <c r="L297" s="7" t="s">
        <v>71</v>
      </c>
      <c r="M297" s="7" t="s">
        <v>4007</v>
      </c>
      <c r="O297" s="41">
        <v>44804</v>
      </c>
      <c r="P297" s="7" t="s">
        <v>443</v>
      </c>
      <c r="Q297" s="7" t="s">
        <v>443</v>
      </c>
      <c r="R297" s="7" t="s">
        <v>443</v>
      </c>
      <c r="S297" s="20" t="s">
        <v>4419</v>
      </c>
      <c r="T297" s="37">
        <v>1.72</v>
      </c>
      <c r="U297" s="7" t="s">
        <v>4148</v>
      </c>
      <c r="V297" s="20" t="s">
        <v>4420</v>
      </c>
      <c r="Y297" s="20"/>
      <c r="Z297" s="20" t="s">
        <v>1642</v>
      </c>
      <c r="AA297" s="41">
        <v>46808</v>
      </c>
      <c r="AB297" s="7" t="s">
        <v>420</v>
      </c>
      <c r="AC297" s="39"/>
      <c r="AD297" s="51"/>
      <c r="AE297" s="34"/>
      <c r="AF297" s="41"/>
      <c r="AG297" s="20"/>
      <c r="AH297" s="20"/>
      <c r="AI297" s="20"/>
      <c r="AJ297" s="20" t="s">
        <v>71</v>
      </c>
      <c r="AK297" s="20" t="s">
        <v>3687</v>
      </c>
      <c r="AL297" s="20"/>
      <c r="AM297" s="20" t="s">
        <v>3688</v>
      </c>
      <c r="AN297" s="41">
        <v>45565</v>
      </c>
      <c r="AO297" s="41"/>
      <c r="AP297" s="60"/>
      <c r="AQ297" s="51">
        <v>892357.81333730603</v>
      </c>
      <c r="AR297" s="51">
        <v>100</v>
      </c>
      <c r="AS297" s="51">
        <v>2.7435</v>
      </c>
      <c r="AT297" s="51">
        <v>2448.1836600000001</v>
      </c>
      <c r="AU297" s="51">
        <v>892.35799999999995</v>
      </c>
      <c r="AV297" s="51"/>
      <c r="AW297" s="51"/>
      <c r="AY297" s="39"/>
      <c r="AZ297" s="7" t="s">
        <v>4421</v>
      </c>
      <c r="BA297" s="7" t="s">
        <v>134</v>
      </c>
    </row>
    <row r="298" spans="1:53" s="7" customFormat="1">
      <c r="A298" s="7">
        <v>170</v>
      </c>
      <c r="C298" s="7">
        <v>176</v>
      </c>
      <c r="D298" s="7" t="s">
        <v>1677</v>
      </c>
      <c r="E298" s="39" t="s">
        <v>4422</v>
      </c>
      <c r="F298" s="7">
        <v>72681158</v>
      </c>
      <c r="G298" s="7" t="s">
        <v>4194</v>
      </c>
      <c r="H298" s="7" t="s">
        <v>4208</v>
      </c>
      <c r="I298" s="7" t="s">
        <v>204</v>
      </c>
      <c r="K298" s="7" t="s">
        <v>1880</v>
      </c>
      <c r="L298" s="7" t="s">
        <v>71</v>
      </c>
      <c r="M298" s="7" t="s">
        <v>71</v>
      </c>
      <c r="O298" s="41">
        <v>44194</v>
      </c>
      <c r="P298" s="7" t="s">
        <v>443</v>
      </c>
      <c r="Q298" s="7" t="s">
        <v>443</v>
      </c>
      <c r="R298" s="7" t="s">
        <v>443</v>
      </c>
      <c r="S298" s="20" t="s">
        <v>142</v>
      </c>
      <c r="T298" s="37">
        <v>6</v>
      </c>
      <c r="U298" s="7" t="s">
        <v>4148</v>
      </c>
      <c r="V298" s="20" t="s">
        <v>4423</v>
      </c>
      <c r="Y298" s="20"/>
      <c r="Z298" s="20" t="s">
        <v>4424</v>
      </c>
      <c r="AA298" s="41">
        <v>47751</v>
      </c>
      <c r="AB298" s="7" t="s">
        <v>1273</v>
      </c>
      <c r="AC298" s="39"/>
      <c r="AD298" s="51"/>
      <c r="AE298" s="34"/>
      <c r="AF298" s="41"/>
      <c r="AG298" s="20"/>
      <c r="AH298" s="20"/>
      <c r="AI298" s="20"/>
      <c r="AJ298" s="20" t="s">
        <v>71</v>
      </c>
      <c r="AK298" s="20" t="s">
        <v>257</v>
      </c>
      <c r="AL298" s="20"/>
      <c r="AM298" s="20" t="s">
        <v>3688</v>
      </c>
      <c r="AN298" s="41">
        <v>45522</v>
      </c>
      <c r="AO298" s="41"/>
      <c r="AP298" s="60"/>
      <c r="AQ298" s="51">
        <v>70999.353752177994</v>
      </c>
      <c r="AR298" s="51">
        <v>106.79</v>
      </c>
      <c r="AS298" s="51">
        <v>3.71</v>
      </c>
      <c r="AT298" s="51">
        <v>281.29298</v>
      </c>
      <c r="AU298" s="51">
        <v>75.819999999999993</v>
      </c>
      <c r="AV298" s="51"/>
      <c r="AW298" s="51"/>
      <c r="AY298" s="39"/>
      <c r="AZ298" s="7" t="s">
        <v>1144</v>
      </c>
      <c r="BA298" s="7" t="s">
        <v>95</v>
      </c>
    </row>
    <row r="299" spans="1:53" s="7" customFormat="1">
      <c r="A299" s="7">
        <v>170</v>
      </c>
      <c r="C299" s="7">
        <v>177</v>
      </c>
      <c r="D299" s="7" t="s">
        <v>1677</v>
      </c>
      <c r="E299" s="39" t="s">
        <v>4425</v>
      </c>
      <c r="F299" s="7">
        <v>72721459</v>
      </c>
      <c r="G299" s="7" t="s">
        <v>4194</v>
      </c>
      <c r="H299" s="7" t="s">
        <v>4208</v>
      </c>
      <c r="I299" s="7" t="s">
        <v>204</v>
      </c>
      <c r="K299" s="7" t="s">
        <v>1880</v>
      </c>
      <c r="L299" s="7" t="s">
        <v>71</v>
      </c>
      <c r="M299" s="7" t="s">
        <v>71</v>
      </c>
      <c r="O299" s="41">
        <v>44237</v>
      </c>
      <c r="P299" s="7" t="s">
        <v>443</v>
      </c>
      <c r="Q299" s="7" t="s">
        <v>443</v>
      </c>
      <c r="R299" s="7" t="s">
        <v>443</v>
      </c>
      <c r="S299" s="20" t="s">
        <v>142</v>
      </c>
      <c r="T299" s="37">
        <v>6</v>
      </c>
      <c r="U299" s="7" t="s">
        <v>257</v>
      </c>
      <c r="V299" s="20" t="s">
        <v>4423</v>
      </c>
      <c r="Y299" s="20"/>
      <c r="Z299" s="20" t="s">
        <v>4424</v>
      </c>
      <c r="AA299" s="41">
        <v>47842</v>
      </c>
      <c r="AB299" s="7" t="s">
        <v>1273</v>
      </c>
      <c r="AC299" s="39"/>
      <c r="AD299" s="51"/>
      <c r="AE299" s="34"/>
      <c r="AF299" s="41"/>
      <c r="AG299" s="20"/>
      <c r="AH299" s="20"/>
      <c r="AI299" s="20"/>
      <c r="AJ299" s="20" t="s">
        <v>71</v>
      </c>
      <c r="AK299" s="20" t="s">
        <v>257</v>
      </c>
      <c r="AL299" s="20"/>
      <c r="AM299" s="20" t="s">
        <v>3688</v>
      </c>
      <c r="AN299" s="41">
        <v>45522</v>
      </c>
      <c r="AO299" s="41"/>
      <c r="AP299" s="60"/>
      <c r="AQ299" s="51">
        <v>36244.125247381999</v>
      </c>
      <c r="AR299" s="51">
        <v>106.72</v>
      </c>
      <c r="AS299" s="51">
        <v>3.71</v>
      </c>
      <c r="AT299" s="51">
        <v>143.5018</v>
      </c>
      <c r="AU299" s="51">
        <v>38.68</v>
      </c>
      <c r="AV299" s="51"/>
      <c r="AW299" s="51"/>
      <c r="AY299" s="39"/>
      <c r="AZ299" s="7" t="s">
        <v>117</v>
      </c>
      <c r="BA299" s="7" t="s">
        <v>94</v>
      </c>
    </row>
    <row r="300" spans="1:53" s="7" customFormat="1">
      <c r="A300" s="7">
        <v>170</v>
      </c>
      <c r="C300" s="7">
        <v>177</v>
      </c>
      <c r="D300" s="7" t="s">
        <v>1677</v>
      </c>
      <c r="E300" s="39" t="s">
        <v>4425</v>
      </c>
      <c r="F300" s="7">
        <v>72721475</v>
      </c>
      <c r="G300" s="7" t="s">
        <v>4194</v>
      </c>
      <c r="H300" s="7" t="s">
        <v>4208</v>
      </c>
      <c r="I300" s="7" t="s">
        <v>204</v>
      </c>
      <c r="K300" s="7" t="s">
        <v>1880</v>
      </c>
      <c r="L300" s="7" t="s">
        <v>71</v>
      </c>
      <c r="M300" s="7" t="s">
        <v>71</v>
      </c>
      <c r="O300" s="41">
        <v>44237</v>
      </c>
      <c r="P300" s="7" t="s">
        <v>443</v>
      </c>
      <c r="Q300" s="7" t="s">
        <v>443</v>
      </c>
      <c r="R300" s="7" t="s">
        <v>443</v>
      </c>
      <c r="S300" s="20" t="s">
        <v>142</v>
      </c>
      <c r="T300" s="37">
        <v>6</v>
      </c>
      <c r="U300" s="7" t="s">
        <v>257</v>
      </c>
      <c r="V300" s="20" t="s">
        <v>4423</v>
      </c>
      <c r="Y300" s="20"/>
      <c r="Z300" s="20" t="s">
        <v>4424</v>
      </c>
      <c r="AA300" s="41">
        <v>47812</v>
      </c>
      <c r="AB300" s="7" t="s">
        <v>1273</v>
      </c>
      <c r="AC300" s="39"/>
      <c r="AD300" s="51"/>
      <c r="AE300" s="34"/>
      <c r="AF300" s="41"/>
      <c r="AG300" s="20"/>
      <c r="AH300" s="20"/>
      <c r="AI300" s="20"/>
      <c r="AJ300" s="20" t="s">
        <v>71</v>
      </c>
      <c r="AK300" s="20" t="s">
        <v>257</v>
      </c>
      <c r="AL300" s="20"/>
      <c r="AM300" s="20" t="s">
        <v>3688</v>
      </c>
      <c r="AN300" s="41">
        <v>45522</v>
      </c>
      <c r="AO300" s="41"/>
      <c r="AP300" s="60"/>
      <c r="AQ300" s="51">
        <v>70273.830153721006</v>
      </c>
      <c r="AR300" s="51">
        <v>106.72</v>
      </c>
      <c r="AS300" s="51">
        <v>3.71</v>
      </c>
      <c r="AT300" s="51">
        <v>278.23602</v>
      </c>
      <c r="AU300" s="51">
        <v>74.995999999999995</v>
      </c>
      <c r="AV300" s="51"/>
      <c r="AW300" s="51"/>
      <c r="AY300" s="39"/>
      <c r="AZ300" s="7" t="s">
        <v>131</v>
      </c>
      <c r="BA300" s="7" t="s">
        <v>95</v>
      </c>
    </row>
    <row r="301" spans="1:53" s="7" customFormat="1">
      <c r="E301" s="39"/>
      <c r="O301" s="41"/>
      <c r="S301" s="20"/>
      <c r="T301" s="37"/>
      <c r="V301" s="20"/>
      <c r="Y301" s="20"/>
      <c r="Z301" s="20"/>
      <c r="AA301" s="41"/>
      <c r="AC301" s="39"/>
      <c r="AD301" s="51"/>
      <c r="AE301" s="34"/>
      <c r="AF301" s="41"/>
      <c r="AG301" s="20"/>
      <c r="AH301" s="20"/>
      <c r="AI301" s="20"/>
      <c r="AJ301" s="20"/>
      <c r="AK301" s="20"/>
      <c r="AL301" s="20"/>
      <c r="AM301" s="20"/>
      <c r="AN301" s="41"/>
      <c r="AO301" s="41"/>
      <c r="AP301" s="60"/>
      <c r="AQ301" s="51"/>
      <c r="AR301" s="51"/>
      <c r="AS301" s="51"/>
      <c r="AT301" s="51"/>
      <c r="AU301" s="51"/>
      <c r="AV301" s="51"/>
      <c r="AW301" s="51"/>
      <c r="AY301" s="39"/>
    </row>
    <row r="302" spans="1:53" s="7" customFormat="1">
      <c r="E302" s="39"/>
      <c r="O302" s="41"/>
      <c r="S302" s="20"/>
      <c r="T302" s="37"/>
      <c r="V302" s="20"/>
      <c r="Y302" s="20"/>
      <c r="Z302" s="20"/>
      <c r="AA302" s="41"/>
      <c r="AC302" s="39"/>
      <c r="AD302" s="51"/>
      <c r="AE302" s="34"/>
      <c r="AF302" s="41"/>
      <c r="AG302" s="20"/>
      <c r="AH302" s="20"/>
      <c r="AI302" s="20"/>
      <c r="AJ302" s="20"/>
      <c r="AK302" s="20"/>
      <c r="AL302" s="20"/>
      <c r="AM302" s="20"/>
      <c r="AN302" s="41"/>
      <c r="AO302" s="41"/>
      <c r="AP302" s="60"/>
      <c r="AQ302" s="51"/>
      <c r="AR302" s="51"/>
      <c r="AS302" s="51"/>
      <c r="AT302" s="51"/>
      <c r="AU302" s="51"/>
      <c r="AV302" s="51"/>
      <c r="AW302" s="51"/>
      <c r="AY302" s="39"/>
    </row>
    <row r="303" spans="1:53" s="7" customFormat="1">
      <c r="E303" s="39"/>
      <c r="O303" s="41"/>
      <c r="S303" s="20"/>
      <c r="T303" s="37"/>
      <c r="V303" s="20"/>
      <c r="Y303" s="20"/>
      <c r="Z303" s="20"/>
      <c r="AA303" s="41"/>
      <c r="AC303" s="39"/>
      <c r="AD303" s="51"/>
      <c r="AE303" s="34"/>
      <c r="AF303" s="41"/>
      <c r="AG303" s="20"/>
      <c r="AH303" s="20"/>
      <c r="AI303" s="20"/>
      <c r="AJ303" s="20"/>
      <c r="AK303" s="20"/>
      <c r="AL303" s="20"/>
      <c r="AM303" s="20"/>
      <c r="AN303" s="41"/>
      <c r="AO303" s="41"/>
      <c r="AP303" s="60"/>
      <c r="AQ303" s="51"/>
      <c r="AR303" s="51"/>
      <c r="AS303" s="51"/>
      <c r="AT303" s="51"/>
      <c r="AU303" s="51"/>
      <c r="AV303" s="51"/>
      <c r="AW303" s="51"/>
      <c r="AY303" s="39"/>
    </row>
    <row r="304" spans="1:53" s="7" customFormat="1">
      <c r="E304" s="39"/>
      <c r="O304" s="41"/>
      <c r="S304" s="20"/>
      <c r="T304" s="37"/>
      <c r="V304" s="20"/>
      <c r="Y304" s="20"/>
      <c r="Z304" s="20"/>
      <c r="AA304" s="41"/>
      <c r="AC304" s="39"/>
      <c r="AD304" s="51"/>
      <c r="AE304" s="34"/>
      <c r="AF304" s="41"/>
      <c r="AG304" s="20"/>
      <c r="AH304" s="20"/>
      <c r="AI304" s="20"/>
      <c r="AJ304" s="20"/>
      <c r="AK304" s="20"/>
      <c r="AL304" s="20"/>
      <c r="AM304" s="20"/>
      <c r="AN304" s="41"/>
      <c r="AO304" s="41"/>
      <c r="AP304" s="60"/>
      <c r="AQ304" s="51"/>
      <c r="AR304" s="51"/>
      <c r="AS304" s="51"/>
      <c r="AT304" s="51"/>
      <c r="AU304" s="51"/>
      <c r="AV304" s="51"/>
      <c r="AW304" s="51"/>
      <c r="AY304" s="39"/>
    </row>
    <row r="305" spans="5:51" s="7" customFormat="1">
      <c r="E305" s="39"/>
      <c r="O305" s="41"/>
      <c r="S305" s="20"/>
      <c r="T305" s="37"/>
      <c r="V305" s="20"/>
      <c r="Y305" s="20"/>
      <c r="Z305" s="20"/>
      <c r="AA305" s="41"/>
      <c r="AC305" s="39"/>
      <c r="AD305" s="51"/>
      <c r="AE305" s="34"/>
      <c r="AF305" s="41"/>
      <c r="AG305" s="20"/>
      <c r="AH305" s="20"/>
      <c r="AI305" s="20"/>
      <c r="AJ305" s="20"/>
      <c r="AK305" s="20"/>
      <c r="AL305" s="20"/>
      <c r="AM305" s="20"/>
      <c r="AN305" s="41"/>
      <c r="AO305" s="41"/>
      <c r="AP305" s="60"/>
      <c r="AQ305" s="51"/>
      <c r="AR305" s="51"/>
      <c r="AS305" s="51"/>
      <c r="AT305" s="51"/>
      <c r="AU305" s="51"/>
      <c r="AV305" s="51"/>
      <c r="AW305" s="51"/>
      <c r="AY305" s="39"/>
    </row>
    <row r="306" spans="5:51" s="7" customFormat="1">
      <c r="E306" s="39"/>
      <c r="O306" s="41"/>
      <c r="S306" s="20"/>
      <c r="T306" s="37"/>
      <c r="V306" s="20"/>
      <c r="Y306" s="20"/>
      <c r="Z306" s="20"/>
      <c r="AA306" s="41"/>
      <c r="AC306" s="39"/>
      <c r="AD306" s="51"/>
      <c r="AE306" s="34"/>
      <c r="AF306" s="41"/>
      <c r="AG306" s="20"/>
      <c r="AH306" s="20"/>
      <c r="AI306" s="20"/>
      <c r="AJ306" s="20"/>
      <c r="AK306" s="20"/>
      <c r="AL306" s="20"/>
      <c r="AM306" s="20"/>
      <c r="AN306" s="41"/>
      <c r="AO306" s="41"/>
      <c r="AP306" s="60"/>
      <c r="AQ306" s="51"/>
      <c r="AR306" s="51"/>
      <c r="AS306" s="51"/>
      <c r="AT306" s="51"/>
      <c r="AU306" s="51"/>
      <c r="AV306" s="51"/>
      <c r="AW306" s="51"/>
      <c r="AY306" s="39"/>
    </row>
    <row r="307" spans="5:51" s="7" customFormat="1">
      <c r="E307" s="39"/>
      <c r="O307" s="41"/>
      <c r="S307" s="20"/>
      <c r="T307" s="37"/>
      <c r="V307" s="20"/>
      <c r="Y307" s="20"/>
      <c r="Z307" s="20"/>
      <c r="AA307" s="41"/>
      <c r="AC307" s="39"/>
      <c r="AD307" s="51"/>
      <c r="AE307" s="34"/>
      <c r="AF307" s="41"/>
      <c r="AG307" s="20"/>
      <c r="AH307" s="20"/>
      <c r="AI307" s="20"/>
      <c r="AJ307" s="20"/>
      <c r="AK307" s="20"/>
      <c r="AL307" s="20"/>
      <c r="AM307" s="20"/>
      <c r="AN307" s="41"/>
      <c r="AO307" s="41"/>
      <c r="AP307" s="60"/>
      <c r="AQ307" s="51"/>
      <c r="AR307" s="51"/>
      <c r="AS307" s="51"/>
      <c r="AT307" s="51"/>
      <c r="AU307" s="51"/>
      <c r="AV307" s="51"/>
      <c r="AW307" s="51"/>
      <c r="AY307" s="39"/>
    </row>
    <row r="308" spans="5:51" s="7" customFormat="1">
      <c r="E308" s="39"/>
      <c r="O308" s="41"/>
      <c r="S308" s="20"/>
      <c r="T308" s="37"/>
      <c r="V308" s="20"/>
      <c r="Y308" s="20"/>
      <c r="Z308" s="20"/>
      <c r="AA308" s="41"/>
      <c r="AC308" s="39"/>
      <c r="AD308" s="51"/>
      <c r="AE308" s="34"/>
      <c r="AF308" s="41"/>
      <c r="AG308" s="20"/>
      <c r="AH308" s="20"/>
      <c r="AI308" s="20"/>
      <c r="AJ308" s="20"/>
      <c r="AK308" s="20"/>
      <c r="AL308" s="20"/>
      <c r="AM308" s="20"/>
      <c r="AN308" s="41"/>
      <c r="AO308" s="41"/>
      <c r="AP308" s="60"/>
      <c r="AQ308" s="51"/>
      <c r="AR308" s="51"/>
      <c r="AS308" s="51"/>
      <c r="AT308" s="51"/>
      <c r="AU308" s="51"/>
      <c r="AV308" s="51"/>
      <c r="AW308" s="51"/>
      <c r="AY308" s="39"/>
    </row>
    <row r="309" spans="5:51" s="7" customFormat="1">
      <c r="E309" s="39"/>
      <c r="O309" s="41"/>
      <c r="S309" s="20"/>
      <c r="T309" s="37"/>
      <c r="V309" s="20"/>
      <c r="Y309" s="20"/>
      <c r="Z309" s="20"/>
      <c r="AA309" s="41"/>
      <c r="AC309" s="39"/>
      <c r="AD309" s="51"/>
      <c r="AE309" s="34"/>
      <c r="AF309" s="41"/>
      <c r="AG309" s="20"/>
      <c r="AH309" s="20"/>
      <c r="AI309" s="20"/>
      <c r="AJ309" s="20"/>
      <c r="AK309" s="20"/>
      <c r="AL309" s="20"/>
      <c r="AM309" s="20"/>
      <c r="AN309" s="41"/>
      <c r="AO309" s="41"/>
      <c r="AP309" s="60"/>
      <c r="AQ309" s="51"/>
      <c r="AR309" s="51"/>
      <c r="AS309" s="51"/>
      <c r="AT309" s="51"/>
      <c r="AU309" s="51"/>
      <c r="AV309" s="51"/>
      <c r="AW309" s="51"/>
      <c r="AY309" s="39"/>
    </row>
    <row r="310" spans="5:51" s="7" customFormat="1">
      <c r="E310" s="39"/>
      <c r="O310" s="41"/>
      <c r="S310" s="20"/>
      <c r="T310" s="37"/>
      <c r="V310" s="20"/>
      <c r="Y310" s="20"/>
      <c r="Z310" s="20"/>
      <c r="AA310" s="41"/>
      <c r="AC310" s="39"/>
      <c r="AD310" s="51"/>
      <c r="AE310" s="34"/>
      <c r="AF310" s="41"/>
      <c r="AG310" s="20"/>
      <c r="AH310" s="20"/>
      <c r="AI310" s="20"/>
      <c r="AJ310" s="20"/>
      <c r="AK310" s="20"/>
      <c r="AL310" s="20"/>
      <c r="AM310" s="20"/>
      <c r="AN310" s="41"/>
      <c r="AO310" s="41"/>
      <c r="AP310" s="60"/>
      <c r="AQ310" s="51"/>
      <c r="AR310" s="51"/>
      <c r="AS310" s="51"/>
      <c r="AT310" s="51"/>
      <c r="AU310" s="51"/>
      <c r="AV310" s="51"/>
      <c r="AW310" s="51"/>
      <c r="AY310" s="39"/>
    </row>
    <row r="311" spans="5:51" s="7" customFormat="1">
      <c r="E311" s="39"/>
      <c r="O311" s="41"/>
      <c r="S311" s="20"/>
      <c r="T311" s="37"/>
      <c r="V311" s="20"/>
      <c r="Y311" s="20"/>
      <c r="Z311" s="20"/>
      <c r="AA311" s="41"/>
      <c r="AC311" s="39"/>
      <c r="AD311" s="51"/>
      <c r="AE311" s="34"/>
      <c r="AF311" s="41"/>
      <c r="AG311" s="20"/>
      <c r="AH311" s="20"/>
      <c r="AI311" s="20"/>
      <c r="AJ311" s="20"/>
      <c r="AK311" s="20"/>
      <c r="AL311" s="20"/>
      <c r="AM311" s="20"/>
      <c r="AN311" s="41"/>
      <c r="AO311" s="41"/>
      <c r="AP311" s="60"/>
      <c r="AQ311" s="51"/>
      <c r="AR311" s="51"/>
      <c r="AS311" s="51"/>
      <c r="AT311" s="51"/>
      <c r="AU311" s="51"/>
      <c r="AV311" s="51"/>
      <c r="AW311" s="51"/>
      <c r="AY311" s="39"/>
    </row>
    <row r="312" spans="5:51" s="7" customFormat="1">
      <c r="E312" s="39"/>
      <c r="O312" s="41"/>
      <c r="S312" s="20"/>
      <c r="T312" s="37"/>
      <c r="V312" s="20"/>
      <c r="Y312" s="20"/>
      <c r="Z312" s="20"/>
      <c r="AA312" s="41"/>
      <c r="AC312" s="39"/>
      <c r="AD312" s="51"/>
      <c r="AE312" s="34"/>
      <c r="AF312" s="41"/>
      <c r="AG312" s="20"/>
      <c r="AH312" s="20"/>
      <c r="AI312" s="20"/>
      <c r="AJ312" s="20"/>
      <c r="AK312" s="20"/>
      <c r="AL312" s="20"/>
      <c r="AM312" s="20"/>
      <c r="AN312" s="41"/>
      <c r="AO312" s="41"/>
      <c r="AP312" s="60"/>
      <c r="AQ312" s="51"/>
      <c r="AR312" s="51"/>
      <c r="AS312" s="51"/>
      <c r="AT312" s="51"/>
      <c r="AU312" s="51"/>
      <c r="AV312" s="51"/>
      <c r="AW312" s="51"/>
      <c r="AY312" s="39"/>
    </row>
    <row r="313" spans="5:51" s="7" customFormat="1">
      <c r="E313" s="39"/>
      <c r="O313" s="41"/>
      <c r="S313" s="20"/>
      <c r="T313" s="37"/>
      <c r="V313" s="20"/>
      <c r="Y313" s="20"/>
      <c r="Z313" s="20"/>
      <c r="AA313" s="41"/>
      <c r="AC313" s="39"/>
      <c r="AD313" s="51"/>
      <c r="AE313" s="34"/>
      <c r="AF313" s="41"/>
      <c r="AG313" s="20"/>
      <c r="AH313" s="20"/>
      <c r="AI313" s="20"/>
      <c r="AJ313" s="20"/>
      <c r="AK313" s="20"/>
      <c r="AL313" s="20"/>
      <c r="AM313" s="20"/>
      <c r="AN313" s="41"/>
      <c r="AO313" s="41"/>
      <c r="AP313" s="60"/>
      <c r="AQ313" s="51"/>
      <c r="AR313" s="51"/>
      <c r="AS313" s="51"/>
      <c r="AT313" s="51"/>
      <c r="AU313" s="51"/>
      <c r="AV313" s="51"/>
      <c r="AW313" s="51"/>
      <c r="AY313" s="39"/>
    </row>
    <row r="314" spans="5:51" s="7" customFormat="1">
      <c r="E314" s="39"/>
      <c r="O314" s="41"/>
      <c r="S314" s="20"/>
      <c r="T314" s="37"/>
      <c r="V314" s="20"/>
      <c r="Y314" s="20"/>
      <c r="Z314" s="20"/>
      <c r="AA314" s="41"/>
      <c r="AC314" s="39"/>
      <c r="AD314" s="51"/>
      <c r="AE314" s="34"/>
      <c r="AF314" s="41"/>
      <c r="AG314" s="20"/>
      <c r="AH314" s="20"/>
      <c r="AI314" s="20"/>
      <c r="AJ314" s="20"/>
      <c r="AK314" s="20"/>
      <c r="AL314" s="20"/>
      <c r="AM314" s="20"/>
      <c r="AN314" s="41"/>
      <c r="AO314" s="41"/>
      <c r="AP314" s="60"/>
      <c r="AQ314" s="51"/>
      <c r="AR314" s="51"/>
      <c r="AS314" s="51"/>
      <c r="AT314" s="51"/>
      <c r="AU314" s="51"/>
      <c r="AV314" s="51"/>
      <c r="AW314" s="51"/>
      <c r="AY314" s="39"/>
    </row>
    <row r="315" spans="5:51" s="7" customFormat="1">
      <c r="E315" s="39"/>
      <c r="O315" s="41"/>
      <c r="S315" s="20"/>
      <c r="T315" s="37"/>
      <c r="V315" s="20"/>
      <c r="Y315" s="20"/>
      <c r="Z315" s="20"/>
      <c r="AA315" s="41"/>
      <c r="AC315" s="39"/>
      <c r="AD315" s="51"/>
      <c r="AE315" s="34"/>
      <c r="AF315" s="41"/>
      <c r="AG315" s="20"/>
      <c r="AH315" s="20"/>
      <c r="AI315" s="20"/>
      <c r="AJ315" s="20"/>
      <c r="AK315" s="20"/>
      <c r="AL315" s="20"/>
      <c r="AM315" s="20"/>
      <c r="AN315" s="41"/>
      <c r="AO315" s="41"/>
      <c r="AP315" s="60"/>
      <c r="AQ315" s="51"/>
      <c r="AR315" s="51"/>
      <c r="AS315" s="51"/>
      <c r="AT315" s="51"/>
      <c r="AU315" s="51"/>
      <c r="AV315" s="51"/>
      <c r="AW315" s="51"/>
      <c r="AY315" s="39"/>
    </row>
    <row r="316" spans="5:51" s="7" customFormat="1">
      <c r="E316" s="39"/>
      <c r="O316" s="41"/>
      <c r="S316" s="20"/>
      <c r="T316" s="37"/>
      <c r="V316" s="20"/>
      <c r="Y316" s="20"/>
      <c r="Z316" s="20"/>
      <c r="AA316" s="41"/>
      <c r="AC316" s="39"/>
      <c r="AD316" s="51"/>
      <c r="AE316" s="34"/>
      <c r="AF316" s="41"/>
      <c r="AG316" s="20"/>
      <c r="AH316" s="20"/>
      <c r="AI316" s="20"/>
      <c r="AJ316" s="20"/>
      <c r="AK316" s="20"/>
      <c r="AL316" s="20"/>
      <c r="AM316" s="20"/>
      <c r="AN316" s="41"/>
      <c r="AO316" s="41"/>
      <c r="AP316" s="60"/>
      <c r="AQ316" s="51"/>
      <c r="AR316" s="51"/>
      <c r="AS316" s="51"/>
      <c r="AT316" s="51"/>
      <c r="AU316" s="51"/>
      <c r="AV316" s="51"/>
      <c r="AW316" s="51"/>
      <c r="AY316" s="39"/>
    </row>
    <row r="317" spans="5:51" s="7" customFormat="1">
      <c r="E317" s="39"/>
      <c r="O317" s="41"/>
      <c r="S317" s="20"/>
      <c r="T317" s="37"/>
      <c r="V317" s="20"/>
      <c r="Y317" s="20"/>
      <c r="Z317" s="20"/>
      <c r="AA317" s="41"/>
      <c r="AC317" s="39"/>
      <c r="AD317" s="51"/>
      <c r="AE317" s="34"/>
      <c r="AF317" s="41"/>
      <c r="AG317" s="20"/>
      <c r="AH317" s="20"/>
      <c r="AI317" s="20"/>
      <c r="AJ317" s="20"/>
      <c r="AK317" s="20"/>
      <c r="AL317" s="20"/>
      <c r="AM317" s="20"/>
      <c r="AN317" s="41"/>
      <c r="AO317" s="41"/>
      <c r="AP317" s="60"/>
      <c r="AQ317" s="51"/>
      <c r="AR317" s="51"/>
      <c r="AS317" s="51"/>
      <c r="AT317" s="51"/>
      <c r="AU317" s="51"/>
      <c r="AV317" s="51"/>
      <c r="AW317" s="51"/>
      <c r="AY317" s="39"/>
    </row>
    <row r="318" spans="5:51" s="7" customFormat="1">
      <c r="E318" s="39"/>
      <c r="O318" s="41"/>
      <c r="S318" s="20"/>
      <c r="T318" s="37"/>
      <c r="V318" s="20"/>
      <c r="Y318" s="20"/>
      <c r="Z318" s="20"/>
      <c r="AA318" s="41"/>
      <c r="AC318" s="39"/>
      <c r="AD318" s="51"/>
      <c r="AE318" s="34"/>
      <c r="AF318" s="41"/>
      <c r="AG318" s="20"/>
      <c r="AH318" s="20"/>
      <c r="AI318" s="20"/>
      <c r="AJ318" s="20"/>
      <c r="AK318" s="20"/>
      <c r="AL318" s="20"/>
      <c r="AM318" s="20"/>
      <c r="AN318" s="41"/>
      <c r="AO318" s="41"/>
      <c r="AP318" s="60"/>
      <c r="AQ318" s="51"/>
      <c r="AR318" s="51"/>
      <c r="AS318" s="51"/>
      <c r="AT318" s="51"/>
      <c r="AU318" s="51"/>
      <c r="AV318" s="51"/>
      <c r="AW318" s="51"/>
      <c r="AY318" s="39"/>
    </row>
    <row r="319" spans="5:51" s="7" customFormat="1">
      <c r="E319" s="39"/>
      <c r="O319" s="41"/>
      <c r="S319" s="20"/>
      <c r="T319" s="37"/>
      <c r="V319" s="20"/>
      <c r="Y319" s="20"/>
      <c r="Z319" s="20"/>
      <c r="AA319" s="41"/>
      <c r="AC319" s="39"/>
      <c r="AD319" s="51"/>
      <c r="AE319" s="34"/>
      <c r="AF319" s="41"/>
      <c r="AG319" s="20"/>
      <c r="AH319" s="20"/>
      <c r="AI319" s="20"/>
      <c r="AJ319" s="20"/>
      <c r="AK319" s="20"/>
      <c r="AL319" s="20"/>
      <c r="AM319" s="20"/>
      <c r="AN319" s="41"/>
      <c r="AO319" s="41"/>
      <c r="AP319" s="60"/>
      <c r="AQ319" s="51"/>
      <c r="AR319" s="51"/>
      <c r="AS319" s="51"/>
      <c r="AT319" s="51"/>
      <c r="AU319" s="51"/>
      <c r="AV319" s="51"/>
      <c r="AW319" s="51"/>
      <c r="AY319" s="39"/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83E80-6B46-4DEE-9BBF-3490FE578AB3}">
  <sheetPr codeName="Sheet25"/>
  <dimension ref="A1:AJ38"/>
  <sheetViews>
    <sheetView rightToLeft="1" workbookViewId="0">
      <selection sqref="A1:AD11"/>
    </sheetView>
  </sheetViews>
  <sheetFormatPr defaultColWidth="9" defaultRowHeight="14.25"/>
  <cols>
    <col min="1" max="1" width="29.375" style="7" customWidth="1"/>
    <col min="2" max="4" width="11.625" style="7" customWidth="1"/>
    <col min="5" max="5" width="18.125" style="39" customWidth="1"/>
    <col min="6" max="6" width="11.625" style="7" customWidth="1"/>
    <col min="7" max="7" width="12.75" style="7" customWidth="1"/>
    <col min="8" max="8" width="15.5" style="7" customWidth="1"/>
    <col min="9" max="10" width="11.625" style="7" customWidth="1"/>
    <col min="11" max="11" width="19.875" style="7" customWidth="1"/>
    <col min="12" max="12" width="15.125" style="7" customWidth="1"/>
    <col min="13" max="13" width="11.625" style="7" customWidth="1"/>
    <col min="14" max="14" width="12" style="7" customWidth="1"/>
    <col min="15" max="16" width="11.625" style="7" customWidth="1"/>
    <col min="17" max="17" width="19" style="7" customWidth="1"/>
    <col min="18" max="18" width="13.375" style="20" customWidth="1"/>
    <col min="19" max="19" width="11.625" style="47" customWidth="1"/>
    <col min="20" max="20" width="11.625" style="7" customWidth="1"/>
    <col min="21" max="21" width="12.25" style="7" customWidth="1"/>
    <col min="22" max="22" width="14" style="7" customWidth="1"/>
    <col min="23" max="23" width="18.625" style="7" customWidth="1"/>
    <col min="24" max="24" width="16.375" style="41" customWidth="1"/>
    <col min="25" max="25" width="14.875" style="36" customWidth="1"/>
    <col min="26" max="26" width="11.625" style="36" customWidth="1"/>
    <col min="27" max="27" width="12.875" style="36" customWidth="1"/>
    <col min="28" max="28" width="17.875" style="36" customWidth="1"/>
    <col min="29" max="29" width="21.75" style="20" customWidth="1"/>
    <col min="30" max="30" width="20.125" style="20" customWidth="1"/>
    <col min="31" max="36" width="11.625" style="7" customWidth="1"/>
    <col min="37" max="37" width="9" style="7" customWidth="1"/>
    <col min="38" max="16384" width="9" style="7"/>
  </cols>
  <sheetData>
    <row r="1" spans="1:36" customFormat="1" ht="66.75" customHeight="1">
      <c r="A1" s="82" t="s">
        <v>49</v>
      </c>
      <c r="B1" s="82" t="s">
        <v>50</v>
      </c>
      <c r="C1" s="82" t="s">
        <v>237</v>
      </c>
      <c r="D1" s="82" t="s">
        <v>398</v>
      </c>
      <c r="E1" s="82" t="s">
        <v>399</v>
      </c>
      <c r="F1" s="82" t="s">
        <v>238</v>
      </c>
      <c r="G1" s="82" t="s">
        <v>239</v>
      </c>
      <c r="H1" s="82" t="s">
        <v>400</v>
      </c>
      <c r="I1" s="82" t="s">
        <v>54</v>
      </c>
      <c r="J1" s="82" t="s">
        <v>55</v>
      </c>
      <c r="K1" s="82" t="s">
        <v>240</v>
      </c>
      <c r="L1" s="82" t="s">
        <v>56</v>
      </c>
      <c r="M1" s="82" t="s">
        <v>3588</v>
      </c>
      <c r="N1" s="82" t="s">
        <v>3672</v>
      </c>
      <c r="O1" s="82" t="s">
        <v>242</v>
      </c>
      <c r="P1" s="82" t="s">
        <v>58</v>
      </c>
      <c r="Q1" s="82" t="s">
        <v>402</v>
      </c>
      <c r="R1" s="82" t="s">
        <v>59</v>
      </c>
      <c r="S1" s="84" t="s">
        <v>243</v>
      </c>
      <c r="T1" s="82" t="s">
        <v>62</v>
      </c>
      <c r="U1" s="82" t="s">
        <v>245</v>
      </c>
      <c r="V1" s="82" t="s">
        <v>3679</v>
      </c>
      <c r="W1" s="82" t="s">
        <v>3680</v>
      </c>
      <c r="X1" s="82" t="s">
        <v>3682</v>
      </c>
      <c r="Y1" s="83" t="s">
        <v>247</v>
      </c>
      <c r="Z1" s="83" t="s">
        <v>61</v>
      </c>
      <c r="AA1" s="83" t="s">
        <v>248</v>
      </c>
      <c r="AB1" s="83" t="s">
        <v>63</v>
      </c>
      <c r="AC1" s="82" t="s">
        <v>64</v>
      </c>
      <c r="AD1" s="82" t="s">
        <v>65</v>
      </c>
    </row>
    <row r="2" spans="1:36">
      <c r="A2" s="17">
        <v>170</v>
      </c>
      <c r="B2" s="17"/>
      <c r="C2" s="17" t="s">
        <v>76</v>
      </c>
      <c r="D2" s="17">
        <v>520018078</v>
      </c>
      <c r="E2" s="58" t="s">
        <v>409</v>
      </c>
      <c r="F2" s="17" t="s">
        <v>4426</v>
      </c>
      <c r="G2" s="17" t="s">
        <v>4427</v>
      </c>
      <c r="H2" s="17" t="s">
        <v>412</v>
      </c>
      <c r="I2" s="17" t="s">
        <v>4428</v>
      </c>
      <c r="J2" s="58" t="s">
        <v>70</v>
      </c>
      <c r="K2" s="58" t="s">
        <v>70</v>
      </c>
      <c r="L2" s="17" t="s">
        <v>71</v>
      </c>
      <c r="M2" s="17" t="s">
        <v>4017</v>
      </c>
      <c r="N2" s="68">
        <v>45145</v>
      </c>
      <c r="O2" s="17" t="s">
        <v>128</v>
      </c>
      <c r="P2" s="17" t="s">
        <v>434</v>
      </c>
      <c r="Q2" s="17" t="s">
        <v>417</v>
      </c>
      <c r="R2" s="65" t="s">
        <v>74</v>
      </c>
      <c r="S2" s="66">
        <v>2.08</v>
      </c>
      <c r="T2" s="17" t="s">
        <v>1753</v>
      </c>
      <c r="U2" s="17" t="s">
        <v>1473</v>
      </c>
      <c r="V2" s="17" t="s">
        <v>3687</v>
      </c>
      <c r="W2" s="17" t="s">
        <v>3688</v>
      </c>
      <c r="X2" s="41">
        <v>45565</v>
      </c>
      <c r="Y2" s="36">
        <v>1568025.39918543</v>
      </c>
      <c r="Z2" s="36">
        <v>1</v>
      </c>
      <c r="AA2" s="67">
        <v>100.86</v>
      </c>
      <c r="AB2" s="67">
        <v>1581.5104200000001</v>
      </c>
      <c r="AC2" s="65" t="s">
        <v>4429</v>
      </c>
      <c r="AD2" s="65" t="s">
        <v>123</v>
      </c>
      <c r="AE2" s="17"/>
      <c r="AF2" s="17"/>
      <c r="AG2" s="58"/>
      <c r="AH2" s="17"/>
      <c r="AI2" s="17"/>
      <c r="AJ2" s="17"/>
    </row>
    <row r="3" spans="1:36">
      <c r="A3" s="17">
        <v>170</v>
      </c>
      <c r="B3" s="17"/>
      <c r="C3" s="17" t="s">
        <v>76</v>
      </c>
      <c r="D3" s="17">
        <v>520018078</v>
      </c>
      <c r="E3" s="58" t="s">
        <v>409</v>
      </c>
      <c r="F3" s="17" t="s">
        <v>4430</v>
      </c>
      <c r="G3" s="17" t="s">
        <v>4431</v>
      </c>
      <c r="H3" s="17" t="s">
        <v>412</v>
      </c>
      <c r="I3" s="17" t="s">
        <v>4428</v>
      </c>
      <c r="J3" s="58" t="s">
        <v>70</v>
      </c>
      <c r="K3" s="58" t="s">
        <v>70</v>
      </c>
      <c r="L3" s="17" t="s">
        <v>71</v>
      </c>
      <c r="M3" s="17" t="s">
        <v>4017</v>
      </c>
      <c r="N3" s="68">
        <v>45399</v>
      </c>
      <c r="O3" s="17" t="s">
        <v>72</v>
      </c>
      <c r="P3" s="17" t="s">
        <v>73</v>
      </c>
      <c r="Q3" s="17" t="s">
        <v>1048</v>
      </c>
      <c r="R3" s="65" t="s">
        <v>74</v>
      </c>
      <c r="S3" s="66">
        <v>4.88</v>
      </c>
      <c r="T3" s="17" t="s">
        <v>1753</v>
      </c>
      <c r="U3" s="17" t="s">
        <v>1849</v>
      </c>
      <c r="V3" s="17" t="s">
        <v>3687</v>
      </c>
      <c r="W3" s="17" t="s">
        <v>3688</v>
      </c>
      <c r="X3" s="41">
        <v>45565</v>
      </c>
      <c r="Y3" s="36">
        <v>8545875.4637129698</v>
      </c>
      <c r="Z3" s="36">
        <v>1</v>
      </c>
      <c r="AA3" s="67">
        <v>99.8</v>
      </c>
      <c r="AB3" s="67">
        <v>8528.7837099999997</v>
      </c>
      <c r="AC3" s="65" t="s">
        <v>4432</v>
      </c>
      <c r="AD3" s="65" t="s">
        <v>806</v>
      </c>
      <c r="AE3" s="17"/>
      <c r="AF3" s="17"/>
      <c r="AG3" s="58"/>
      <c r="AH3" s="17"/>
      <c r="AI3" s="17"/>
      <c r="AJ3" s="17"/>
    </row>
    <row r="4" spans="1:36">
      <c r="A4" s="17">
        <v>170</v>
      </c>
      <c r="B4" s="17"/>
      <c r="C4" s="17" t="s">
        <v>4433</v>
      </c>
      <c r="D4" s="17">
        <v>514103142</v>
      </c>
      <c r="E4" s="58" t="s">
        <v>409</v>
      </c>
      <c r="F4" s="17" t="s">
        <v>4434</v>
      </c>
      <c r="G4" s="17">
        <v>2080856</v>
      </c>
      <c r="H4" s="17" t="s">
        <v>1677</v>
      </c>
      <c r="I4" s="17" t="s">
        <v>4428</v>
      </c>
      <c r="J4" s="58" t="s">
        <v>70</v>
      </c>
      <c r="K4" s="58" t="s">
        <v>70</v>
      </c>
      <c r="L4" s="17" t="s">
        <v>71</v>
      </c>
      <c r="M4" s="17" t="s">
        <v>257</v>
      </c>
      <c r="N4" s="68">
        <v>45463</v>
      </c>
      <c r="O4" s="17" t="s">
        <v>443</v>
      </c>
      <c r="P4" s="17" t="s">
        <v>443</v>
      </c>
      <c r="Q4" s="17" t="s">
        <v>443</v>
      </c>
      <c r="R4" s="65" t="s">
        <v>74</v>
      </c>
      <c r="S4" s="66">
        <v>1.24</v>
      </c>
      <c r="T4" s="17" t="s">
        <v>861</v>
      </c>
      <c r="U4" s="17" t="s">
        <v>1039</v>
      </c>
      <c r="V4" s="17" t="s">
        <v>3687</v>
      </c>
      <c r="W4" s="17" t="s">
        <v>3688</v>
      </c>
      <c r="X4" s="41">
        <v>45463</v>
      </c>
      <c r="Y4" s="36">
        <v>3073749.1347005102</v>
      </c>
      <c r="Z4" s="36">
        <v>1</v>
      </c>
      <c r="AA4" s="67">
        <v>101.73</v>
      </c>
      <c r="AB4" s="67">
        <v>3126.92499</v>
      </c>
      <c r="AC4" s="65" t="s">
        <v>4435</v>
      </c>
      <c r="AD4" s="65" t="s">
        <v>105</v>
      </c>
      <c r="AE4" s="17"/>
      <c r="AF4" s="17"/>
      <c r="AG4" s="58"/>
      <c r="AH4" s="17"/>
      <c r="AI4" s="17"/>
      <c r="AJ4" s="17"/>
    </row>
    <row r="5" spans="1:36">
      <c r="A5" s="17">
        <v>170</v>
      </c>
      <c r="B5" s="58"/>
      <c r="C5" s="17" t="s">
        <v>4436</v>
      </c>
      <c r="D5" s="17">
        <v>550261952</v>
      </c>
      <c r="E5" s="58" t="s">
        <v>1418</v>
      </c>
      <c r="F5" s="17" t="s">
        <v>4437</v>
      </c>
      <c r="G5" s="17">
        <v>2080857</v>
      </c>
      <c r="H5" s="17" t="s">
        <v>1677</v>
      </c>
      <c r="I5" s="17" t="s">
        <v>4428</v>
      </c>
      <c r="J5" s="58" t="s">
        <v>70</v>
      </c>
      <c r="K5" s="58" t="s">
        <v>70</v>
      </c>
      <c r="L5" s="17" t="s">
        <v>71</v>
      </c>
      <c r="M5" s="17" t="s">
        <v>257</v>
      </c>
      <c r="N5" s="68">
        <v>45463</v>
      </c>
      <c r="O5" s="17" t="s">
        <v>443</v>
      </c>
      <c r="P5" s="17" t="s">
        <v>443</v>
      </c>
      <c r="Q5" s="17" t="s">
        <v>443</v>
      </c>
      <c r="R5" s="65" t="s">
        <v>74</v>
      </c>
      <c r="S5" s="66">
        <v>2.62</v>
      </c>
      <c r="T5" s="17" t="s">
        <v>4321</v>
      </c>
      <c r="U5" s="17" t="s">
        <v>507</v>
      </c>
      <c r="V5" s="17" t="s">
        <v>3687</v>
      </c>
      <c r="W5" s="17" t="s">
        <v>3688</v>
      </c>
      <c r="X5" s="41">
        <v>45463</v>
      </c>
      <c r="Y5" s="36">
        <v>4716333.1972481301</v>
      </c>
      <c r="Z5" s="36">
        <v>1</v>
      </c>
      <c r="AA5" s="67">
        <v>101.69</v>
      </c>
      <c r="AB5" s="67">
        <v>4796.0392300000003</v>
      </c>
      <c r="AC5" s="65" t="s">
        <v>4438</v>
      </c>
      <c r="AD5" s="65" t="s">
        <v>1109</v>
      </c>
      <c r="AE5" s="17"/>
      <c r="AF5" s="17"/>
      <c r="AG5" s="58"/>
      <c r="AH5" s="17"/>
      <c r="AI5" s="17"/>
      <c r="AJ5" s="17"/>
    </row>
    <row r="6" spans="1:36">
      <c r="A6" s="17">
        <v>170</v>
      </c>
      <c r="B6" s="17"/>
      <c r="C6" s="17" t="s">
        <v>4439</v>
      </c>
      <c r="D6" s="17">
        <v>52002491</v>
      </c>
      <c r="E6" s="58" t="s">
        <v>409</v>
      </c>
      <c r="F6" s="17" t="s">
        <v>4440</v>
      </c>
      <c r="G6" s="17">
        <v>2080858</v>
      </c>
      <c r="H6" s="17" t="s">
        <v>1677</v>
      </c>
      <c r="I6" s="17" t="s">
        <v>4428</v>
      </c>
      <c r="J6" s="58" t="s">
        <v>70</v>
      </c>
      <c r="K6" s="58" t="s">
        <v>70</v>
      </c>
      <c r="L6" s="17" t="s">
        <v>71</v>
      </c>
      <c r="M6" s="17" t="s">
        <v>257</v>
      </c>
      <c r="N6" s="68">
        <v>45463</v>
      </c>
      <c r="O6" s="17" t="s">
        <v>443</v>
      </c>
      <c r="P6" s="17" t="s">
        <v>443</v>
      </c>
      <c r="Q6" s="17" t="s">
        <v>443</v>
      </c>
      <c r="R6" s="65" t="s">
        <v>74</v>
      </c>
      <c r="S6" s="66">
        <v>1.51</v>
      </c>
      <c r="T6" s="17" t="s">
        <v>1106</v>
      </c>
      <c r="U6" s="17" t="s">
        <v>1143</v>
      </c>
      <c r="V6" s="17" t="s">
        <v>3687</v>
      </c>
      <c r="W6" s="17" t="s">
        <v>3688</v>
      </c>
      <c r="X6" s="41">
        <v>45463</v>
      </c>
      <c r="Y6" s="36">
        <v>11024284.6190369</v>
      </c>
      <c r="Z6" s="36">
        <v>1</v>
      </c>
      <c r="AA6" s="67">
        <v>101.78</v>
      </c>
      <c r="AB6" s="67">
        <v>11220.516890000001</v>
      </c>
      <c r="AC6" s="65" t="s">
        <v>4441</v>
      </c>
      <c r="AD6" s="65" t="s">
        <v>131</v>
      </c>
      <c r="AE6" s="17"/>
      <c r="AF6" s="17"/>
      <c r="AG6" s="58"/>
      <c r="AH6" s="17"/>
      <c r="AI6" s="17"/>
      <c r="AJ6" s="17"/>
    </row>
    <row r="7" spans="1:36">
      <c r="A7" s="17">
        <v>170</v>
      </c>
      <c r="B7" s="17"/>
      <c r="C7" s="17" t="s">
        <v>4442</v>
      </c>
      <c r="D7" s="17">
        <v>550277115</v>
      </c>
      <c r="E7" s="58" t="s">
        <v>1418</v>
      </c>
      <c r="F7" s="17" t="s">
        <v>4443</v>
      </c>
      <c r="G7" s="17">
        <v>2080859</v>
      </c>
      <c r="H7" s="17" t="s">
        <v>1677</v>
      </c>
      <c r="I7" s="17" t="s">
        <v>4428</v>
      </c>
      <c r="J7" s="58" t="s">
        <v>70</v>
      </c>
      <c r="K7" s="58" t="s">
        <v>70</v>
      </c>
      <c r="L7" s="17" t="s">
        <v>71</v>
      </c>
      <c r="M7" s="17" t="s">
        <v>257</v>
      </c>
      <c r="N7" s="68">
        <v>45463</v>
      </c>
      <c r="O7" s="17" t="s">
        <v>443</v>
      </c>
      <c r="P7" s="17" t="s">
        <v>443</v>
      </c>
      <c r="Q7" s="17" t="s">
        <v>443</v>
      </c>
      <c r="R7" s="65" t="s">
        <v>74</v>
      </c>
      <c r="S7" s="66">
        <v>4.79</v>
      </c>
      <c r="T7" s="17" t="s">
        <v>1005</v>
      </c>
      <c r="U7" s="17" t="s">
        <v>1234</v>
      </c>
      <c r="V7" s="17" t="s">
        <v>3687</v>
      </c>
      <c r="W7" s="17" t="s">
        <v>3688</v>
      </c>
      <c r="X7" s="41">
        <v>45463</v>
      </c>
      <c r="Y7" s="36">
        <v>5779850.4302032003</v>
      </c>
      <c r="Z7" s="36">
        <v>1</v>
      </c>
      <c r="AA7" s="67">
        <v>101.41</v>
      </c>
      <c r="AB7" s="67">
        <v>5861.3463199999997</v>
      </c>
      <c r="AC7" s="65" t="s">
        <v>4444</v>
      </c>
      <c r="AD7" s="65" t="s">
        <v>930</v>
      </c>
      <c r="AE7" s="17"/>
      <c r="AF7" s="17"/>
      <c r="AG7" s="58"/>
      <c r="AH7" s="17"/>
      <c r="AI7" s="17"/>
      <c r="AJ7" s="17"/>
    </row>
    <row r="8" spans="1:36">
      <c r="A8" s="17">
        <v>170</v>
      </c>
      <c r="B8" s="17"/>
      <c r="C8" s="17" t="s">
        <v>4445</v>
      </c>
      <c r="D8" s="17">
        <v>510597842</v>
      </c>
      <c r="E8" s="58" t="s">
        <v>409</v>
      </c>
      <c r="F8" s="17" t="s">
        <v>4446</v>
      </c>
      <c r="G8" s="17">
        <v>2080860</v>
      </c>
      <c r="H8" s="17" t="s">
        <v>1677</v>
      </c>
      <c r="I8" s="17" t="s">
        <v>4428</v>
      </c>
      <c r="J8" s="58" t="s">
        <v>70</v>
      </c>
      <c r="K8" s="58" t="s">
        <v>70</v>
      </c>
      <c r="L8" s="17" t="s">
        <v>71</v>
      </c>
      <c r="M8" s="17" t="s">
        <v>257</v>
      </c>
      <c r="N8" s="68">
        <v>45463</v>
      </c>
      <c r="O8" s="17" t="s">
        <v>443</v>
      </c>
      <c r="P8" s="17" t="s">
        <v>443</v>
      </c>
      <c r="Q8" s="17" t="s">
        <v>443</v>
      </c>
      <c r="R8" s="65" t="s">
        <v>74</v>
      </c>
      <c r="S8" s="66">
        <v>4.79</v>
      </c>
      <c r="T8" s="17" t="s">
        <v>1005</v>
      </c>
      <c r="U8" s="17" t="s">
        <v>1234</v>
      </c>
      <c r="V8" s="17" t="s">
        <v>3687</v>
      </c>
      <c r="W8" s="17" t="s">
        <v>3688</v>
      </c>
      <c r="X8" s="41">
        <v>45463</v>
      </c>
      <c r="Y8" s="36">
        <v>5779850.4302032003</v>
      </c>
      <c r="Z8" s="36">
        <v>1</v>
      </c>
      <c r="AA8" s="67">
        <v>101.41</v>
      </c>
      <c r="AB8" s="67">
        <v>5861.3463199999997</v>
      </c>
      <c r="AC8" s="65" t="s">
        <v>4444</v>
      </c>
      <c r="AD8" s="65" t="s">
        <v>930</v>
      </c>
      <c r="AE8" s="17"/>
      <c r="AF8" s="17"/>
      <c r="AG8" s="58"/>
      <c r="AH8" s="17"/>
      <c r="AI8" s="17"/>
      <c r="AJ8" s="17"/>
    </row>
    <row r="9" spans="1:36">
      <c r="A9" s="17">
        <v>170</v>
      </c>
      <c r="B9" s="17"/>
      <c r="C9" s="17" t="s">
        <v>80</v>
      </c>
      <c r="D9" s="17">
        <v>520000118</v>
      </c>
      <c r="E9" s="58" t="s">
        <v>409</v>
      </c>
      <c r="F9" s="17" t="s">
        <v>4447</v>
      </c>
      <c r="G9" s="17" t="s">
        <v>4448</v>
      </c>
      <c r="H9" s="17" t="s">
        <v>412</v>
      </c>
      <c r="I9" s="17" t="s">
        <v>3667</v>
      </c>
      <c r="J9" s="58" t="s">
        <v>70</v>
      </c>
      <c r="K9" s="58" t="s">
        <v>70</v>
      </c>
      <c r="L9" s="17" t="s">
        <v>71</v>
      </c>
      <c r="M9" s="17" t="s">
        <v>4017</v>
      </c>
      <c r="N9" s="68">
        <v>45559</v>
      </c>
      <c r="O9" s="17" t="s">
        <v>72</v>
      </c>
      <c r="P9" s="17" t="s">
        <v>73</v>
      </c>
      <c r="Q9" s="17" t="s">
        <v>1048</v>
      </c>
      <c r="R9" s="65" t="s">
        <v>74</v>
      </c>
      <c r="S9" s="66">
        <v>2.77</v>
      </c>
      <c r="T9" s="17" t="s">
        <v>1874</v>
      </c>
      <c r="U9" s="17" t="s">
        <v>456</v>
      </c>
      <c r="V9" s="17" t="s">
        <v>3687</v>
      </c>
      <c r="W9" s="17" t="s">
        <v>3688</v>
      </c>
      <c r="X9" s="41">
        <v>45565</v>
      </c>
      <c r="Y9" s="36">
        <v>2249561.41477148</v>
      </c>
      <c r="Z9" s="36">
        <v>1</v>
      </c>
      <c r="AA9" s="67">
        <v>100.03</v>
      </c>
      <c r="AB9" s="67">
        <v>2250.2362800000001</v>
      </c>
      <c r="AC9" s="65" t="s">
        <v>4449</v>
      </c>
      <c r="AD9" s="65" t="s">
        <v>540</v>
      </c>
      <c r="AE9" s="17"/>
      <c r="AF9" s="17"/>
      <c r="AG9" s="58"/>
      <c r="AH9" s="17"/>
      <c r="AI9" s="17"/>
      <c r="AJ9" s="17"/>
    </row>
    <row r="10" spans="1:36">
      <c r="A10" s="17">
        <v>170</v>
      </c>
      <c r="B10" s="58"/>
      <c r="C10" s="17" t="s">
        <v>84</v>
      </c>
      <c r="D10" s="17">
        <v>520000522</v>
      </c>
      <c r="E10" s="58" t="s">
        <v>409</v>
      </c>
      <c r="F10" s="17" t="s">
        <v>4450</v>
      </c>
      <c r="G10" s="17" t="s">
        <v>2515</v>
      </c>
      <c r="H10" s="17" t="s">
        <v>412</v>
      </c>
      <c r="I10" s="17" t="s">
        <v>3667</v>
      </c>
      <c r="J10" s="58" t="s">
        <v>70</v>
      </c>
      <c r="K10" s="58" t="s">
        <v>70</v>
      </c>
      <c r="L10" s="17" t="s">
        <v>71</v>
      </c>
      <c r="M10" s="17" t="s">
        <v>3592</v>
      </c>
      <c r="N10" s="68">
        <v>45377</v>
      </c>
      <c r="O10" s="17" t="s">
        <v>72</v>
      </c>
      <c r="P10" s="17" t="s">
        <v>73</v>
      </c>
      <c r="Q10" s="17" t="s">
        <v>1048</v>
      </c>
      <c r="R10" s="65" t="s">
        <v>74</v>
      </c>
      <c r="S10" s="66">
        <v>0</v>
      </c>
      <c r="T10" s="17" t="s">
        <v>75</v>
      </c>
      <c r="U10" s="17" t="s">
        <v>75</v>
      </c>
      <c r="V10" s="17" t="s">
        <v>257</v>
      </c>
      <c r="W10" s="17" t="s">
        <v>3688</v>
      </c>
      <c r="X10" s="41">
        <v>45565</v>
      </c>
      <c r="Y10" s="36">
        <v>228128.29726523801</v>
      </c>
      <c r="Z10" s="36">
        <v>1</v>
      </c>
      <c r="AA10" s="67">
        <v>1373</v>
      </c>
      <c r="AB10" s="67">
        <v>3132.2015200000001</v>
      </c>
      <c r="AC10" s="65" t="s">
        <v>4451</v>
      </c>
      <c r="AD10" s="65" t="s">
        <v>105</v>
      </c>
      <c r="AE10" s="17"/>
      <c r="AF10" s="17"/>
      <c r="AG10" s="58"/>
      <c r="AH10" s="17"/>
      <c r="AI10" s="17"/>
      <c r="AJ10" s="17"/>
    </row>
    <row r="11" spans="1:36">
      <c r="A11" s="17">
        <v>170</v>
      </c>
      <c r="B11" s="58"/>
      <c r="C11" s="17" t="s">
        <v>84</v>
      </c>
      <c r="D11" s="17">
        <v>520000522</v>
      </c>
      <c r="E11" s="58" t="s">
        <v>409</v>
      </c>
      <c r="F11" s="17" t="s">
        <v>4452</v>
      </c>
      <c r="G11" s="17" t="s">
        <v>2599</v>
      </c>
      <c r="H11" s="17" t="s">
        <v>412</v>
      </c>
      <c r="I11" s="17" t="s">
        <v>3667</v>
      </c>
      <c r="J11" s="58" t="s">
        <v>70</v>
      </c>
      <c r="K11" s="58" t="s">
        <v>392</v>
      </c>
      <c r="L11" s="17" t="s">
        <v>71</v>
      </c>
      <c r="M11" s="17" t="s">
        <v>3592</v>
      </c>
      <c r="N11" s="68">
        <v>45447</v>
      </c>
      <c r="O11" s="17" t="s">
        <v>72</v>
      </c>
      <c r="P11" s="17" t="s">
        <v>73</v>
      </c>
      <c r="Q11" s="17" t="s">
        <v>1048</v>
      </c>
      <c r="R11" s="65" t="s">
        <v>74</v>
      </c>
      <c r="S11" s="66">
        <v>0</v>
      </c>
      <c r="T11" s="17" t="s">
        <v>75</v>
      </c>
      <c r="U11" s="17" t="s">
        <v>75</v>
      </c>
      <c r="V11" s="17" t="s">
        <v>257</v>
      </c>
      <c r="W11" s="17" t="s">
        <v>3688</v>
      </c>
      <c r="X11" s="41">
        <v>45565</v>
      </c>
      <c r="Y11" s="36">
        <v>948689.89713849896</v>
      </c>
      <c r="Z11" s="36">
        <v>1</v>
      </c>
      <c r="AA11" s="67">
        <v>644.6</v>
      </c>
      <c r="AB11" s="67">
        <v>6115.2550799999999</v>
      </c>
      <c r="AC11" s="65" t="s">
        <v>4453</v>
      </c>
      <c r="AD11" s="65" t="s">
        <v>1375</v>
      </c>
      <c r="AE11" s="17"/>
      <c r="AF11" s="17"/>
      <c r="AG11" s="58"/>
      <c r="AH11" s="17"/>
      <c r="AI11" s="17"/>
      <c r="AJ11" s="17"/>
    </row>
    <row r="12" spans="1:36">
      <c r="A12" s="17"/>
      <c r="B12" s="17"/>
      <c r="C12" s="17"/>
      <c r="D12" s="17"/>
      <c r="E12" s="58"/>
      <c r="F12" s="17"/>
      <c r="G12" s="17"/>
      <c r="H12" s="17"/>
      <c r="I12" s="17"/>
      <c r="J12" s="58"/>
      <c r="K12" s="58"/>
      <c r="L12" s="17"/>
      <c r="M12" s="17"/>
      <c r="N12" s="17"/>
      <c r="O12" s="17"/>
      <c r="P12" s="17"/>
      <c r="Q12" s="17"/>
      <c r="R12" s="65"/>
      <c r="S12" s="66"/>
      <c r="T12" s="17"/>
      <c r="U12" s="17"/>
      <c r="V12" s="17"/>
      <c r="W12" s="17"/>
      <c r="AA12" s="67"/>
      <c r="AB12" s="67"/>
      <c r="AC12" s="65"/>
      <c r="AD12" s="65"/>
      <c r="AE12" s="17"/>
      <c r="AF12" s="17"/>
      <c r="AG12" s="58"/>
      <c r="AH12" s="17"/>
      <c r="AI12" s="17"/>
      <c r="AJ12" s="17"/>
    </row>
    <row r="13" spans="1:36">
      <c r="A13" s="17"/>
      <c r="B13" s="17"/>
      <c r="C13" s="17"/>
      <c r="D13" s="17"/>
      <c r="E13" s="58"/>
      <c r="F13" s="17"/>
      <c r="G13" s="17"/>
      <c r="H13" s="17"/>
      <c r="I13" s="17"/>
      <c r="J13" s="58"/>
      <c r="K13" s="58"/>
      <c r="L13" s="17"/>
      <c r="M13" s="17"/>
      <c r="N13" s="17"/>
      <c r="O13" s="17"/>
      <c r="P13" s="17"/>
      <c r="Q13" s="17"/>
      <c r="R13" s="65"/>
      <c r="S13" s="66"/>
      <c r="T13" s="17"/>
      <c r="U13" s="17"/>
      <c r="V13" s="17"/>
      <c r="W13" s="17"/>
      <c r="AA13" s="67"/>
      <c r="AB13" s="67"/>
      <c r="AC13" s="65"/>
      <c r="AD13" s="65"/>
      <c r="AE13" s="17"/>
      <c r="AF13" s="17"/>
      <c r="AG13" s="58"/>
      <c r="AH13" s="17"/>
      <c r="AI13" s="17"/>
      <c r="AJ13" s="17"/>
    </row>
    <row r="14" spans="1:36">
      <c r="A14" s="17"/>
      <c r="B14" s="17"/>
      <c r="C14" s="17"/>
      <c r="D14" s="17"/>
      <c r="E14" s="58"/>
      <c r="F14" s="17"/>
      <c r="G14" s="17"/>
      <c r="H14" s="17"/>
      <c r="I14" s="17"/>
      <c r="J14" s="58"/>
      <c r="K14" s="58"/>
      <c r="L14" s="17"/>
      <c r="M14" s="17"/>
      <c r="N14" s="17"/>
      <c r="O14" s="17"/>
      <c r="P14" s="17"/>
      <c r="Q14" s="17"/>
      <c r="R14" s="65"/>
      <c r="S14" s="66"/>
      <c r="T14" s="17"/>
      <c r="U14" s="17"/>
      <c r="V14" s="17"/>
      <c r="W14" s="17"/>
      <c r="AA14" s="67"/>
      <c r="AB14" s="67"/>
      <c r="AC14" s="65"/>
      <c r="AD14" s="65"/>
      <c r="AE14" s="17"/>
      <c r="AF14" s="17"/>
      <c r="AG14" s="58"/>
      <c r="AH14" s="17"/>
      <c r="AI14" s="17"/>
      <c r="AJ14" s="17"/>
    </row>
    <row r="15" spans="1:36">
      <c r="A15" s="17"/>
      <c r="B15" s="17"/>
      <c r="C15" s="17"/>
      <c r="D15" s="17"/>
      <c r="E15" s="58"/>
      <c r="F15" s="17"/>
      <c r="G15" s="17"/>
      <c r="H15" s="17"/>
      <c r="I15" s="17"/>
      <c r="J15" s="58"/>
      <c r="K15" s="58"/>
      <c r="L15" s="17"/>
      <c r="M15" s="17"/>
      <c r="N15" s="17"/>
      <c r="O15" s="17"/>
      <c r="P15" s="17"/>
      <c r="Q15" s="17"/>
      <c r="R15" s="65"/>
      <c r="S15" s="66"/>
      <c r="T15" s="17"/>
      <c r="U15" s="17"/>
      <c r="V15" s="17"/>
      <c r="W15" s="17"/>
      <c r="AA15" s="67"/>
      <c r="AB15" s="67"/>
      <c r="AC15" s="65"/>
      <c r="AD15" s="65"/>
      <c r="AE15" s="17"/>
      <c r="AF15" s="17"/>
      <c r="AG15" s="58"/>
      <c r="AH15" s="17"/>
      <c r="AI15" s="17"/>
      <c r="AJ15" s="17"/>
    </row>
    <row r="16" spans="1:36">
      <c r="A16" s="17"/>
      <c r="B16" s="17"/>
      <c r="C16" s="17"/>
      <c r="D16" s="17"/>
      <c r="E16" s="58"/>
      <c r="F16" s="17"/>
      <c r="G16" s="17"/>
      <c r="H16" s="17"/>
      <c r="I16" s="17"/>
      <c r="J16" s="58"/>
      <c r="K16" s="58"/>
      <c r="L16" s="17"/>
      <c r="M16" s="17"/>
      <c r="N16" s="17"/>
      <c r="O16" s="17"/>
      <c r="P16" s="17"/>
      <c r="Q16" s="17"/>
      <c r="R16" s="65"/>
      <c r="S16" s="66"/>
      <c r="T16" s="17"/>
      <c r="U16" s="17"/>
      <c r="V16" s="17"/>
      <c r="W16" s="17"/>
      <c r="AA16" s="67"/>
      <c r="AB16" s="67"/>
      <c r="AC16" s="65"/>
      <c r="AD16" s="65"/>
      <c r="AE16" s="17"/>
      <c r="AF16" s="17"/>
      <c r="AG16" s="58"/>
      <c r="AH16" s="17"/>
      <c r="AI16" s="17"/>
      <c r="AJ16" s="17"/>
    </row>
    <row r="17" spans="1:36">
      <c r="A17" s="17"/>
      <c r="B17" s="17"/>
      <c r="C17" s="17"/>
      <c r="D17" s="17"/>
      <c r="E17" s="58"/>
      <c r="F17" s="17"/>
      <c r="G17" s="17"/>
      <c r="H17" s="17"/>
      <c r="I17" s="17"/>
      <c r="J17" s="58"/>
      <c r="K17" s="58"/>
      <c r="L17" s="17"/>
      <c r="M17" s="17"/>
      <c r="N17" s="17"/>
      <c r="O17" s="17"/>
      <c r="P17" s="17"/>
      <c r="Q17" s="17"/>
      <c r="R17" s="65"/>
      <c r="S17" s="66"/>
      <c r="T17" s="17"/>
      <c r="U17" s="17"/>
      <c r="V17" s="17"/>
      <c r="W17" s="17"/>
      <c r="AA17" s="67"/>
      <c r="AB17" s="67"/>
      <c r="AC17" s="65"/>
      <c r="AD17" s="65"/>
      <c r="AE17" s="17"/>
      <c r="AF17" s="17"/>
      <c r="AG17" s="58"/>
      <c r="AH17" s="17"/>
      <c r="AI17" s="17"/>
      <c r="AJ17" s="17"/>
    </row>
    <row r="18" spans="1:36">
      <c r="A18" s="17"/>
      <c r="B18" s="17"/>
      <c r="C18" s="17"/>
      <c r="D18" s="17"/>
      <c r="E18" s="58"/>
      <c r="F18" s="17"/>
      <c r="G18" s="17"/>
      <c r="H18" s="17"/>
      <c r="I18" s="17"/>
      <c r="J18" s="58"/>
      <c r="K18" s="58"/>
      <c r="L18" s="17"/>
      <c r="M18" s="17"/>
      <c r="N18" s="17"/>
      <c r="O18" s="17"/>
      <c r="P18" s="17"/>
      <c r="Q18" s="17"/>
      <c r="R18" s="65"/>
      <c r="S18" s="66"/>
      <c r="T18" s="17"/>
      <c r="U18" s="17"/>
      <c r="V18" s="17"/>
      <c r="W18" s="17"/>
      <c r="AA18" s="67"/>
      <c r="AB18" s="67"/>
      <c r="AC18" s="65"/>
      <c r="AD18" s="65"/>
      <c r="AE18" s="17"/>
      <c r="AF18" s="17"/>
      <c r="AG18" s="58"/>
      <c r="AH18" s="17"/>
      <c r="AI18" s="17"/>
      <c r="AJ18" s="17"/>
    </row>
    <row r="19" spans="1:36">
      <c r="B19" s="58"/>
      <c r="F19" s="17"/>
      <c r="K19" s="58"/>
    </row>
    <row r="20" spans="1:36">
      <c r="B20" s="17"/>
      <c r="F20" s="17"/>
    </row>
    <row r="21" spans="1:36">
      <c r="B21" s="17"/>
      <c r="F21" s="17"/>
    </row>
    <row r="22" spans="1:36">
      <c r="B22" s="17"/>
      <c r="F22" s="17"/>
    </row>
    <row r="23" spans="1:36">
      <c r="B23" s="17"/>
      <c r="F23" s="17"/>
    </row>
    <row r="24" spans="1:36">
      <c r="B24" s="17"/>
      <c r="F24" s="17"/>
    </row>
    <row r="25" spans="1:36">
      <c r="F25" s="17"/>
    </row>
    <row r="26" spans="1:36">
      <c r="F26" s="17"/>
    </row>
    <row r="27" spans="1:36">
      <c r="B27" s="17"/>
      <c r="F27" s="17"/>
    </row>
    <row r="28" spans="1:36">
      <c r="B28" s="17"/>
      <c r="F28" s="17"/>
    </row>
    <row r="29" spans="1:36">
      <c r="B29" s="17"/>
      <c r="F29" s="17"/>
    </row>
    <row r="30" spans="1:36">
      <c r="B30" s="17"/>
      <c r="F30" s="17"/>
    </row>
    <row r="31" spans="1:36">
      <c r="B31" s="17"/>
      <c r="F31" s="17"/>
    </row>
    <row r="32" spans="1:36">
      <c r="B32" s="17"/>
      <c r="F32" s="17"/>
    </row>
    <row r="33" spans="2:6">
      <c r="B33" s="58"/>
      <c r="F33" s="17"/>
    </row>
    <row r="34" spans="2:6">
      <c r="B34" s="17"/>
      <c r="F34" s="17"/>
    </row>
    <row r="35" spans="2:6">
      <c r="B35" s="17"/>
      <c r="F35" s="17"/>
    </row>
    <row r="36" spans="2:6">
      <c r="B36" s="17"/>
      <c r="F36" s="17"/>
    </row>
    <row r="37" spans="2:6">
      <c r="F37" s="17"/>
    </row>
    <row r="38" spans="2:6">
      <c r="F38" s="17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dataValidations count="12">
    <dataValidation type="list" allowBlank="1" showInputMessage="1" showErrorMessage="1" sqref="B10 J2:J18" xr:uid="{00000000-0002-0000-1800-000000000000}">
      <formula1>Israel_Abroad</formula1>
    </dataValidation>
    <dataValidation type="list" allowBlank="1" showInputMessage="1" showErrorMessage="1" sqref="B12 L2:L18" xr:uid="{00000000-0002-0000-1800-000002000000}">
      <formula1>Holding_Interest</formula1>
    </dataValidation>
    <dataValidation type="list" allowBlank="1" showInputMessage="1" showErrorMessage="1" sqref="B17 Q2:Q18" xr:uid="{00000000-0002-0000-1800-000004000000}">
      <formula1>Rating_Agency</formula1>
    </dataValidation>
    <dataValidation type="list" allowBlank="1" showInputMessage="1" showErrorMessage="1" sqref="B18 R2:R18" xr:uid="{00000000-0002-0000-1800-000006000000}">
      <formula1>What_Is_Rated</formula1>
    </dataValidation>
    <dataValidation type="list" allowBlank="1" showInputMessage="1" showErrorMessage="1" sqref="B33 AG2:AG18" xr:uid="{00000000-0002-0000-1800-000008000000}">
      <formula1>In_the_books</formula1>
    </dataValidation>
    <dataValidation type="list" allowBlank="1" showInputMessage="1" showErrorMessage="1" sqref="B23 W2:W18" xr:uid="{00000000-0002-0000-1800-00000A000000}">
      <formula1>Valuation</formula1>
    </dataValidation>
    <dataValidation type="list" allowBlank="1" showInputMessage="1" showErrorMessage="1" sqref="B24 X2:X18" xr:uid="{00000000-0002-0000-1800-00000C000000}">
      <formula1>Dependence_Independence</formula1>
    </dataValidation>
    <dataValidation type="list" allowBlank="1" showInputMessage="1" showErrorMessage="1" sqref="B11 K2:K19" xr:uid="{00000000-0002-0000-1800-00000E000000}">
      <formula1>Country_list</formula1>
    </dataValidation>
    <dataValidation type="list" allowBlank="1" showInputMessage="1" showErrorMessage="1" sqref="B5 E2:E18" xr:uid="{00000000-0002-0000-1800-000010000000}">
      <formula1>Issuer_Number_Type</formula1>
    </dataValidation>
    <dataValidation type="list" allowBlank="1" showInputMessage="1" showErrorMessage="1" sqref="B8 H2:H18" xr:uid="{00000000-0002-0000-1800-000012000000}">
      <formula1>Type_Of_Security_ID_Nottraded</formula1>
    </dataValidation>
    <dataValidation type="list" allowBlank="1" showInputMessage="1" showErrorMessage="1" sqref="B13 M2:M18" xr:uid="{00000000-0002-0000-1800-000014000000}">
      <formula1>Underlying_Asset_Structured</formula1>
    </dataValidation>
    <dataValidation type="list" allowBlank="1" showInputMessage="1" showErrorMessage="1" sqref="B9 I2:I18" xr:uid="{00000000-0002-0000-1800-000016000000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B5F8-1952-47DB-8275-94C42E67649D}">
  <sheetPr codeName="Sheet26"/>
  <dimension ref="A1:V2"/>
  <sheetViews>
    <sheetView rightToLeft="1" workbookViewId="0">
      <selection sqref="A1:V2"/>
    </sheetView>
  </sheetViews>
  <sheetFormatPr defaultColWidth="9" defaultRowHeight="14.25"/>
  <cols>
    <col min="1" max="1" width="29.375" style="7" customWidth="1"/>
    <col min="2" max="3" width="11.625" style="7" customWidth="1"/>
    <col min="4" max="4" width="13.75" style="7" customWidth="1"/>
    <col min="5" max="5" width="16.5" style="39" customWidth="1"/>
    <col min="6" max="6" width="11.625" style="7" customWidth="1"/>
    <col min="7" max="7" width="17" style="41" customWidth="1"/>
    <col min="8" max="8" width="11.625" style="7" customWidth="1"/>
    <col min="9" max="9" width="19.875" style="7" customWidth="1"/>
    <col min="10" max="10" width="15.125" style="7" customWidth="1"/>
    <col min="11" max="12" width="11.625" style="7" customWidth="1"/>
    <col min="13" max="13" width="11.75" style="20" customWidth="1"/>
    <col min="14" max="14" width="11.625" style="47" customWidth="1"/>
    <col min="15" max="15" width="11.625" style="7" customWidth="1"/>
    <col min="16" max="16" width="12.25" style="7" customWidth="1"/>
    <col min="17" max="19" width="11.625" style="36" customWidth="1"/>
    <col min="20" max="20" width="17.875" style="36" customWidth="1"/>
    <col min="21" max="21" width="21.75" style="7" customWidth="1"/>
    <col min="22" max="22" width="20.125" style="7" customWidth="1"/>
    <col min="23" max="27" width="11.625" style="7" customWidth="1"/>
    <col min="28" max="28" width="9" style="7" customWidth="1"/>
    <col min="29" max="16384" width="9" style="7"/>
  </cols>
  <sheetData>
    <row r="1" spans="1:22" customFormat="1" ht="66.75" customHeight="1">
      <c r="A1" s="82" t="s">
        <v>49</v>
      </c>
      <c r="B1" s="82" t="s">
        <v>50</v>
      </c>
      <c r="C1" s="82" t="s">
        <v>51</v>
      </c>
      <c r="D1" s="82" t="s">
        <v>52</v>
      </c>
      <c r="E1" s="82" t="s">
        <v>53</v>
      </c>
      <c r="F1" s="82" t="s">
        <v>54</v>
      </c>
      <c r="G1" s="82" t="s">
        <v>4454</v>
      </c>
      <c r="H1" s="82" t="s">
        <v>55</v>
      </c>
      <c r="I1" s="82" t="s">
        <v>240</v>
      </c>
      <c r="J1" s="82" t="s">
        <v>56</v>
      </c>
      <c r="K1" s="82" t="s">
        <v>57</v>
      </c>
      <c r="L1" s="82" t="s">
        <v>58</v>
      </c>
      <c r="M1" s="82" t="s">
        <v>59</v>
      </c>
      <c r="N1" s="84" t="s">
        <v>243</v>
      </c>
      <c r="O1" s="82" t="s">
        <v>62</v>
      </c>
      <c r="P1" s="82" t="s">
        <v>245</v>
      </c>
      <c r="Q1" s="83" t="s">
        <v>60</v>
      </c>
      <c r="R1" s="83" t="s">
        <v>61</v>
      </c>
      <c r="S1" s="83" t="s">
        <v>4455</v>
      </c>
      <c r="T1" s="83" t="s">
        <v>63</v>
      </c>
      <c r="U1" s="82" t="s">
        <v>64</v>
      </c>
      <c r="V1" s="82" t="s">
        <v>65</v>
      </c>
    </row>
    <row r="2" spans="1:22">
      <c r="A2" s="7">
        <v>170</v>
      </c>
      <c r="C2" s="7" t="s">
        <v>80</v>
      </c>
      <c r="D2" s="7" t="s">
        <v>81</v>
      </c>
      <c r="E2" s="39" t="s">
        <v>68</v>
      </c>
      <c r="F2" s="7" t="s">
        <v>1806</v>
      </c>
      <c r="G2" s="41">
        <v>45687</v>
      </c>
      <c r="H2" s="7" t="s">
        <v>70</v>
      </c>
      <c r="I2" s="7" t="s">
        <v>70</v>
      </c>
      <c r="J2" s="7" t="s">
        <v>71</v>
      </c>
      <c r="K2" s="7" t="s">
        <v>72</v>
      </c>
      <c r="L2" s="7" t="s">
        <v>73</v>
      </c>
      <c r="M2" s="20" t="s">
        <v>142</v>
      </c>
      <c r="N2" s="47">
        <v>0.33</v>
      </c>
      <c r="P2" s="7" t="s">
        <v>1470</v>
      </c>
      <c r="Q2" s="36">
        <v>6460.3130000000001</v>
      </c>
      <c r="R2" s="36">
        <v>3.71</v>
      </c>
      <c r="S2" s="36">
        <v>104.68</v>
      </c>
      <c r="T2" s="36">
        <v>23967.760170000001</v>
      </c>
      <c r="U2" s="7" t="s">
        <v>4456</v>
      </c>
      <c r="V2" s="7" t="s">
        <v>1658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0611-A00C-4E7A-9C33-BB21870FAC2F}">
  <sheetPr codeName="Sheet27"/>
  <dimension ref="A1:X5"/>
  <sheetViews>
    <sheetView rightToLeft="1" workbookViewId="0">
      <selection sqref="A1:X5"/>
    </sheetView>
  </sheetViews>
  <sheetFormatPr defaultColWidth="9" defaultRowHeight="14.25"/>
  <cols>
    <col min="1" max="1" width="29.375" style="7" customWidth="1"/>
    <col min="2" max="4" width="11.625" style="7" customWidth="1"/>
    <col min="5" max="5" width="15.375" style="7" customWidth="1"/>
    <col min="6" max="6" width="15.125" style="7" customWidth="1"/>
    <col min="7" max="7" width="12" style="41" customWidth="1"/>
    <col min="8" max="8" width="15.25" style="7" customWidth="1"/>
    <col min="9" max="9" width="13.125" style="7" customWidth="1"/>
    <col min="10" max="10" width="11.625" style="7" customWidth="1"/>
    <col min="11" max="11" width="26.75" style="7" customWidth="1"/>
    <col min="12" max="12" width="27.5" style="7" customWidth="1"/>
    <col min="13" max="14" width="14" style="7" customWidth="1"/>
    <col min="15" max="15" width="18.625" style="7" customWidth="1"/>
    <col min="16" max="16" width="16.375" style="41" customWidth="1"/>
    <col min="17" max="17" width="11.75" style="20" customWidth="1"/>
    <col min="18" max="18" width="21.125" style="51" customWidth="1"/>
    <col min="19" max="19" width="17.875" style="51" customWidth="1"/>
    <col min="20" max="20" width="21.375" style="7" customWidth="1"/>
    <col min="21" max="21" width="24.625" style="7" customWidth="1"/>
    <col min="22" max="22" width="22" style="7" customWidth="1"/>
    <col min="23" max="23" width="21.75" style="7" customWidth="1"/>
    <col min="24" max="24" width="20.125" style="7" customWidth="1"/>
    <col min="25" max="33" width="11.625" style="7" customWidth="1"/>
    <col min="34" max="34" width="9" style="7" customWidth="1"/>
    <col min="35" max="16384" width="9" style="7"/>
  </cols>
  <sheetData>
    <row r="1" spans="1:24" customFormat="1" ht="66.75" customHeight="1">
      <c r="A1" s="82" t="s">
        <v>49</v>
      </c>
      <c r="B1" s="82" t="s">
        <v>50</v>
      </c>
      <c r="C1" s="82" t="s">
        <v>4457</v>
      </c>
      <c r="D1" s="82" t="s">
        <v>54</v>
      </c>
      <c r="E1" s="82" t="s">
        <v>4458</v>
      </c>
      <c r="F1" s="82" t="s">
        <v>56</v>
      </c>
      <c r="G1" s="82" t="s">
        <v>3672</v>
      </c>
      <c r="H1" s="82" t="s">
        <v>4459</v>
      </c>
      <c r="I1" s="82" t="s">
        <v>4460</v>
      </c>
      <c r="J1" s="82" t="s">
        <v>4461</v>
      </c>
      <c r="K1" s="82" t="s">
        <v>4462</v>
      </c>
      <c r="L1" s="82" t="s">
        <v>4463</v>
      </c>
      <c r="M1" s="82" t="s">
        <v>3679</v>
      </c>
      <c r="N1" s="82" t="s">
        <v>3681</v>
      </c>
      <c r="O1" s="82" t="s">
        <v>3680</v>
      </c>
      <c r="P1" s="82" t="s">
        <v>3682</v>
      </c>
      <c r="Q1" s="82" t="s">
        <v>59</v>
      </c>
      <c r="R1" s="83" t="s">
        <v>4143</v>
      </c>
      <c r="S1" s="83" t="s">
        <v>63</v>
      </c>
      <c r="T1" s="82" t="s">
        <v>249</v>
      </c>
      <c r="U1" s="82" t="s">
        <v>406</v>
      </c>
      <c r="V1" s="82" t="s">
        <v>17</v>
      </c>
      <c r="W1" s="82" t="s">
        <v>64</v>
      </c>
      <c r="X1" s="82" t="s">
        <v>65</v>
      </c>
    </row>
    <row r="2" spans="1:24">
      <c r="A2" s="7">
        <v>170</v>
      </c>
      <c r="C2" s="7" t="s">
        <v>4464</v>
      </c>
      <c r="D2" s="7" t="s">
        <v>4465</v>
      </c>
      <c r="E2" s="7" t="s">
        <v>70</v>
      </c>
      <c r="F2" s="7" t="s">
        <v>71</v>
      </c>
      <c r="G2" s="41">
        <v>45196</v>
      </c>
      <c r="H2" s="7" t="s">
        <v>4466</v>
      </c>
      <c r="I2" s="7" t="s">
        <v>4467</v>
      </c>
      <c r="J2" s="7" t="s">
        <v>4468</v>
      </c>
      <c r="K2" s="7" t="s">
        <v>4300</v>
      </c>
      <c r="M2" s="7" t="s">
        <v>257</v>
      </c>
      <c r="O2" s="7" t="s">
        <v>3688</v>
      </c>
      <c r="P2" s="41">
        <v>45199</v>
      </c>
      <c r="Q2" s="20" t="s">
        <v>74</v>
      </c>
      <c r="R2" s="51">
        <v>749.51499999999999</v>
      </c>
      <c r="S2" s="51">
        <v>749.51471000000004</v>
      </c>
      <c r="W2" s="7" t="s">
        <v>4469</v>
      </c>
      <c r="X2" s="7" t="s">
        <v>107</v>
      </c>
    </row>
    <row r="3" spans="1:24">
      <c r="A3" s="7">
        <v>170</v>
      </c>
      <c r="C3" s="7" t="s">
        <v>4470</v>
      </c>
      <c r="D3" s="7" t="s">
        <v>4465</v>
      </c>
      <c r="E3" s="7" t="s">
        <v>70</v>
      </c>
      <c r="F3" s="7" t="s">
        <v>71</v>
      </c>
      <c r="G3" s="41">
        <v>45433</v>
      </c>
      <c r="H3" s="7" t="s">
        <v>1439</v>
      </c>
      <c r="I3" s="7" t="s">
        <v>4471</v>
      </c>
      <c r="J3" s="7" t="s">
        <v>4472</v>
      </c>
      <c r="K3" s="7" t="s">
        <v>1697</v>
      </c>
      <c r="M3" s="7" t="s">
        <v>257</v>
      </c>
      <c r="O3" s="7" t="s">
        <v>3688</v>
      </c>
      <c r="P3" s="41">
        <v>45473</v>
      </c>
      <c r="Q3" s="20" t="s">
        <v>74</v>
      </c>
      <c r="R3" s="51">
        <v>2668.8490000000002</v>
      </c>
      <c r="S3" s="51">
        <v>2668.84881</v>
      </c>
      <c r="W3" s="7" t="s">
        <v>4473</v>
      </c>
      <c r="X3" s="7" t="s">
        <v>102</v>
      </c>
    </row>
    <row r="4" spans="1:24">
      <c r="A4" s="7">
        <v>170</v>
      </c>
      <c r="C4" s="7" t="s">
        <v>4474</v>
      </c>
      <c r="D4" s="7" t="s">
        <v>4465</v>
      </c>
      <c r="E4" s="7" t="s">
        <v>70</v>
      </c>
      <c r="F4" s="7" t="s">
        <v>71</v>
      </c>
      <c r="G4" s="41">
        <v>45433</v>
      </c>
      <c r="H4" s="7" t="s">
        <v>1439</v>
      </c>
      <c r="I4" s="7" t="s">
        <v>4471</v>
      </c>
      <c r="J4" s="7" t="s">
        <v>4475</v>
      </c>
      <c r="K4" s="7" t="s">
        <v>1697</v>
      </c>
      <c r="M4" s="7" t="s">
        <v>257</v>
      </c>
      <c r="O4" s="7" t="s">
        <v>3688</v>
      </c>
      <c r="P4" s="41">
        <v>45473</v>
      </c>
      <c r="Q4" s="20" t="s">
        <v>74</v>
      </c>
      <c r="R4" s="51">
        <v>968.85699999999997</v>
      </c>
      <c r="S4" s="51">
        <v>968.85689000000002</v>
      </c>
      <c r="W4" s="7" t="s">
        <v>4476</v>
      </c>
      <c r="X4" s="7" t="s">
        <v>379</v>
      </c>
    </row>
    <row r="5" spans="1:24">
      <c r="A5" s="7">
        <v>170</v>
      </c>
      <c r="C5" s="7" t="s">
        <v>4477</v>
      </c>
      <c r="D5" s="7" t="s">
        <v>4465</v>
      </c>
      <c r="E5" s="7" t="s">
        <v>70</v>
      </c>
      <c r="F5" s="7" t="s">
        <v>71</v>
      </c>
      <c r="G5" s="41">
        <v>45459</v>
      </c>
      <c r="H5" s="7" t="s">
        <v>1439</v>
      </c>
      <c r="I5" s="7" t="s">
        <v>4471</v>
      </c>
      <c r="J5" s="7" t="s">
        <v>4478</v>
      </c>
      <c r="K5" s="7" t="s">
        <v>1697</v>
      </c>
      <c r="M5" s="7" t="s">
        <v>257</v>
      </c>
      <c r="O5" s="7" t="s">
        <v>3688</v>
      </c>
      <c r="P5" s="41">
        <v>45473</v>
      </c>
      <c r="Q5" s="20" t="s">
        <v>74</v>
      </c>
      <c r="R5" s="51">
        <v>135.35900000000001</v>
      </c>
      <c r="S5" s="51">
        <v>135.35928999999999</v>
      </c>
      <c r="W5" s="7" t="s">
        <v>4479</v>
      </c>
      <c r="X5" s="7" t="s">
        <v>94</v>
      </c>
    </row>
  </sheetData>
  <customSheetViews>
    <customSheetView guid="{AE318230-F718-49FC-82EB-7CAC3DCD05F1}" showGridLines="0" hiddenRows="1">
      <selection activeCell="A3" sqref="A3:XFD3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8A4A-4FBA-4EB0-B7C3-82F4B8D03651}">
  <sheetPr codeName="Sheet28"/>
  <dimension ref="A1:Z20"/>
  <sheetViews>
    <sheetView rightToLeft="1" workbookViewId="0">
      <selection sqref="A1:W2"/>
    </sheetView>
  </sheetViews>
  <sheetFormatPr defaultColWidth="9" defaultRowHeight="14.25"/>
  <cols>
    <col min="1" max="1" width="29.375" style="7" customWidth="1"/>
    <col min="2" max="4" width="11.625" style="7" customWidth="1"/>
    <col min="5" max="5" width="18.125" style="39" customWidth="1"/>
    <col min="6" max="6" width="11.625" style="7" customWidth="1"/>
    <col min="7" max="7" width="12.75" style="7" customWidth="1"/>
    <col min="8" max="8" width="15.5" style="7" customWidth="1"/>
    <col min="9" max="10" width="11.625" style="7" customWidth="1"/>
    <col min="11" max="11" width="19.875" style="7" customWidth="1"/>
    <col min="12" max="12" width="11.625" style="7" customWidth="1"/>
    <col min="13" max="13" width="15.125" style="7" customWidth="1"/>
    <col min="14" max="14" width="11.75" style="7" customWidth="1"/>
    <col min="15" max="15" width="14" style="7" customWidth="1"/>
    <col min="16" max="16" width="18.625" style="7" customWidth="1"/>
    <col min="17" max="17" width="16.375" style="41" customWidth="1"/>
    <col min="18" max="18" width="30" style="41" customWidth="1"/>
    <col min="19" max="19" width="22.5" style="7" customWidth="1"/>
    <col min="20" max="20" width="18.875" style="51" customWidth="1"/>
    <col min="21" max="21" width="17.875" style="51" customWidth="1"/>
    <col min="22" max="22" width="21.75" style="7" customWidth="1"/>
    <col min="23" max="23" width="20.125" style="7" customWidth="1"/>
    <col min="24" max="26" width="11.625" style="7" customWidth="1"/>
    <col min="27" max="27" width="9" style="7" customWidth="1"/>
    <col min="28" max="16384" width="9" style="7"/>
  </cols>
  <sheetData>
    <row r="1" spans="1:26" customFormat="1" ht="66.75" customHeight="1">
      <c r="A1" s="82" t="s">
        <v>49</v>
      </c>
      <c r="B1" s="82" t="s">
        <v>50</v>
      </c>
      <c r="C1" s="82" t="s">
        <v>237</v>
      </c>
      <c r="D1" s="82" t="s">
        <v>398</v>
      </c>
      <c r="E1" s="82" t="s">
        <v>399</v>
      </c>
      <c r="F1" s="82" t="s">
        <v>238</v>
      </c>
      <c r="G1" s="82" t="s">
        <v>239</v>
      </c>
      <c r="H1" s="82" t="s">
        <v>400</v>
      </c>
      <c r="I1" s="82" t="s">
        <v>54</v>
      </c>
      <c r="J1" s="82" t="s">
        <v>55</v>
      </c>
      <c r="K1" s="82" t="s">
        <v>240</v>
      </c>
      <c r="L1" s="82" t="s">
        <v>401</v>
      </c>
      <c r="M1" s="82" t="s">
        <v>56</v>
      </c>
      <c r="N1" s="82" t="s">
        <v>59</v>
      </c>
      <c r="O1" s="82" t="s">
        <v>3679</v>
      </c>
      <c r="P1" s="82" t="s">
        <v>3680</v>
      </c>
      <c r="Q1" s="82" t="s">
        <v>3682</v>
      </c>
      <c r="R1" s="82" t="s">
        <v>3683</v>
      </c>
      <c r="S1" s="82" t="s">
        <v>4480</v>
      </c>
      <c r="T1" s="83" t="s">
        <v>4481</v>
      </c>
      <c r="U1" s="83" t="s">
        <v>63</v>
      </c>
      <c r="V1" s="82" t="s">
        <v>64</v>
      </c>
      <c r="W1" s="82" t="s">
        <v>65</v>
      </c>
    </row>
    <row r="2" spans="1:26">
      <c r="A2" s="17">
        <v>170</v>
      </c>
      <c r="B2" s="17"/>
      <c r="C2" s="17"/>
      <c r="D2" s="17"/>
      <c r="E2" s="58"/>
      <c r="F2" s="17"/>
      <c r="G2" s="17"/>
      <c r="H2" s="17"/>
      <c r="I2" s="17"/>
      <c r="J2" s="58"/>
      <c r="K2" s="58"/>
      <c r="L2" s="17"/>
      <c r="M2" s="17"/>
      <c r="N2" s="58"/>
      <c r="O2" s="17"/>
      <c r="P2" s="17"/>
      <c r="S2" s="17"/>
      <c r="T2" s="56"/>
      <c r="U2" s="56">
        <v>0</v>
      </c>
      <c r="V2" s="17"/>
      <c r="W2" s="17"/>
      <c r="X2" s="58"/>
      <c r="Y2" s="17"/>
      <c r="Z2" s="17"/>
    </row>
    <row r="3" spans="1:26">
      <c r="A3" s="17"/>
      <c r="B3" s="17"/>
      <c r="C3" s="17"/>
      <c r="D3" s="17"/>
      <c r="E3" s="58"/>
      <c r="F3" s="17"/>
      <c r="G3" s="17"/>
      <c r="H3" s="17"/>
      <c r="I3" s="17"/>
      <c r="J3" s="58"/>
      <c r="K3" s="58"/>
      <c r="L3" s="17"/>
      <c r="M3" s="17"/>
      <c r="N3" s="58"/>
      <c r="O3" s="17"/>
      <c r="P3" s="17"/>
      <c r="S3" s="17"/>
      <c r="T3" s="56"/>
      <c r="U3" s="56"/>
      <c r="V3" s="17"/>
      <c r="W3" s="17"/>
      <c r="X3" s="58"/>
      <c r="Y3" s="17"/>
      <c r="Z3" s="17"/>
    </row>
    <row r="4" spans="1:26">
      <c r="A4" s="17"/>
      <c r="B4" s="17"/>
      <c r="C4" s="17"/>
      <c r="D4" s="17"/>
      <c r="E4" s="58"/>
      <c r="F4" s="17"/>
      <c r="G4" s="17"/>
      <c r="H4" s="17"/>
      <c r="I4" s="17"/>
      <c r="J4" s="58"/>
      <c r="K4" s="58"/>
      <c r="L4" s="17"/>
      <c r="M4" s="17"/>
      <c r="N4" s="58"/>
      <c r="O4" s="17"/>
      <c r="P4" s="17"/>
      <c r="S4" s="17"/>
      <c r="T4" s="56"/>
      <c r="U4" s="56"/>
      <c r="V4" s="17"/>
      <c r="W4" s="17"/>
      <c r="X4" s="58"/>
      <c r="Y4" s="17"/>
      <c r="Z4" s="17"/>
    </row>
    <row r="5" spans="1:26">
      <c r="A5" s="17"/>
      <c r="B5" s="17"/>
      <c r="C5" s="17"/>
      <c r="D5" s="17"/>
      <c r="E5" s="58"/>
      <c r="F5" s="17"/>
      <c r="G5" s="17"/>
      <c r="H5" s="17"/>
      <c r="I5" s="17"/>
      <c r="J5" s="58"/>
      <c r="K5" s="58"/>
      <c r="L5" s="17"/>
      <c r="M5" s="17"/>
      <c r="N5" s="58"/>
      <c r="O5" s="17"/>
      <c r="P5" s="17"/>
      <c r="S5" s="17"/>
      <c r="T5" s="56"/>
      <c r="U5" s="56"/>
      <c r="V5" s="17"/>
      <c r="W5" s="17"/>
      <c r="X5" s="58"/>
      <c r="Y5" s="17"/>
      <c r="Z5" s="17"/>
    </row>
    <row r="6" spans="1:26">
      <c r="A6" s="17"/>
      <c r="B6" s="17"/>
      <c r="C6" s="17"/>
      <c r="D6" s="17"/>
      <c r="E6" s="58"/>
      <c r="F6" s="17"/>
      <c r="G6" s="17"/>
      <c r="H6" s="17"/>
      <c r="I6" s="17"/>
      <c r="J6" s="58"/>
      <c r="K6" s="58"/>
      <c r="L6" s="17"/>
      <c r="M6" s="17"/>
      <c r="N6" s="58"/>
      <c r="O6" s="17"/>
      <c r="P6" s="17"/>
      <c r="S6" s="17"/>
      <c r="T6" s="56"/>
      <c r="U6" s="56"/>
      <c r="V6" s="17"/>
      <c r="W6" s="17"/>
      <c r="X6" s="58"/>
      <c r="Y6" s="17"/>
      <c r="Z6" s="17"/>
    </row>
    <row r="7" spans="1:26">
      <c r="A7" s="17"/>
      <c r="B7" s="17"/>
      <c r="C7" s="17"/>
      <c r="D7" s="17"/>
      <c r="E7" s="58"/>
      <c r="F7" s="17"/>
      <c r="G7" s="17"/>
      <c r="H7" s="17"/>
      <c r="I7" s="17"/>
      <c r="J7" s="58"/>
      <c r="K7" s="58"/>
      <c r="L7" s="17"/>
      <c r="M7" s="17"/>
      <c r="N7" s="58"/>
      <c r="O7" s="17"/>
      <c r="P7" s="17"/>
      <c r="S7" s="17"/>
      <c r="T7" s="56"/>
      <c r="U7" s="56"/>
      <c r="V7" s="17"/>
      <c r="W7" s="17"/>
      <c r="X7" s="58"/>
      <c r="Y7" s="17"/>
      <c r="Z7" s="17"/>
    </row>
    <row r="8" spans="1:26">
      <c r="A8" s="17"/>
      <c r="B8" s="17"/>
      <c r="C8" s="17"/>
      <c r="D8" s="17"/>
      <c r="E8" s="58"/>
      <c r="F8" s="17"/>
      <c r="G8" s="17"/>
      <c r="H8" s="17"/>
      <c r="I8" s="17"/>
      <c r="J8" s="58"/>
      <c r="K8" s="58"/>
      <c r="L8" s="17"/>
      <c r="M8" s="17"/>
      <c r="N8" s="58"/>
      <c r="O8" s="17"/>
      <c r="P8" s="17"/>
      <c r="S8" s="17"/>
      <c r="T8" s="56"/>
      <c r="U8" s="56"/>
      <c r="V8" s="17"/>
      <c r="W8" s="17"/>
      <c r="X8" s="58"/>
      <c r="Y8" s="17"/>
      <c r="Z8" s="17"/>
    </row>
    <row r="9" spans="1:26">
      <c r="A9" s="17"/>
      <c r="B9" s="17"/>
      <c r="C9" s="17"/>
      <c r="D9" s="17"/>
      <c r="E9" s="58"/>
      <c r="F9" s="17"/>
      <c r="G9" s="17"/>
      <c r="H9" s="17"/>
      <c r="I9" s="17"/>
      <c r="J9" s="58"/>
      <c r="K9" s="58"/>
      <c r="L9" s="17"/>
      <c r="M9" s="17"/>
      <c r="N9" s="58"/>
      <c r="O9" s="17"/>
      <c r="P9" s="17"/>
      <c r="S9" s="17"/>
      <c r="T9" s="56"/>
      <c r="U9" s="56"/>
      <c r="V9" s="17"/>
      <c r="W9" s="17"/>
      <c r="X9" s="58"/>
      <c r="Y9" s="17"/>
      <c r="Z9" s="17"/>
    </row>
    <row r="10" spans="1:26">
      <c r="A10" s="17"/>
      <c r="B10" s="17"/>
      <c r="C10" s="17"/>
      <c r="D10" s="17"/>
      <c r="E10" s="58"/>
      <c r="F10" s="17"/>
      <c r="G10" s="17"/>
      <c r="H10" s="17"/>
      <c r="I10" s="17"/>
      <c r="J10" s="58"/>
      <c r="K10" s="58"/>
      <c r="L10" s="17"/>
      <c r="M10" s="17"/>
      <c r="N10" s="58"/>
      <c r="O10" s="17"/>
      <c r="P10" s="17"/>
      <c r="S10" s="17"/>
      <c r="T10" s="56"/>
      <c r="U10" s="56"/>
      <c r="V10" s="17"/>
      <c r="W10" s="17"/>
      <c r="X10" s="58"/>
      <c r="Y10" s="17"/>
      <c r="Z10" s="17"/>
    </row>
    <row r="11" spans="1:26">
      <c r="A11" s="17"/>
      <c r="B11" s="17"/>
      <c r="C11" s="17"/>
      <c r="D11" s="17"/>
      <c r="E11" s="58"/>
      <c r="F11" s="17"/>
      <c r="G11" s="17"/>
      <c r="H11" s="17"/>
      <c r="I11" s="17"/>
      <c r="J11" s="58"/>
      <c r="K11" s="58"/>
      <c r="L11" s="17"/>
      <c r="M11" s="17"/>
      <c r="N11" s="58"/>
      <c r="O11" s="17"/>
      <c r="P11" s="17"/>
      <c r="S11" s="17"/>
      <c r="T11" s="56"/>
      <c r="U11" s="56"/>
      <c r="V11" s="17"/>
      <c r="W11" s="17"/>
      <c r="X11" s="58"/>
      <c r="Y11" s="17"/>
      <c r="Z11" s="17"/>
    </row>
    <row r="12" spans="1:26">
      <c r="A12" s="17"/>
      <c r="B12" s="17"/>
      <c r="C12" s="17"/>
      <c r="D12" s="17"/>
      <c r="E12" s="58"/>
      <c r="F12" s="17"/>
      <c r="G12" s="17"/>
      <c r="H12" s="17"/>
      <c r="I12" s="17"/>
      <c r="J12" s="58"/>
      <c r="K12" s="58"/>
      <c r="L12" s="17"/>
      <c r="M12" s="17"/>
      <c r="N12" s="58"/>
      <c r="O12" s="17"/>
      <c r="P12" s="17"/>
      <c r="S12" s="17"/>
      <c r="T12" s="56"/>
      <c r="U12" s="56"/>
      <c r="V12" s="17"/>
      <c r="W12" s="17"/>
      <c r="X12" s="58"/>
      <c r="Y12" s="17"/>
      <c r="Z12" s="17"/>
    </row>
    <row r="13" spans="1:26">
      <c r="A13" s="17"/>
      <c r="B13" s="17"/>
      <c r="C13" s="17"/>
      <c r="D13" s="17"/>
      <c r="E13" s="58"/>
      <c r="F13" s="17"/>
      <c r="G13" s="17"/>
      <c r="H13" s="17"/>
      <c r="I13" s="17"/>
      <c r="J13" s="58"/>
      <c r="K13" s="58"/>
      <c r="L13" s="17"/>
      <c r="M13" s="17"/>
      <c r="N13" s="58"/>
      <c r="O13" s="17"/>
      <c r="P13" s="17"/>
      <c r="S13" s="17"/>
      <c r="T13" s="56"/>
      <c r="U13" s="56"/>
      <c r="V13" s="17"/>
      <c r="W13" s="17"/>
      <c r="X13" s="58"/>
      <c r="Y13" s="17"/>
      <c r="Z13" s="17"/>
    </row>
    <row r="14" spans="1:26">
      <c r="A14" s="17"/>
      <c r="B14" s="17"/>
      <c r="C14" s="17"/>
      <c r="D14" s="17"/>
      <c r="E14" s="58"/>
      <c r="F14" s="17"/>
      <c r="G14" s="17"/>
      <c r="H14" s="17"/>
      <c r="I14" s="17"/>
      <c r="J14" s="58"/>
      <c r="K14" s="58"/>
      <c r="L14" s="17"/>
      <c r="M14" s="17"/>
      <c r="N14" s="58"/>
      <c r="O14" s="17"/>
      <c r="P14" s="17"/>
      <c r="S14" s="17"/>
      <c r="T14" s="56"/>
      <c r="U14" s="56"/>
      <c r="V14" s="17"/>
      <c r="W14" s="17"/>
      <c r="X14" s="58"/>
      <c r="Y14" s="17"/>
      <c r="Z14" s="17"/>
    </row>
    <row r="15" spans="1:26">
      <c r="A15" s="17"/>
      <c r="B15" s="17"/>
      <c r="C15" s="17"/>
      <c r="D15" s="17"/>
      <c r="E15" s="58"/>
      <c r="F15" s="17"/>
      <c r="G15" s="17"/>
      <c r="H15" s="17"/>
      <c r="I15" s="17"/>
      <c r="J15" s="58"/>
      <c r="K15" s="58"/>
      <c r="L15" s="17"/>
      <c r="M15" s="17"/>
      <c r="N15" s="58"/>
      <c r="O15" s="17"/>
      <c r="P15" s="17"/>
      <c r="S15" s="17"/>
      <c r="T15" s="56"/>
      <c r="U15" s="56"/>
      <c r="V15" s="17"/>
      <c r="W15" s="17"/>
      <c r="X15" s="58"/>
      <c r="Y15" s="17"/>
      <c r="Z15" s="17"/>
    </row>
    <row r="16" spans="1:26" ht="15">
      <c r="A16" s="69"/>
      <c r="B16" s="17"/>
      <c r="C16" s="17"/>
      <c r="D16" s="17"/>
      <c r="E16" s="58"/>
      <c r="F16" s="17"/>
      <c r="G16" s="17"/>
      <c r="H16" s="17"/>
      <c r="I16" s="17"/>
      <c r="J16" s="58"/>
      <c r="K16" s="58"/>
      <c r="L16" s="17"/>
      <c r="M16" s="17"/>
      <c r="N16" s="58"/>
      <c r="O16" s="17"/>
      <c r="P16" s="17"/>
      <c r="S16" s="17"/>
      <c r="T16" s="56"/>
      <c r="U16" s="56"/>
      <c r="V16" s="17"/>
      <c r="W16" s="17"/>
      <c r="X16" s="58"/>
      <c r="Y16" s="17"/>
      <c r="Z16" s="17"/>
    </row>
    <row r="17" spans="1:26">
      <c r="A17" s="17"/>
      <c r="B17" s="17"/>
      <c r="C17" s="17"/>
      <c r="D17" s="17"/>
      <c r="E17" s="58"/>
      <c r="F17" s="17"/>
      <c r="G17" s="17"/>
      <c r="H17" s="17"/>
      <c r="I17" s="17"/>
      <c r="J17" s="58"/>
      <c r="K17" s="58"/>
      <c r="L17" s="17"/>
      <c r="M17" s="17"/>
      <c r="N17" s="58"/>
      <c r="O17" s="17"/>
      <c r="P17" s="17"/>
      <c r="S17" s="17"/>
      <c r="T17" s="56"/>
      <c r="U17" s="56"/>
      <c r="V17" s="17"/>
      <c r="W17" s="17"/>
      <c r="X17" s="58"/>
      <c r="Y17" s="17"/>
      <c r="Z17" s="17"/>
    </row>
    <row r="18" spans="1:26">
      <c r="A18" s="17"/>
      <c r="B18" s="17"/>
      <c r="C18" s="17"/>
      <c r="D18" s="17"/>
      <c r="E18" s="58"/>
      <c r="F18" s="17"/>
      <c r="G18" s="17"/>
      <c r="H18" s="17"/>
      <c r="I18" s="17"/>
      <c r="J18" s="58"/>
      <c r="K18" s="58"/>
      <c r="L18" s="17"/>
      <c r="M18" s="17"/>
      <c r="N18" s="58"/>
      <c r="O18" s="17"/>
      <c r="P18" s="17"/>
      <c r="S18" s="17"/>
      <c r="T18" s="56"/>
      <c r="U18" s="56"/>
      <c r="V18" s="17"/>
      <c r="W18" s="17"/>
      <c r="X18" s="58"/>
      <c r="Y18" s="17"/>
      <c r="Z18" s="17"/>
    </row>
    <row r="19" spans="1:26">
      <c r="A19" s="17"/>
      <c r="B19" s="17"/>
      <c r="C19" s="17"/>
      <c r="D19" s="17"/>
      <c r="E19" s="58"/>
      <c r="F19" s="17"/>
      <c r="G19" s="17"/>
      <c r="H19" s="17"/>
      <c r="I19" s="17"/>
      <c r="J19" s="58"/>
      <c r="K19" s="58"/>
      <c r="L19" s="17"/>
      <c r="M19" s="17"/>
      <c r="N19" s="58"/>
      <c r="O19" s="17"/>
      <c r="P19" s="17"/>
      <c r="S19" s="17"/>
      <c r="T19" s="56"/>
      <c r="U19" s="56"/>
      <c r="V19" s="17"/>
      <c r="W19" s="17"/>
      <c r="X19" s="58"/>
      <c r="Y19" s="17"/>
      <c r="Z19" s="17"/>
    </row>
    <row r="20" spans="1:26">
      <c r="K20" s="58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dataValidations count="10">
    <dataValidation type="list" allowBlank="1" showInputMessage="1" showErrorMessage="1" sqref="J2:J19" xr:uid="{00000000-0002-0000-1B00-000000000000}">
      <formula1>Israel_Abroad</formula1>
    </dataValidation>
    <dataValidation type="list" allowBlank="1" showInputMessage="1" showErrorMessage="1" sqref="M2:M19" xr:uid="{00000000-0002-0000-1B00-000001000000}">
      <formula1>Holding_Interest</formula1>
    </dataValidation>
    <dataValidation type="list" allowBlank="1" showInputMessage="1" showErrorMessage="1" sqref="W2:W19" xr:uid="{00000000-0002-0000-1B00-000002000000}">
      <formula1>In_the_books</formula1>
    </dataValidation>
    <dataValidation type="list" allowBlank="1" showInputMessage="1" showErrorMessage="1" sqref="O2:O19" xr:uid="{00000000-0002-0000-1B00-000003000000}">
      <formula1>Valuation</formula1>
    </dataValidation>
    <dataValidation type="list" allowBlank="1" showInputMessage="1" showErrorMessage="1" sqref="P2:P19" xr:uid="{00000000-0002-0000-1B00-000004000000}">
      <formula1>Dependence_Independence</formula1>
    </dataValidation>
    <dataValidation type="list" allowBlank="1" showInputMessage="1" showErrorMessage="1" sqref="K2:K20" xr:uid="{00000000-0002-0000-1B00-000005000000}">
      <formula1>Country_list</formula1>
    </dataValidation>
    <dataValidation type="list" allowBlank="1" showInputMessage="1" showErrorMessage="1" sqref="E2:E19" xr:uid="{00000000-0002-0000-1B00-000006000000}">
      <formula1>Issuer_Number_Type_4</formula1>
    </dataValidation>
    <dataValidation type="list" allowBlank="1" showInputMessage="1" showErrorMessage="1" sqref="H2:H19" xr:uid="{00000000-0002-0000-1B00-000007000000}">
      <formula1>Type_of_Security_ID_V3</formula1>
    </dataValidation>
    <dataValidation type="list" allowBlank="1" showInputMessage="1" showErrorMessage="1" sqref="L2:L19" xr:uid="{00000000-0002-0000-1B00-000008000000}">
      <formula1>Industry_sector</formula1>
    </dataValidation>
    <dataValidation type="list" allowBlank="1" showInputMessage="1" showErrorMessage="1" sqref="I2:I19" xr:uid="{00000000-0002-0000-1B00-000009000000}">
      <formula1>#REF!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FFBFB-ACF9-4A2C-A239-3498538F681C}">
  <sheetPr codeName="Sheet29"/>
  <dimension ref="A1:AC20"/>
  <sheetViews>
    <sheetView rightToLeft="1" workbookViewId="0">
      <selection sqref="A1:R8"/>
    </sheetView>
  </sheetViews>
  <sheetFormatPr defaultColWidth="9" defaultRowHeight="14.25"/>
  <cols>
    <col min="1" max="1" width="29.375" style="7" customWidth="1"/>
    <col min="2" max="2" width="11.625" style="7" customWidth="1"/>
    <col min="3" max="3" width="13.25" style="7" customWidth="1"/>
    <col min="4" max="4" width="14.875" style="7" customWidth="1"/>
    <col min="5" max="5" width="11.625" style="39" customWidth="1"/>
    <col min="6" max="6" width="11.625" style="7" customWidth="1"/>
    <col min="7" max="7" width="19.875" style="7" customWidth="1"/>
    <col min="8" max="8" width="15.125" style="7" customWidth="1"/>
    <col min="9" max="9" width="11.625" style="41" customWidth="1"/>
    <col min="10" max="10" width="11.75" style="7" customWidth="1"/>
    <col min="11" max="11" width="16.375" style="41" customWidth="1"/>
    <col min="12" max="13" width="11.625" style="36" customWidth="1"/>
    <col min="14" max="14" width="17.875" style="36" customWidth="1"/>
    <col min="15" max="15" width="21.375" style="36" customWidth="1"/>
    <col min="16" max="16" width="22" style="7" customWidth="1"/>
    <col min="17" max="17" width="21.75" style="20" customWidth="1"/>
    <col min="18" max="18" width="20.125" style="20" customWidth="1"/>
    <col min="19" max="29" width="11.625" style="7" customWidth="1"/>
    <col min="30" max="30" width="9" style="7" customWidth="1"/>
    <col min="31" max="16384" width="9" style="7"/>
  </cols>
  <sheetData>
    <row r="1" spans="1:29" customFormat="1" ht="66.75" customHeight="1">
      <c r="A1" s="82" t="s">
        <v>49</v>
      </c>
      <c r="B1" s="82" t="s">
        <v>50</v>
      </c>
      <c r="C1" s="82" t="s">
        <v>4482</v>
      </c>
      <c r="D1" s="82" t="s">
        <v>4483</v>
      </c>
      <c r="E1" s="82" t="s">
        <v>54</v>
      </c>
      <c r="F1" s="82" t="s">
        <v>55</v>
      </c>
      <c r="G1" s="82" t="s">
        <v>240</v>
      </c>
      <c r="H1" s="82" t="s">
        <v>56</v>
      </c>
      <c r="I1" s="82" t="s">
        <v>4484</v>
      </c>
      <c r="J1" s="82" t="s">
        <v>59</v>
      </c>
      <c r="K1" s="82" t="s">
        <v>3682</v>
      </c>
      <c r="L1" s="83" t="s">
        <v>60</v>
      </c>
      <c r="M1" s="83" t="s">
        <v>61</v>
      </c>
      <c r="N1" s="83" t="s">
        <v>63</v>
      </c>
      <c r="O1" s="83" t="s">
        <v>249</v>
      </c>
      <c r="P1" s="82" t="s">
        <v>17</v>
      </c>
      <c r="Q1" s="82" t="s">
        <v>64</v>
      </c>
      <c r="R1" s="82" t="s">
        <v>65</v>
      </c>
    </row>
    <row r="2" spans="1:29">
      <c r="A2" s="17">
        <v>170</v>
      </c>
      <c r="B2" s="17"/>
      <c r="C2" s="17" t="s">
        <v>4485</v>
      </c>
      <c r="D2" s="17" t="s">
        <v>4486</v>
      </c>
      <c r="E2" s="58" t="s">
        <v>257</v>
      </c>
      <c r="F2" s="17" t="s">
        <v>70</v>
      </c>
      <c r="G2" s="17" t="s">
        <v>70</v>
      </c>
      <c r="H2" s="17" t="s">
        <v>71</v>
      </c>
      <c r="I2" s="41">
        <v>42746</v>
      </c>
      <c r="J2" s="58" t="s">
        <v>74</v>
      </c>
      <c r="K2" s="41">
        <v>45489</v>
      </c>
      <c r="L2" s="67">
        <v>263.43700000000001</v>
      </c>
      <c r="M2" s="36">
        <v>1</v>
      </c>
      <c r="N2" s="67">
        <v>263.43651</v>
      </c>
      <c r="O2" s="67"/>
      <c r="P2" s="17"/>
      <c r="Q2" s="70" t="s">
        <v>4487</v>
      </c>
      <c r="R2" s="65" t="s">
        <v>95</v>
      </c>
      <c r="S2" s="17"/>
      <c r="T2" s="17"/>
      <c r="U2" s="17"/>
      <c r="V2" s="17"/>
      <c r="W2" s="17"/>
      <c r="X2" s="17"/>
      <c r="Y2" s="17"/>
      <c r="Z2" s="17"/>
      <c r="AA2" s="58"/>
      <c r="AB2" s="17"/>
      <c r="AC2" s="17"/>
    </row>
    <row r="3" spans="1:29">
      <c r="A3" s="17">
        <v>170</v>
      </c>
      <c r="B3" s="17"/>
      <c r="C3" s="17" t="s">
        <v>4488</v>
      </c>
      <c r="D3" s="17" t="s">
        <v>4489</v>
      </c>
      <c r="E3" s="58" t="s">
        <v>257</v>
      </c>
      <c r="F3" s="17" t="s">
        <v>70</v>
      </c>
      <c r="G3" s="17" t="s">
        <v>70</v>
      </c>
      <c r="H3" s="17" t="s">
        <v>71</v>
      </c>
      <c r="I3" s="41">
        <v>42946</v>
      </c>
      <c r="J3" s="58" t="s">
        <v>74</v>
      </c>
      <c r="K3" s="41">
        <v>45489</v>
      </c>
      <c r="L3" s="67">
        <v>66.066000000000003</v>
      </c>
      <c r="M3" s="36">
        <v>1</v>
      </c>
      <c r="N3" s="67">
        <v>66.065510000000003</v>
      </c>
      <c r="O3" s="67"/>
      <c r="P3" s="17"/>
      <c r="Q3" s="70" t="s">
        <v>4490</v>
      </c>
      <c r="R3" s="65" t="s">
        <v>94</v>
      </c>
      <c r="S3" s="17"/>
      <c r="T3" s="17"/>
      <c r="U3" s="17"/>
      <c r="V3" s="17"/>
      <c r="W3" s="17"/>
      <c r="X3" s="17"/>
      <c r="Y3" s="17"/>
      <c r="Z3" s="17"/>
      <c r="AA3" s="58"/>
      <c r="AB3" s="17"/>
      <c r="AC3" s="17"/>
    </row>
    <row r="4" spans="1:29">
      <c r="A4" s="17">
        <v>170</v>
      </c>
      <c r="B4" s="17"/>
      <c r="C4" s="17" t="s">
        <v>4491</v>
      </c>
      <c r="D4" s="17" t="s">
        <v>4492</v>
      </c>
      <c r="E4" s="58" t="s">
        <v>257</v>
      </c>
      <c r="F4" s="17" t="s">
        <v>70</v>
      </c>
      <c r="G4" s="17" t="s">
        <v>70</v>
      </c>
      <c r="H4" s="17" t="s">
        <v>71</v>
      </c>
      <c r="I4" s="41">
        <v>39168</v>
      </c>
      <c r="J4" s="58" t="s">
        <v>74</v>
      </c>
      <c r="K4" s="41">
        <v>45489</v>
      </c>
      <c r="L4" s="67">
        <v>9.516</v>
      </c>
      <c r="M4" s="36">
        <v>1</v>
      </c>
      <c r="N4" s="67">
        <v>9.5157399999999992</v>
      </c>
      <c r="O4" s="67"/>
      <c r="P4" s="17"/>
      <c r="Q4" s="70" t="s">
        <v>2029</v>
      </c>
      <c r="R4" s="65" t="s">
        <v>75</v>
      </c>
      <c r="S4" s="17"/>
      <c r="T4" s="17"/>
      <c r="U4" s="17"/>
      <c r="V4" s="17"/>
      <c r="W4" s="17"/>
      <c r="X4" s="17"/>
      <c r="Y4" s="17"/>
      <c r="Z4" s="17"/>
      <c r="AA4" s="58"/>
      <c r="AB4" s="17"/>
      <c r="AC4" s="17"/>
    </row>
    <row r="5" spans="1:29">
      <c r="A5" s="17">
        <v>170</v>
      </c>
      <c r="B5" s="17"/>
      <c r="C5" s="17" t="s">
        <v>4493</v>
      </c>
      <c r="D5" s="17">
        <v>999999440</v>
      </c>
      <c r="E5" s="58" t="s">
        <v>4494</v>
      </c>
      <c r="F5" s="17" t="s">
        <v>70</v>
      </c>
      <c r="G5" s="17" t="s">
        <v>70</v>
      </c>
      <c r="H5" s="17" t="s">
        <v>71</v>
      </c>
      <c r="I5" s="41">
        <v>44742</v>
      </c>
      <c r="J5" s="58" t="s">
        <v>149</v>
      </c>
      <c r="K5" s="41">
        <v>45565</v>
      </c>
      <c r="L5" s="67">
        <v>0.13800000000000001</v>
      </c>
      <c r="M5" s="36">
        <v>4.1524000000000001</v>
      </c>
      <c r="N5" s="67">
        <v>0.57238999999999995</v>
      </c>
      <c r="O5" s="67"/>
      <c r="P5" s="17"/>
      <c r="Q5" s="70" t="s">
        <v>155</v>
      </c>
      <c r="R5" s="65" t="s">
        <v>75</v>
      </c>
      <c r="S5" s="17"/>
      <c r="T5" s="17"/>
      <c r="U5" s="17"/>
      <c r="V5" s="17"/>
      <c r="W5" s="17"/>
      <c r="X5" s="17"/>
      <c r="Y5" s="17"/>
      <c r="Z5" s="17"/>
      <c r="AA5" s="58"/>
      <c r="AB5" s="17"/>
      <c r="AC5" s="17"/>
    </row>
    <row r="6" spans="1:29">
      <c r="A6" s="17">
        <v>170</v>
      </c>
      <c r="B6" s="17"/>
      <c r="C6" s="17" t="s">
        <v>4495</v>
      </c>
      <c r="D6" s="17">
        <v>999999499</v>
      </c>
      <c r="E6" s="58" t="s">
        <v>4494</v>
      </c>
      <c r="F6" s="17" t="s">
        <v>70</v>
      </c>
      <c r="G6" s="17" t="s">
        <v>70</v>
      </c>
      <c r="H6" s="17" t="s">
        <v>71</v>
      </c>
      <c r="I6" s="41">
        <v>44742</v>
      </c>
      <c r="J6" s="58" t="s">
        <v>142</v>
      </c>
      <c r="K6" s="41">
        <v>45565</v>
      </c>
      <c r="L6" s="67">
        <v>47.354999999999997</v>
      </c>
      <c r="M6" s="36">
        <v>3.71</v>
      </c>
      <c r="N6" s="67">
        <v>175.68717000000001</v>
      </c>
      <c r="O6" s="67"/>
      <c r="P6" s="17"/>
      <c r="Q6" s="70" t="s">
        <v>4496</v>
      </c>
      <c r="R6" s="65" t="s">
        <v>87</v>
      </c>
      <c r="S6" s="17"/>
      <c r="T6" s="17"/>
      <c r="U6" s="17"/>
      <c r="V6" s="17"/>
      <c r="W6" s="17"/>
      <c r="X6" s="17"/>
      <c r="Y6" s="17"/>
      <c r="Z6" s="17"/>
      <c r="AA6" s="58"/>
      <c r="AB6" s="17"/>
      <c r="AC6" s="17"/>
    </row>
    <row r="7" spans="1:29">
      <c r="A7" s="17">
        <v>170</v>
      </c>
      <c r="B7" s="17"/>
      <c r="C7" s="17" t="s">
        <v>4497</v>
      </c>
      <c r="D7" s="17">
        <v>20803056</v>
      </c>
      <c r="E7" s="58" t="s">
        <v>4494</v>
      </c>
      <c r="F7" s="17" t="s">
        <v>70</v>
      </c>
      <c r="G7" s="17" t="s">
        <v>70</v>
      </c>
      <c r="H7" s="17" t="s">
        <v>71</v>
      </c>
      <c r="I7" s="41">
        <v>44991</v>
      </c>
      <c r="J7" s="58" t="s">
        <v>4419</v>
      </c>
      <c r="K7" s="41">
        <v>45565</v>
      </c>
      <c r="L7" s="67">
        <v>278.66500000000002</v>
      </c>
      <c r="M7" s="36">
        <v>2.7435</v>
      </c>
      <c r="N7" s="67">
        <v>764.51779999999997</v>
      </c>
      <c r="O7" s="67"/>
      <c r="P7" s="17"/>
      <c r="Q7" s="70" t="s">
        <v>4498</v>
      </c>
      <c r="R7" s="65" t="s">
        <v>107</v>
      </c>
      <c r="S7" s="17"/>
      <c r="T7" s="17"/>
      <c r="U7" s="17"/>
      <c r="V7" s="17"/>
      <c r="W7" s="17"/>
      <c r="X7" s="17"/>
      <c r="Y7" s="17"/>
      <c r="Z7" s="17"/>
      <c r="AA7" s="58"/>
      <c r="AB7" s="17"/>
      <c r="AC7" s="17"/>
    </row>
    <row r="8" spans="1:29">
      <c r="A8" s="17">
        <v>170</v>
      </c>
      <c r="B8" s="17"/>
      <c r="C8" s="17" t="s">
        <v>4499</v>
      </c>
      <c r="D8" s="17">
        <v>20805061</v>
      </c>
      <c r="E8" s="58" t="s">
        <v>4494</v>
      </c>
      <c r="F8" s="17" t="s">
        <v>70</v>
      </c>
      <c r="G8" s="17" t="s">
        <v>70</v>
      </c>
      <c r="H8" s="17" t="s">
        <v>71</v>
      </c>
      <c r="I8" s="41">
        <v>45196</v>
      </c>
      <c r="J8" s="58" t="s">
        <v>142</v>
      </c>
      <c r="K8" s="41">
        <v>45565</v>
      </c>
      <c r="L8" s="67">
        <v>187.44399999999999</v>
      </c>
      <c r="M8" s="36">
        <v>3.71</v>
      </c>
      <c r="N8" s="67">
        <v>695.41627000000005</v>
      </c>
      <c r="O8" s="67"/>
      <c r="P8" s="17"/>
      <c r="Q8" s="70" t="s">
        <v>4500</v>
      </c>
      <c r="R8" s="65" t="s">
        <v>93</v>
      </c>
      <c r="S8" s="17"/>
      <c r="T8" s="17"/>
      <c r="U8" s="17"/>
      <c r="V8" s="17"/>
      <c r="W8" s="17"/>
      <c r="X8" s="17"/>
      <c r="Y8" s="17"/>
      <c r="Z8" s="17"/>
      <c r="AA8" s="58"/>
      <c r="AB8" s="17"/>
      <c r="AC8" s="17"/>
    </row>
    <row r="9" spans="1:29">
      <c r="A9" s="17"/>
      <c r="B9" s="17"/>
      <c r="C9" s="17"/>
      <c r="D9" s="17"/>
      <c r="E9" s="58"/>
      <c r="F9" s="17"/>
      <c r="G9" s="17"/>
      <c r="H9" s="17"/>
      <c r="J9" s="58"/>
      <c r="L9" s="67"/>
      <c r="N9" s="67"/>
      <c r="O9" s="67"/>
      <c r="P9" s="17"/>
      <c r="Q9" s="70"/>
      <c r="R9" s="65"/>
      <c r="S9" s="17"/>
      <c r="T9" s="17"/>
      <c r="U9" s="17"/>
      <c r="V9" s="17"/>
      <c r="W9" s="17"/>
      <c r="X9" s="17"/>
      <c r="Y9" s="17"/>
      <c r="Z9" s="17"/>
      <c r="AA9" s="58"/>
      <c r="AB9" s="17"/>
      <c r="AC9" s="17"/>
    </row>
    <row r="10" spans="1:29">
      <c r="A10" s="17"/>
      <c r="B10" s="17"/>
      <c r="C10" s="17"/>
      <c r="D10" s="17"/>
      <c r="E10" s="58"/>
      <c r="F10" s="17"/>
      <c r="G10" s="17"/>
      <c r="H10" s="17"/>
      <c r="J10" s="58"/>
      <c r="L10" s="67"/>
      <c r="N10" s="67"/>
      <c r="O10" s="67"/>
      <c r="P10" s="17"/>
      <c r="Q10" s="70"/>
      <c r="R10" s="65"/>
      <c r="S10" s="17"/>
      <c r="T10" s="17"/>
      <c r="U10" s="17"/>
      <c r="V10" s="17"/>
      <c r="W10" s="17"/>
      <c r="X10" s="17"/>
      <c r="Y10" s="17"/>
      <c r="Z10" s="17"/>
      <c r="AA10" s="58"/>
      <c r="AB10" s="17"/>
      <c r="AC10" s="17"/>
    </row>
    <row r="11" spans="1:29">
      <c r="A11" s="17"/>
      <c r="B11" s="17"/>
      <c r="C11" s="17"/>
      <c r="D11" s="17"/>
      <c r="E11" s="58"/>
      <c r="F11" s="17"/>
      <c r="G11" s="17"/>
      <c r="H11" s="17"/>
      <c r="J11" s="58"/>
      <c r="L11" s="67"/>
      <c r="N11" s="67"/>
      <c r="O11" s="67"/>
      <c r="P11" s="17"/>
      <c r="Q11" s="70"/>
      <c r="R11" s="65"/>
      <c r="S11" s="17"/>
      <c r="T11" s="17"/>
      <c r="U11" s="17"/>
      <c r="V11" s="17"/>
      <c r="W11" s="17"/>
      <c r="X11" s="17"/>
      <c r="Y11" s="17"/>
      <c r="Z11" s="17"/>
      <c r="AA11" s="58"/>
      <c r="AB11" s="17"/>
      <c r="AC11" s="17"/>
    </row>
    <row r="12" spans="1:29">
      <c r="A12" s="17"/>
      <c r="B12" s="17"/>
      <c r="C12" s="17"/>
      <c r="D12" s="17"/>
      <c r="E12" s="58"/>
      <c r="F12" s="17"/>
      <c r="G12" s="17"/>
      <c r="H12" s="17"/>
      <c r="J12" s="58"/>
      <c r="L12" s="67"/>
      <c r="N12" s="67"/>
      <c r="O12" s="67"/>
      <c r="P12" s="17"/>
      <c r="Q12" s="70"/>
      <c r="R12" s="65"/>
      <c r="S12" s="17"/>
      <c r="T12" s="17"/>
      <c r="U12" s="17"/>
      <c r="V12" s="17"/>
      <c r="W12" s="17"/>
      <c r="X12" s="17"/>
      <c r="Y12" s="17"/>
      <c r="Z12" s="17"/>
      <c r="AA12" s="58"/>
      <c r="AB12" s="17"/>
      <c r="AC12" s="17"/>
    </row>
    <row r="13" spans="1:29">
      <c r="A13" s="17"/>
      <c r="B13" s="17"/>
      <c r="C13" s="17"/>
      <c r="D13" s="17"/>
      <c r="E13" s="58"/>
      <c r="F13" s="17"/>
      <c r="G13" s="17"/>
      <c r="H13" s="17"/>
      <c r="J13" s="58"/>
      <c r="L13" s="67"/>
      <c r="N13" s="67"/>
      <c r="O13" s="67"/>
      <c r="P13" s="17"/>
      <c r="Q13" s="70"/>
      <c r="R13" s="65"/>
      <c r="S13" s="17"/>
      <c r="T13" s="17"/>
      <c r="U13" s="17"/>
      <c r="V13" s="17"/>
      <c r="W13" s="17"/>
      <c r="X13" s="17"/>
      <c r="Y13" s="17"/>
      <c r="Z13" s="17"/>
      <c r="AA13" s="58"/>
      <c r="AB13" s="17"/>
      <c r="AC13" s="17"/>
    </row>
    <row r="14" spans="1:29">
      <c r="A14" s="17"/>
      <c r="B14" s="17"/>
      <c r="C14" s="17"/>
      <c r="D14" s="17"/>
      <c r="E14" s="58"/>
      <c r="F14" s="17"/>
      <c r="G14" s="17"/>
      <c r="H14" s="17"/>
      <c r="J14" s="58"/>
      <c r="L14" s="67"/>
      <c r="N14" s="67"/>
      <c r="O14" s="67"/>
      <c r="P14" s="17"/>
      <c r="Q14" s="70"/>
      <c r="R14" s="65"/>
      <c r="S14" s="17"/>
      <c r="T14" s="17"/>
      <c r="U14" s="17"/>
      <c r="V14" s="17"/>
      <c r="W14" s="17"/>
      <c r="X14" s="17"/>
      <c r="Y14" s="17"/>
      <c r="Z14" s="17"/>
      <c r="AA14" s="58"/>
      <c r="AB14" s="17"/>
      <c r="AC14" s="17"/>
    </row>
    <row r="15" spans="1:29">
      <c r="A15" s="17"/>
      <c r="B15" s="17"/>
      <c r="C15" s="17"/>
      <c r="D15" s="17"/>
      <c r="E15" s="58"/>
      <c r="F15" s="17"/>
      <c r="G15" s="17"/>
      <c r="H15" s="17"/>
      <c r="J15" s="58"/>
      <c r="L15" s="67"/>
      <c r="N15" s="67"/>
      <c r="O15" s="67"/>
      <c r="P15" s="17"/>
      <c r="Q15" s="70"/>
      <c r="R15" s="65"/>
      <c r="S15" s="17"/>
      <c r="T15" s="17"/>
      <c r="U15" s="17"/>
      <c r="V15" s="17"/>
      <c r="W15" s="17"/>
      <c r="X15" s="17"/>
      <c r="Y15" s="17"/>
      <c r="Z15" s="17"/>
      <c r="AA15" s="58"/>
      <c r="AB15" s="17"/>
      <c r="AC15" s="17"/>
    </row>
    <row r="16" spans="1:29">
      <c r="A16" s="17"/>
      <c r="B16" s="17"/>
      <c r="C16" s="17"/>
      <c r="D16" s="17"/>
      <c r="E16" s="58"/>
      <c r="F16" s="17"/>
      <c r="G16" s="17"/>
      <c r="H16" s="17"/>
      <c r="J16" s="58"/>
      <c r="L16" s="67"/>
      <c r="N16" s="67"/>
      <c r="O16" s="67"/>
      <c r="P16" s="17"/>
      <c r="Q16" s="70"/>
      <c r="R16" s="65"/>
      <c r="S16" s="17"/>
      <c r="T16" s="17"/>
      <c r="U16" s="17"/>
      <c r="V16" s="17"/>
      <c r="W16" s="17"/>
      <c r="X16" s="17"/>
      <c r="Y16" s="17"/>
      <c r="Z16" s="17"/>
      <c r="AA16" s="58"/>
      <c r="AB16" s="17"/>
      <c r="AC16" s="17"/>
    </row>
    <row r="17" spans="1:29">
      <c r="A17" s="17"/>
      <c r="B17" s="17"/>
      <c r="C17" s="17"/>
      <c r="D17" s="17"/>
      <c r="E17" s="58"/>
      <c r="F17" s="17"/>
      <c r="G17" s="17"/>
      <c r="H17" s="17"/>
      <c r="J17" s="58"/>
      <c r="L17" s="67"/>
      <c r="N17" s="67"/>
      <c r="O17" s="67"/>
      <c r="P17" s="17"/>
      <c r="Q17" s="70"/>
      <c r="R17" s="65"/>
      <c r="S17" s="17"/>
      <c r="T17" s="17"/>
      <c r="U17" s="17"/>
      <c r="V17" s="17"/>
      <c r="W17" s="17"/>
      <c r="X17" s="17"/>
      <c r="Y17" s="17"/>
      <c r="Z17" s="17"/>
      <c r="AA17" s="58"/>
      <c r="AB17" s="17"/>
      <c r="AC17" s="17"/>
    </row>
    <row r="18" spans="1:29">
      <c r="A18" s="17"/>
      <c r="B18" s="17"/>
      <c r="C18" s="17"/>
      <c r="D18" s="17"/>
      <c r="E18" s="58"/>
      <c r="F18" s="17"/>
      <c r="G18" s="17"/>
      <c r="H18" s="17"/>
      <c r="J18" s="58"/>
      <c r="L18" s="67"/>
      <c r="N18" s="67"/>
      <c r="O18" s="67"/>
      <c r="P18" s="17"/>
      <c r="Q18" s="70"/>
      <c r="R18" s="65"/>
      <c r="S18" s="17"/>
      <c r="T18" s="17"/>
      <c r="U18" s="17"/>
      <c r="V18" s="17"/>
      <c r="W18" s="17"/>
      <c r="X18" s="17"/>
      <c r="Y18" s="17"/>
      <c r="Z18" s="17"/>
      <c r="AA18" s="58"/>
      <c r="AB18" s="17"/>
      <c r="AC18" s="17"/>
    </row>
    <row r="19" spans="1:29">
      <c r="A19" s="17"/>
      <c r="B19" s="17"/>
      <c r="C19" s="17"/>
      <c r="D19" s="17"/>
      <c r="E19" s="58"/>
      <c r="F19" s="17"/>
      <c r="G19" s="17"/>
      <c r="H19" s="17"/>
      <c r="J19" s="58"/>
      <c r="L19" s="67"/>
      <c r="N19" s="67"/>
      <c r="O19" s="67"/>
      <c r="P19" s="17"/>
      <c r="Q19" s="70"/>
      <c r="R19" s="65"/>
      <c r="S19" s="17"/>
      <c r="T19" s="17"/>
      <c r="U19" s="17"/>
      <c r="V19" s="17"/>
      <c r="W19" s="17"/>
      <c r="X19" s="17"/>
      <c r="Y19" s="17"/>
      <c r="Z19" s="17"/>
      <c r="AA19" s="58"/>
      <c r="AB19" s="17"/>
      <c r="AC19" s="17"/>
    </row>
    <row r="20" spans="1:29">
      <c r="J20" s="58"/>
    </row>
  </sheetData>
  <customSheetViews>
    <customSheetView guid="{AE318230-F718-49FC-82EB-7CAC3DCD05F1}" showGridLines="0" hiddenRows="1">
      <selection activeCell="K2" sqref="K2"/>
      <pageMargins left="0.7" right="0.7" top="0.75" bottom="0.75" header="0.3" footer="0.3"/>
      <pageSetup orientation="portrait"/>
    </customSheetView>
  </customSheetViews>
  <dataValidations count="9">
    <dataValidation type="list" allowBlank="1" showInputMessage="1" showErrorMessage="1" sqref="I2:I19" xr:uid="{00000000-0002-0000-1C00-000000000000}">
      <formula1>Israel_Abroad</formula1>
    </dataValidation>
    <dataValidation type="list" allowBlank="1" showInputMessage="1" showErrorMessage="1" sqref="K2:K19" xr:uid="{00000000-0002-0000-1C00-000001000000}">
      <formula1>Tradeable_Status</formula1>
    </dataValidation>
    <dataValidation type="list" allowBlank="1" showInputMessage="1" showErrorMessage="1" sqref="L2:L19" xr:uid="{00000000-0002-0000-1C00-000002000000}">
      <formula1>Holding_Interest</formula1>
    </dataValidation>
    <dataValidation type="list" allowBlank="1" showInputMessage="1" showErrorMessage="1" sqref="P2:P19" xr:uid="{00000000-0002-0000-1C00-000003000000}">
      <formula1>What_Is_Rated</formula1>
    </dataValidation>
    <dataValidation type="list" allowBlank="1" showInputMessage="1" showErrorMessage="1" sqref="O2:O19" xr:uid="{00000000-0002-0000-1C00-000004000000}">
      <formula1>Rating_Agency</formula1>
    </dataValidation>
    <dataValidation type="list" allowBlank="1" showInputMessage="1" showErrorMessage="1" sqref="AA2:AA19" xr:uid="{00000000-0002-0000-1C00-000005000000}">
      <formula1>In_the_books</formula1>
    </dataValidation>
    <dataValidation type="list" allowBlank="1" showInputMessage="1" showErrorMessage="1" sqref="J2:J20" xr:uid="{00000000-0002-0000-1C00-000006000000}">
      <formula1>Country_list</formula1>
    </dataValidation>
    <dataValidation type="list" allowBlank="1" showInputMessage="1" showErrorMessage="1" sqref="H2:H19" xr:uid="{00000000-0002-0000-1C00-000007000000}">
      <formula1>Type_Of_Security_ID_Nottraded</formula1>
    </dataValidation>
    <dataValidation type="list" allowBlank="1" showInputMessage="1" showErrorMessage="1" sqref="E2:E19" xr:uid="{00000000-0002-0000-1C00-000008000000}">
      <formula1>Issuer_Number_Type_5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C8AD7-7109-4DB7-B426-0D325529E05E}">
  <sheetPr codeName="Sheet4"/>
  <dimension ref="A1:T213"/>
  <sheetViews>
    <sheetView rightToLeft="1" workbookViewId="0">
      <selection sqref="A1:Q195"/>
    </sheetView>
  </sheetViews>
  <sheetFormatPr defaultColWidth="9" defaultRowHeight="14.25"/>
  <cols>
    <col min="1" max="1" width="29.375" style="20" customWidth="1"/>
    <col min="2" max="3" width="11.625" style="20" customWidth="1"/>
    <col min="4" max="4" width="13.75" style="20" customWidth="1"/>
    <col min="5" max="5" width="16.5" style="35" customWidth="1"/>
    <col min="6" max="7" width="11.625" style="20" customWidth="1"/>
    <col min="8" max="8" width="15.125" style="20" customWidth="1"/>
    <col min="9" max="10" width="11.625" style="20" customWidth="1"/>
    <col min="11" max="11" width="11.75" style="20" customWidth="1"/>
    <col min="12" max="12" width="11.625" style="36" customWidth="1"/>
    <col min="13" max="13" width="11.625" style="37" customWidth="1"/>
    <col min="14" max="14" width="11.625" style="36" customWidth="1"/>
    <col min="15" max="15" width="17.875" style="36" customWidth="1"/>
    <col min="16" max="16" width="21.75" style="36" customWidth="1"/>
    <col min="17" max="17" width="20.125" style="34" customWidth="1"/>
    <col min="18" max="20" width="11.625" style="34" customWidth="1"/>
    <col min="21" max="21" width="11.625" style="7" customWidth="1"/>
    <col min="22" max="22" width="9" style="7" customWidth="1"/>
    <col min="23" max="16384" width="9" style="7"/>
  </cols>
  <sheetData>
    <row r="1" spans="1:17" s="38" customFormat="1" ht="66.75" customHeight="1">
      <c r="A1" s="82" t="s">
        <v>49</v>
      </c>
      <c r="B1" s="82" t="s">
        <v>50</v>
      </c>
      <c r="C1" s="82" t="s">
        <v>51</v>
      </c>
      <c r="D1" s="82" t="s">
        <v>52</v>
      </c>
      <c r="E1" s="82" t="s">
        <v>53</v>
      </c>
      <c r="F1" s="82" t="s">
        <v>54</v>
      </c>
      <c r="G1" s="82" t="s">
        <v>55</v>
      </c>
      <c r="H1" s="82" t="s">
        <v>56</v>
      </c>
      <c r="I1" s="82" t="s">
        <v>57</v>
      </c>
      <c r="J1" s="82" t="s">
        <v>58</v>
      </c>
      <c r="K1" s="82" t="s">
        <v>59</v>
      </c>
      <c r="L1" s="83" t="s">
        <v>60</v>
      </c>
      <c r="M1" s="82" t="s">
        <v>61</v>
      </c>
      <c r="N1" s="82" t="s">
        <v>62</v>
      </c>
      <c r="O1" s="83" t="s">
        <v>63</v>
      </c>
      <c r="P1" s="82" t="s">
        <v>64</v>
      </c>
      <c r="Q1" s="82" t="s">
        <v>65</v>
      </c>
    </row>
    <row r="2" spans="1:17">
      <c r="A2" s="20">
        <v>170</v>
      </c>
      <c r="C2" s="20" t="s">
        <v>66</v>
      </c>
      <c r="D2" s="20" t="s">
        <v>67</v>
      </c>
      <c r="E2" s="35" t="s">
        <v>68</v>
      </c>
      <c r="F2" s="20" t="s">
        <v>69</v>
      </c>
      <c r="G2" s="20" t="s">
        <v>70</v>
      </c>
      <c r="H2" s="20" t="s">
        <v>71</v>
      </c>
      <c r="I2" s="20" t="s">
        <v>72</v>
      </c>
      <c r="J2" s="20" t="s">
        <v>73</v>
      </c>
      <c r="K2" s="20" t="s">
        <v>74</v>
      </c>
      <c r="L2" s="36">
        <v>0.78500000000000003</v>
      </c>
      <c r="M2" s="37">
        <v>1</v>
      </c>
      <c r="O2" s="36">
        <v>0.78510000000000002</v>
      </c>
      <c r="P2" s="36" t="s">
        <v>75</v>
      </c>
      <c r="Q2" s="34" t="s">
        <v>75</v>
      </c>
    </row>
    <row r="3" spans="1:17">
      <c r="A3" s="20">
        <v>170</v>
      </c>
      <c r="C3" s="20" t="s">
        <v>76</v>
      </c>
      <c r="D3" s="20" t="s">
        <v>77</v>
      </c>
      <c r="E3" s="35" t="s">
        <v>68</v>
      </c>
      <c r="F3" s="20" t="s">
        <v>69</v>
      </c>
      <c r="G3" s="20" t="s">
        <v>70</v>
      </c>
      <c r="H3" s="20" t="s">
        <v>71</v>
      </c>
      <c r="I3" s="20" t="s">
        <v>72</v>
      </c>
      <c r="J3" s="20" t="s">
        <v>73</v>
      </c>
      <c r="K3" s="20" t="s">
        <v>74</v>
      </c>
      <c r="L3" s="36">
        <v>179719.016</v>
      </c>
      <c r="M3" s="37">
        <v>1</v>
      </c>
      <c r="O3" s="36">
        <v>179719.01620000001</v>
      </c>
      <c r="P3" s="36" t="s">
        <v>78</v>
      </c>
      <c r="Q3" s="34" t="s">
        <v>79</v>
      </c>
    </row>
    <row r="4" spans="1:17">
      <c r="A4" s="20">
        <v>170</v>
      </c>
      <c r="C4" s="20" t="s">
        <v>80</v>
      </c>
      <c r="D4" s="20" t="s">
        <v>81</v>
      </c>
      <c r="E4" s="35" t="s">
        <v>68</v>
      </c>
      <c r="F4" s="20" t="s">
        <v>69</v>
      </c>
      <c r="G4" s="20" t="s">
        <v>70</v>
      </c>
      <c r="H4" s="20" t="s">
        <v>71</v>
      </c>
      <c r="I4" s="20" t="s">
        <v>72</v>
      </c>
      <c r="J4" s="20" t="s">
        <v>73</v>
      </c>
      <c r="K4" s="20" t="s">
        <v>74</v>
      </c>
      <c r="L4" s="36">
        <v>11695.614</v>
      </c>
      <c r="M4" s="37">
        <v>1</v>
      </c>
      <c r="O4" s="36">
        <v>11695.614079999999</v>
      </c>
      <c r="P4" s="36" t="s">
        <v>82</v>
      </c>
      <c r="Q4" s="34" t="s">
        <v>83</v>
      </c>
    </row>
    <row r="5" spans="1:17">
      <c r="A5" s="20">
        <v>170</v>
      </c>
      <c r="C5" s="20" t="s">
        <v>84</v>
      </c>
      <c r="D5" s="20" t="s">
        <v>85</v>
      </c>
      <c r="E5" s="35" t="s">
        <v>68</v>
      </c>
      <c r="F5" s="20" t="s">
        <v>69</v>
      </c>
      <c r="G5" s="20" t="s">
        <v>70</v>
      </c>
      <c r="H5" s="20" t="s">
        <v>71</v>
      </c>
      <c r="I5" s="20" t="s">
        <v>72</v>
      </c>
      <c r="J5" s="20" t="s">
        <v>73</v>
      </c>
      <c r="K5" s="20" t="s">
        <v>74</v>
      </c>
      <c r="L5" s="36">
        <v>213.935</v>
      </c>
      <c r="M5" s="37">
        <v>1</v>
      </c>
      <c r="O5" s="36">
        <v>213.93498</v>
      </c>
      <c r="P5" s="36" t="s">
        <v>86</v>
      </c>
      <c r="Q5" s="34" t="s">
        <v>87</v>
      </c>
    </row>
    <row r="6" spans="1:17">
      <c r="A6" s="20">
        <v>170</v>
      </c>
      <c r="C6" s="20" t="s">
        <v>88</v>
      </c>
      <c r="D6" s="20" t="s">
        <v>89</v>
      </c>
      <c r="E6" s="35" t="s">
        <v>90</v>
      </c>
      <c r="F6" s="20" t="s">
        <v>69</v>
      </c>
      <c r="G6" s="20" t="s">
        <v>70</v>
      </c>
      <c r="H6" s="20" t="s">
        <v>71</v>
      </c>
      <c r="I6" s="20" t="s">
        <v>91</v>
      </c>
      <c r="J6" s="20" t="s">
        <v>92</v>
      </c>
      <c r="K6" s="20" t="s">
        <v>74</v>
      </c>
      <c r="L6" s="36">
        <v>83.620999999999995</v>
      </c>
      <c r="M6" s="37">
        <v>1</v>
      </c>
      <c r="O6" s="36">
        <v>83.620679999999993</v>
      </c>
      <c r="P6" s="36" t="s">
        <v>93</v>
      </c>
      <c r="Q6" s="34" t="s">
        <v>94</v>
      </c>
    </row>
    <row r="7" spans="1:17">
      <c r="A7" s="20">
        <v>170</v>
      </c>
      <c r="C7" s="20" t="s">
        <v>66</v>
      </c>
      <c r="D7" s="20" t="s">
        <v>67</v>
      </c>
      <c r="E7" s="35" t="s">
        <v>68</v>
      </c>
      <c r="F7" s="20" t="s">
        <v>69</v>
      </c>
      <c r="G7" s="20" t="s">
        <v>70</v>
      </c>
      <c r="H7" s="20" t="s">
        <v>71</v>
      </c>
      <c r="I7" s="20" t="s">
        <v>72</v>
      </c>
      <c r="J7" s="20" t="s">
        <v>73</v>
      </c>
      <c r="K7" s="20" t="s">
        <v>74</v>
      </c>
      <c r="L7" s="36">
        <v>32.506999999999998</v>
      </c>
      <c r="M7" s="37">
        <v>1</v>
      </c>
      <c r="O7" s="36">
        <v>32.507019999999997</v>
      </c>
      <c r="P7" s="36" t="s">
        <v>95</v>
      </c>
      <c r="Q7" s="34" t="s">
        <v>75</v>
      </c>
    </row>
    <row r="8" spans="1:17">
      <c r="A8" s="20">
        <v>170</v>
      </c>
      <c r="C8" s="20" t="s">
        <v>66</v>
      </c>
      <c r="D8" s="20" t="s">
        <v>67</v>
      </c>
      <c r="E8" s="35" t="s">
        <v>68</v>
      </c>
      <c r="F8" s="20" t="s">
        <v>69</v>
      </c>
      <c r="G8" s="20" t="s">
        <v>70</v>
      </c>
      <c r="H8" s="20" t="s">
        <v>71</v>
      </c>
      <c r="I8" s="20" t="s">
        <v>72</v>
      </c>
      <c r="J8" s="20" t="s">
        <v>73</v>
      </c>
      <c r="K8" s="20" t="s">
        <v>74</v>
      </c>
      <c r="L8" s="36">
        <v>2.95</v>
      </c>
      <c r="M8" s="37">
        <v>1</v>
      </c>
      <c r="O8" s="36">
        <v>2.9498099999999998</v>
      </c>
      <c r="P8" s="36" t="s">
        <v>75</v>
      </c>
      <c r="Q8" s="34" t="s">
        <v>75</v>
      </c>
    </row>
    <row r="9" spans="1:17">
      <c r="A9" s="20">
        <v>170</v>
      </c>
      <c r="C9" s="20" t="s">
        <v>96</v>
      </c>
      <c r="D9" s="20" t="s">
        <v>97</v>
      </c>
      <c r="E9" s="35" t="s">
        <v>68</v>
      </c>
      <c r="F9" s="20" t="s">
        <v>69</v>
      </c>
      <c r="G9" s="20" t="s">
        <v>70</v>
      </c>
      <c r="H9" s="20" t="s">
        <v>71</v>
      </c>
      <c r="I9" s="20" t="s">
        <v>72</v>
      </c>
      <c r="J9" s="20" t="s">
        <v>73</v>
      </c>
      <c r="K9" s="20" t="s">
        <v>74</v>
      </c>
      <c r="L9" s="36">
        <v>629.48099999999999</v>
      </c>
      <c r="M9" s="37">
        <v>1</v>
      </c>
      <c r="O9" s="36">
        <v>629.48056999999994</v>
      </c>
      <c r="P9" s="36" t="s">
        <v>98</v>
      </c>
      <c r="Q9" s="34" t="s">
        <v>93</v>
      </c>
    </row>
    <row r="10" spans="1:17">
      <c r="A10" s="20">
        <v>170</v>
      </c>
      <c r="C10" s="20" t="s">
        <v>76</v>
      </c>
      <c r="D10" s="20" t="s">
        <v>77</v>
      </c>
      <c r="E10" s="35" t="s">
        <v>68</v>
      </c>
      <c r="F10" s="20" t="s">
        <v>69</v>
      </c>
      <c r="G10" s="20" t="s">
        <v>70</v>
      </c>
      <c r="H10" s="20" t="s">
        <v>71</v>
      </c>
      <c r="I10" s="20" t="s">
        <v>72</v>
      </c>
      <c r="J10" s="20" t="s">
        <v>73</v>
      </c>
      <c r="K10" s="20" t="s">
        <v>74</v>
      </c>
      <c r="L10" s="36">
        <v>-205.28800000000001</v>
      </c>
      <c r="M10" s="37">
        <v>1</v>
      </c>
      <c r="O10" s="36">
        <v>-205.28836999999999</v>
      </c>
      <c r="P10" s="36" t="s">
        <v>99</v>
      </c>
      <c r="Q10" s="34" t="s">
        <v>100</v>
      </c>
    </row>
    <row r="11" spans="1:17">
      <c r="A11" s="20">
        <v>170</v>
      </c>
      <c r="C11" s="20" t="s">
        <v>80</v>
      </c>
      <c r="D11" s="20" t="s">
        <v>81</v>
      </c>
      <c r="E11" s="35" t="s">
        <v>68</v>
      </c>
      <c r="F11" s="20" t="s">
        <v>69</v>
      </c>
      <c r="G11" s="20" t="s">
        <v>70</v>
      </c>
      <c r="H11" s="20" t="s">
        <v>71</v>
      </c>
      <c r="I11" s="20" t="s">
        <v>72</v>
      </c>
      <c r="J11" s="20" t="s">
        <v>73</v>
      </c>
      <c r="K11" s="20" t="s">
        <v>74</v>
      </c>
      <c r="L11" s="36">
        <v>31.013999999999999</v>
      </c>
      <c r="M11" s="37">
        <v>1</v>
      </c>
      <c r="O11" s="36">
        <v>31.013639999999999</v>
      </c>
      <c r="P11" s="36" t="s">
        <v>95</v>
      </c>
      <c r="Q11" s="34" t="s">
        <v>75</v>
      </c>
    </row>
    <row r="12" spans="1:17">
      <c r="A12" s="20">
        <v>170</v>
      </c>
      <c r="C12" s="20" t="s">
        <v>96</v>
      </c>
      <c r="D12" s="20" t="s">
        <v>97</v>
      </c>
      <c r="E12" s="35" t="s">
        <v>68</v>
      </c>
      <c r="F12" s="20" t="s">
        <v>69</v>
      </c>
      <c r="G12" s="20" t="s">
        <v>70</v>
      </c>
      <c r="H12" s="20" t="s">
        <v>71</v>
      </c>
      <c r="I12" s="20" t="s">
        <v>72</v>
      </c>
      <c r="J12" s="20" t="s">
        <v>73</v>
      </c>
      <c r="K12" s="20" t="s">
        <v>74</v>
      </c>
      <c r="L12" s="36">
        <v>332.84100000000001</v>
      </c>
      <c r="M12" s="37">
        <v>1</v>
      </c>
      <c r="O12" s="36">
        <v>332.84088000000003</v>
      </c>
      <c r="P12" s="36" t="s">
        <v>101</v>
      </c>
      <c r="Q12" s="34" t="s">
        <v>95</v>
      </c>
    </row>
    <row r="13" spans="1:17">
      <c r="A13" s="20">
        <v>170</v>
      </c>
      <c r="C13" s="20" t="s">
        <v>76</v>
      </c>
      <c r="D13" s="20" t="s">
        <v>77</v>
      </c>
      <c r="E13" s="35" t="s">
        <v>68</v>
      </c>
      <c r="F13" s="20" t="s">
        <v>69</v>
      </c>
      <c r="G13" s="20" t="s">
        <v>70</v>
      </c>
      <c r="H13" s="20" t="s">
        <v>71</v>
      </c>
      <c r="I13" s="20" t="s">
        <v>72</v>
      </c>
      <c r="J13" s="20" t="s">
        <v>73</v>
      </c>
      <c r="K13" s="20" t="s">
        <v>74</v>
      </c>
      <c r="L13" s="36">
        <v>311.04399999999998</v>
      </c>
      <c r="M13" s="37">
        <v>1</v>
      </c>
      <c r="O13" s="36">
        <v>311.04376000000002</v>
      </c>
      <c r="P13" s="36" t="s">
        <v>102</v>
      </c>
      <c r="Q13" s="34" t="s">
        <v>95</v>
      </c>
    </row>
    <row r="14" spans="1:17">
      <c r="A14" s="20">
        <v>170</v>
      </c>
      <c r="C14" s="20" t="s">
        <v>80</v>
      </c>
      <c r="D14" s="20" t="s">
        <v>81</v>
      </c>
      <c r="E14" s="35" t="s">
        <v>68</v>
      </c>
      <c r="F14" s="20" t="s">
        <v>69</v>
      </c>
      <c r="G14" s="20" t="s">
        <v>70</v>
      </c>
      <c r="H14" s="20" t="s">
        <v>71</v>
      </c>
      <c r="I14" s="20" t="s">
        <v>72</v>
      </c>
      <c r="J14" s="20" t="s">
        <v>73</v>
      </c>
      <c r="K14" s="20" t="s">
        <v>74</v>
      </c>
      <c r="L14" s="36">
        <v>10904.987999999999</v>
      </c>
      <c r="M14" s="37">
        <v>1</v>
      </c>
      <c r="O14" s="36">
        <v>10904.988020000001</v>
      </c>
      <c r="P14" s="36" t="s">
        <v>103</v>
      </c>
      <c r="Q14" s="34" t="s">
        <v>104</v>
      </c>
    </row>
    <row r="15" spans="1:17">
      <c r="A15" s="20">
        <v>170</v>
      </c>
      <c r="C15" s="20" t="s">
        <v>76</v>
      </c>
      <c r="D15" s="20" t="s">
        <v>77</v>
      </c>
      <c r="E15" s="35" t="s">
        <v>68</v>
      </c>
      <c r="F15" s="20" t="s">
        <v>69</v>
      </c>
      <c r="G15" s="20" t="s">
        <v>70</v>
      </c>
      <c r="H15" s="20" t="s">
        <v>71</v>
      </c>
      <c r="I15" s="20" t="s">
        <v>72</v>
      </c>
      <c r="J15" s="20" t="s">
        <v>73</v>
      </c>
      <c r="K15" s="20" t="s">
        <v>74</v>
      </c>
      <c r="L15" s="36">
        <v>351.89499999999998</v>
      </c>
      <c r="M15" s="37">
        <v>1</v>
      </c>
      <c r="O15" s="36">
        <v>351.89487000000003</v>
      </c>
      <c r="P15" s="36" t="s">
        <v>105</v>
      </c>
      <c r="Q15" s="34" t="s">
        <v>106</v>
      </c>
    </row>
    <row r="16" spans="1:17">
      <c r="A16" s="20">
        <v>170</v>
      </c>
      <c r="C16" s="20" t="s">
        <v>76</v>
      </c>
      <c r="D16" s="20" t="s">
        <v>77</v>
      </c>
      <c r="E16" s="35" t="s">
        <v>68</v>
      </c>
      <c r="F16" s="20" t="s">
        <v>69</v>
      </c>
      <c r="G16" s="20" t="s">
        <v>70</v>
      </c>
      <c r="H16" s="20" t="s">
        <v>71</v>
      </c>
      <c r="I16" s="20" t="s">
        <v>72</v>
      </c>
      <c r="J16" s="20" t="s">
        <v>73</v>
      </c>
      <c r="K16" s="20" t="s">
        <v>74</v>
      </c>
      <c r="L16" s="36">
        <v>13.135999999999999</v>
      </c>
      <c r="M16" s="37">
        <v>1</v>
      </c>
      <c r="O16" s="36">
        <v>13.13616</v>
      </c>
      <c r="P16" s="36" t="s">
        <v>94</v>
      </c>
      <c r="Q16" s="34" t="s">
        <v>75</v>
      </c>
    </row>
    <row r="17" spans="1:17">
      <c r="A17" s="20">
        <v>170</v>
      </c>
      <c r="C17" s="20" t="s">
        <v>76</v>
      </c>
      <c r="D17" s="20" t="s">
        <v>77</v>
      </c>
      <c r="E17" s="35" t="s">
        <v>68</v>
      </c>
      <c r="F17" s="20" t="s">
        <v>69</v>
      </c>
      <c r="G17" s="20" t="s">
        <v>70</v>
      </c>
      <c r="H17" s="20" t="s">
        <v>71</v>
      </c>
      <c r="I17" s="20" t="s">
        <v>72</v>
      </c>
      <c r="J17" s="20" t="s">
        <v>73</v>
      </c>
      <c r="K17" s="20" t="s">
        <v>74</v>
      </c>
      <c r="L17" s="36">
        <v>13.5</v>
      </c>
      <c r="M17" s="37">
        <v>1</v>
      </c>
      <c r="O17" s="36">
        <v>13.49962</v>
      </c>
      <c r="P17" s="36" t="s">
        <v>94</v>
      </c>
      <c r="Q17" s="34" t="s">
        <v>75</v>
      </c>
    </row>
    <row r="18" spans="1:17">
      <c r="A18" s="20">
        <v>170</v>
      </c>
      <c r="C18" s="20" t="s">
        <v>76</v>
      </c>
      <c r="D18" s="20" t="s">
        <v>77</v>
      </c>
      <c r="E18" s="35" t="s">
        <v>68</v>
      </c>
      <c r="F18" s="20" t="s">
        <v>69</v>
      </c>
      <c r="G18" s="20" t="s">
        <v>70</v>
      </c>
      <c r="H18" s="20" t="s">
        <v>71</v>
      </c>
      <c r="I18" s="20" t="s">
        <v>72</v>
      </c>
      <c r="J18" s="20" t="s">
        <v>73</v>
      </c>
      <c r="K18" s="20" t="s">
        <v>74</v>
      </c>
      <c r="L18" s="36">
        <v>21.468</v>
      </c>
      <c r="M18" s="37">
        <v>1</v>
      </c>
      <c r="O18" s="36">
        <v>21.467960000000001</v>
      </c>
      <c r="P18" s="36" t="s">
        <v>87</v>
      </c>
      <c r="Q18" s="34" t="s">
        <v>75</v>
      </c>
    </row>
    <row r="19" spans="1:17">
      <c r="A19" s="20">
        <v>170</v>
      </c>
      <c r="C19" s="20" t="s">
        <v>80</v>
      </c>
      <c r="D19" s="20" t="s">
        <v>81</v>
      </c>
      <c r="E19" s="35" t="s">
        <v>68</v>
      </c>
      <c r="F19" s="20" t="s">
        <v>69</v>
      </c>
      <c r="G19" s="20" t="s">
        <v>70</v>
      </c>
      <c r="H19" s="20" t="s">
        <v>71</v>
      </c>
      <c r="I19" s="20" t="s">
        <v>72</v>
      </c>
      <c r="J19" s="20" t="s">
        <v>73</v>
      </c>
      <c r="K19" s="20" t="s">
        <v>74</v>
      </c>
      <c r="L19" s="36">
        <v>0.72599999999999998</v>
      </c>
      <c r="M19" s="37">
        <v>1</v>
      </c>
      <c r="O19" s="36">
        <v>0.72560000000000002</v>
      </c>
      <c r="P19" s="36" t="s">
        <v>75</v>
      </c>
      <c r="Q19" s="34" t="s">
        <v>75</v>
      </c>
    </row>
    <row r="20" spans="1:17">
      <c r="A20" s="20">
        <v>170</v>
      </c>
      <c r="C20" s="20" t="s">
        <v>80</v>
      </c>
      <c r="D20" s="20" t="s">
        <v>81</v>
      </c>
      <c r="E20" s="35" t="s">
        <v>68</v>
      </c>
      <c r="F20" s="20" t="s">
        <v>69</v>
      </c>
      <c r="G20" s="20" t="s">
        <v>70</v>
      </c>
      <c r="H20" s="20" t="s">
        <v>71</v>
      </c>
      <c r="I20" s="20" t="s">
        <v>72</v>
      </c>
      <c r="J20" s="20" t="s">
        <v>73</v>
      </c>
      <c r="K20" s="20" t="s">
        <v>74</v>
      </c>
      <c r="L20" s="36">
        <v>0.33800000000000002</v>
      </c>
      <c r="M20" s="37">
        <v>1</v>
      </c>
      <c r="O20" s="36">
        <v>0.33811000000000002</v>
      </c>
      <c r="P20" s="36" t="s">
        <v>75</v>
      </c>
      <c r="Q20" s="34" t="s">
        <v>75</v>
      </c>
    </row>
    <row r="21" spans="1:17">
      <c r="A21" s="20">
        <v>170</v>
      </c>
      <c r="C21" s="20" t="s">
        <v>76</v>
      </c>
      <c r="D21" s="20" t="s">
        <v>77</v>
      </c>
      <c r="E21" s="35" t="s">
        <v>68</v>
      </c>
      <c r="F21" s="20" t="s">
        <v>69</v>
      </c>
      <c r="G21" s="20" t="s">
        <v>70</v>
      </c>
      <c r="H21" s="20" t="s">
        <v>71</v>
      </c>
      <c r="I21" s="20" t="s">
        <v>72</v>
      </c>
      <c r="J21" s="20" t="s">
        <v>73</v>
      </c>
      <c r="K21" s="20" t="s">
        <v>74</v>
      </c>
      <c r="L21" s="36">
        <v>1.0329999999999999</v>
      </c>
      <c r="M21" s="37">
        <v>1</v>
      </c>
      <c r="O21" s="36">
        <v>1.0325500000000001</v>
      </c>
      <c r="P21" s="36" t="s">
        <v>75</v>
      </c>
      <c r="Q21" s="34" t="s">
        <v>75</v>
      </c>
    </row>
    <row r="22" spans="1:17">
      <c r="A22" s="20">
        <v>170</v>
      </c>
      <c r="C22" s="20" t="s">
        <v>76</v>
      </c>
      <c r="D22" s="20" t="s">
        <v>77</v>
      </c>
      <c r="E22" s="35" t="s">
        <v>68</v>
      </c>
      <c r="F22" s="20" t="s">
        <v>69</v>
      </c>
      <c r="G22" s="20" t="s">
        <v>70</v>
      </c>
      <c r="H22" s="20" t="s">
        <v>71</v>
      </c>
      <c r="I22" s="20" t="s">
        <v>72</v>
      </c>
      <c r="J22" s="20" t="s">
        <v>73</v>
      </c>
      <c r="K22" s="20" t="s">
        <v>74</v>
      </c>
      <c r="L22" s="36">
        <v>5.8999999999999997E-2</v>
      </c>
      <c r="M22" s="37">
        <v>1</v>
      </c>
      <c r="O22" s="36">
        <v>5.8520000000000003E-2</v>
      </c>
      <c r="P22" s="36" t="s">
        <v>75</v>
      </c>
      <c r="Q22" s="34" t="s">
        <v>75</v>
      </c>
    </row>
    <row r="23" spans="1:17">
      <c r="A23" s="20">
        <v>170</v>
      </c>
      <c r="C23" s="20" t="s">
        <v>76</v>
      </c>
      <c r="D23" s="20" t="s">
        <v>77</v>
      </c>
      <c r="E23" s="35" t="s">
        <v>68</v>
      </c>
      <c r="F23" s="20" t="s">
        <v>69</v>
      </c>
      <c r="G23" s="20" t="s">
        <v>70</v>
      </c>
      <c r="H23" s="20" t="s">
        <v>71</v>
      </c>
      <c r="I23" s="20" t="s">
        <v>72</v>
      </c>
      <c r="J23" s="20" t="s">
        <v>73</v>
      </c>
      <c r="K23" s="20" t="s">
        <v>74</v>
      </c>
      <c r="L23" s="36">
        <v>1.1399999999999999</v>
      </c>
      <c r="M23" s="37">
        <v>1</v>
      </c>
      <c r="O23" s="36">
        <v>1.14022</v>
      </c>
      <c r="P23" s="36" t="s">
        <v>75</v>
      </c>
      <c r="Q23" s="34" t="s">
        <v>75</v>
      </c>
    </row>
    <row r="24" spans="1:17">
      <c r="A24" s="20">
        <v>170</v>
      </c>
      <c r="C24" s="20" t="s">
        <v>76</v>
      </c>
      <c r="D24" s="20" t="s">
        <v>77</v>
      </c>
      <c r="E24" s="35" t="s">
        <v>68</v>
      </c>
      <c r="F24" s="20" t="s">
        <v>69</v>
      </c>
      <c r="G24" s="20" t="s">
        <v>70</v>
      </c>
      <c r="H24" s="20" t="s">
        <v>71</v>
      </c>
      <c r="I24" s="20" t="s">
        <v>72</v>
      </c>
      <c r="J24" s="20" t="s">
        <v>73</v>
      </c>
      <c r="K24" s="20" t="s">
        <v>74</v>
      </c>
      <c r="L24" s="36">
        <v>0.46300000000000002</v>
      </c>
      <c r="M24" s="37">
        <v>1</v>
      </c>
      <c r="O24" s="36">
        <v>0.46259</v>
      </c>
      <c r="P24" s="36" t="s">
        <v>75</v>
      </c>
      <c r="Q24" s="34" t="s">
        <v>75</v>
      </c>
    </row>
    <row r="25" spans="1:17">
      <c r="A25" s="20">
        <v>170</v>
      </c>
      <c r="C25" s="20" t="s">
        <v>76</v>
      </c>
      <c r="D25" s="20" t="s">
        <v>77</v>
      </c>
      <c r="E25" s="35" t="s">
        <v>68</v>
      </c>
      <c r="F25" s="20" t="s">
        <v>69</v>
      </c>
      <c r="G25" s="20" t="s">
        <v>70</v>
      </c>
      <c r="H25" s="20" t="s">
        <v>71</v>
      </c>
      <c r="I25" s="20" t="s">
        <v>72</v>
      </c>
      <c r="J25" s="20" t="s">
        <v>73</v>
      </c>
      <c r="K25" s="20" t="s">
        <v>74</v>
      </c>
      <c r="L25" s="36">
        <v>0.185</v>
      </c>
      <c r="M25" s="37">
        <v>1</v>
      </c>
      <c r="O25" s="36">
        <v>0.18493999999999999</v>
      </c>
      <c r="P25" s="36" t="s">
        <v>75</v>
      </c>
      <c r="Q25" s="34" t="s">
        <v>75</v>
      </c>
    </row>
    <row r="26" spans="1:17">
      <c r="A26" s="20">
        <v>170</v>
      </c>
      <c r="C26" s="20" t="s">
        <v>76</v>
      </c>
      <c r="D26" s="20" t="s">
        <v>77</v>
      </c>
      <c r="E26" s="35" t="s">
        <v>68</v>
      </c>
      <c r="F26" s="20" t="s">
        <v>69</v>
      </c>
      <c r="G26" s="20" t="s">
        <v>70</v>
      </c>
      <c r="H26" s="20" t="s">
        <v>71</v>
      </c>
      <c r="I26" s="20" t="s">
        <v>72</v>
      </c>
      <c r="J26" s="20" t="s">
        <v>73</v>
      </c>
      <c r="K26" s="20" t="s">
        <v>74</v>
      </c>
      <c r="L26" s="36">
        <v>1.6E-2</v>
      </c>
      <c r="M26" s="37">
        <v>1</v>
      </c>
      <c r="O26" s="36">
        <v>1.584E-2</v>
      </c>
      <c r="P26" s="36" t="s">
        <v>75</v>
      </c>
      <c r="Q26" s="34" t="s">
        <v>75</v>
      </c>
    </row>
    <row r="27" spans="1:17">
      <c r="A27" s="20">
        <v>170</v>
      </c>
      <c r="C27" s="20" t="s">
        <v>76</v>
      </c>
      <c r="D27" s="20" t="s">
        <v>77</v>
      </c>
      <c r="E27" s="35" t="s">
        <v>68</v>
      </c>
      <c r="F27" s="20" t="s">
        <v>69</v>
      </c>
      <c r="G27" s="20" t="s">
        <v>70</v>
      </c>
      <c r="H27" s="20" t="s">
        <v>71</v>
      </c>
      <c r="I27" s="20" t="s">
        <v>72</v>
      </c>
      <c r="J27" s="20" t="s">
        <v>73</v>
      </c>
      <c r="K27" s="20" t="s">
        <v>74</v>
      </c>
      <c r="L27" s="36">
        <v>1E-3</v>
      </c>
      <c r="M27" s="37">
        <v>1</v>
      </c>
      <c r="O27" s="36">
        <v>6.2E-4</v>
      </c>
      <c r="P27" s="36" t="s">
        <v>75</v>
      </c>
      <c r="Q27" s="34" t="s">
        <v>75</v>
      </c>
    </row>
    <row r="28" spans="1:17">
      <c r="A28" s="20">
        <v>170</v>
      </c>
      <c r="C28" s="20" t="s">
        <v>76</v>
      </c>
      <c r="D28" s="20" t="s">
        <v>77</v>
      </c>
      <c r="E28" s="35" t="s">
        <v>68</v>
      </c>
      <c r="F28" s="20" t="s">
        <v>69</v>
      </c>
      <c r="G28" s="20" t="s">
        <v>70</v>
      </c>
      <c r="H28" s="20" t="s">
        <v>71</v>
      </c>
      <c r="I28" s="20" t="s">
        <v>72</v>
      </c>
      <c r="J28" s="20" t="s">
        <v>73</v>
      </c>
      <c r="K28" s="20" t="s">
        <v>74</v>
      </c>
      <c r="L28" s="36">
        <v>89.584999999999994</v>
      </c>
      <c r="M28" s="37">
        <v>1</v>
      </c>
      <c r="O28" s="36">
        <v>89.584909999999994</v>
      </c>
      <c r="P28" s="36" t="s">
        <v>107</v>
      </c>
      <c r="Q28" s="34" t="s">
        <v>94</v>
      </c>
    </row>
    <row r="29" spans="1:17">
      <c r="A29" s="20">
        <v>170</v>
      </c>
      <c r="C29" s="20" t="s">
        <v>80</v>
      </c>
      <c r="D29" s="20" t="s">
        <v>81</v>
      </c>
      <c r="E29" s="35" t="s">
        <v>68</v>
      </c>
      <c r="F29" s="20" t="s">
        <v>69</v>
      </c>
      <c r="G29" s="20" t="s">
        <v>70</v>
      </c>
      <c r="H29" s="20" t="s">
        <v>71</v>
      </c>
      <c r="I29" s="20" t="s">
        <v>72</v>
      </c>
      <c r="J29" s="20" t="s">
        <v>73</v>
      </c>
      <c r="K29" s="20" t="s">
        <v>74</v>
      </c>
      <c r="L29" s="36">
        <v>-1023.271</v>
      </c>
      <c r="M29" s="37">
        <v>1</v>
      </c>
      <c r="O29" s="36">
        <v>-1023.2707</v>
      </c>
      <c r="P29" s="36" t="s">
        <v>108</v>
      </c>
      <c r="Q29" s="34" t="s">
        <v>109</v>
      </c>
    </row>
    <row r="30" spans="1:17">
      <c r="A30" s="20">
        <v>170</v>
      </c>
      <c r="C30" s="20" t="s">
        <v>80</v>
      </c>
      <c r="D30" s="20" t="s">
        <v>81</v>
      </c>
      <c r="E30" s="35" t="s">
        <v>68</v>
      </c>
      <c r="F30" s="20" t="s">
        <v>69</v>
      </c>
      <c r="G30" s="20" t="s">
        <v>70</v>
      </c>
      <c r="H30" s="20" t="s">
        <v>71</v>
      </c>
      <c r="I30" s="20" t="s">
        <v>72</v>
      </c>
      <c r="J30" s="20" t="s">
        <v>73</v>
      </c>
      <c r="K30" s="20" t="s">
        <v>74</v>
      </c>
      <c r="L30" s="36">
        <v>694.947</v>
      </c>
      <c r="M30" s="37">
        <v>1</v>
      </c>
      <c r="O30" s="36">
        <v>694.94704000000002</v>
      </c>
      <c r="P30" s="36" t="s">
        <v>110</v>
      </c>
      <c r="Q30" s="34" t="s">
        <v>93</v>
      </c>
    </row>
    <row r="31" spans="1:17">
      <c r="A31" s="20">
        <v>170</v>
      </c>
      <c r="C31" s="20" t="s">
        <v>80</v>
      </c>
      <c r="D31" s="20" t="s">
        <v>81</v>
      </c>
      <c r="E31" s="35" t="s">
        <v>68</v>
      </c>
      <c r="F31" s="20" t="s">
        <v>69</v>
      </c>
      <c r="G31" s="20" t="s">
        <v>70</v>
      </c>
      <c r="H31" s="20" t="s">
        <v>71</v>
      </c>
      <c r="I31" s="20" t="s">
        <v>72</v>
      </c>
      <c r="J31" s="20" t="s">
        <v>73</v>
      </c>
      <c r="K31" s="20" t="s">
        <v>74</v>
      </c>
      <c r="L31" s="36">
        <v>3.0000000000000001E-3</v>
      </c>
      <c r="M31" s="37">
        <v>1</v>
      </c>
      <c r="O31" s="36">
        <v>2.6900000000000001E-3</v>
      </c>
      <c r="P31" s="36" t="s">
        <v>75</v>
      </c>
      <c r="Q31" s="34" t="s">
        <v>75</v>
      </c>
    </row>
    <row r="32" spans="1:17">
      <c r="A32" s="20">
        <v>170</v>
      </c>
      <c r="C32" s="20" t="s">
        <v>80</v>
      </c>
      <c r="D32" s="20" t="s">
        <v>81</v>
      </c>
      <c r="E32" s="35" t="s">
        <v>68</v>
      </c>
      <c r="F32" s="20" t="s">
        <v>69</v>
      </c>
      <c r="G32" s="20" t="s">
        <v>70</v>
      </c>
      <c r="H32" s="20" t="s">
        <v>71</v>
      </c>
      <c r="I32" s="20" t="s">
        <v>72</v>
      </c>
      <c r="J32" s="20" t="s">
        <v>73</v>
      </c>
      <c r="K32" s="20" t="s">
        <v>74</v>
      </c>
      <c r="L32" s="36">
        <v>0.02</v>
      </c>
      <c r="M32" s="37">
        <v>1</v>
      </c>
      <c r="O32" s="36">
        <v>1.9650000000000001E-2</v>
      </c>
      <c r="P32" s="36" t="s">
        <v>75</v>
      </c>
      <c r="Q32" s="34" t="s">
        <v>75</v>
      </c>
    </row>
    <row r="33" spans="1:17">
      <c r="A33" s="20">
        <v>170</v>
      </c>
      <c r="C33" s="20" t="s">
        <v>96</v>
      </c>
      <c r="D33" s="20" t="s">
        <v>97</v>
      </c>
      <c r="E33" s="35" t="s">
        <v>68</v>
      </c>
      <c r="F33" s="20" t="s">
        <v>69</v>
      </c>
      <c r="G33" s="20" t="s">
        <v>70</v>
      </c>
      <c r="H33" s="20" t="s">
        <v>71</v>
      </c>
      <c r="I33" s="20" t="s">
        <v>72</v>
      </c>
      <c r="J33" s="20" t="s">
        <v>73</v>
      </c>
      <c r="K33" s="20" t="s">
        <v>74</v>
      </c>
      <c r="L33" s="36">
        <v>0.71399999999999997</v>
      </c>
      <c r="M33" s="37">
        <v>1</v>
      </c>
      <c r="O33" s="36">
        <v>0.71421999999999997</v>
      </c>
      <c r="P33" s="36" t="s">
        <v>75</v>
      </c>
      <c r="Q33" s="34" t="s">
        <v>75</v>
      </c>
    </row>
    <row r="34" spans="1:17">
      <c r="A34" s="20">
        <v>170</v>
      </c>
      <c r="C34" s="20" t="s">
        <v>84</v>
      </c>
      <c r="D34" s="20" t="s">
        <v>85</v>
      </c>
      <c r="E34" s="35" t="s">
        <v>68</v>
      </c>
      <c r="F34" s="20" t="s">
        <v>69</v>
      </c>
      <c r="G34" s="20" t="s">
        <v>70</v>
      </c>
      <c r="H34" s="20" t="s">
        <v>71</v>
      </c>
      <c r="I34" s="20" t="s">
        <v>72</v>
      </c>
      <c r="J34" s="20" t="s">
        <v>73</v>
      </c>
      <c r="K34" s="20" t="s">
        <v>74</v>
      </c>
      <c r="L34" s="36">
        <v>1217.152</v>
      </c>
      <c r="M34" s="37">
        <v>1</v>
      </c>
      <c r="O34" s="36">
        <v>1217.15167</v>
      </c>
      <c r="P34" s="36" t="s">
        <v>111</v>
      </c>
      <c r="Q34" s="34" t="s">
        <v>112</v>
      </c>
    </row>
    <row r="35" spans="1:17">
      <c r="A35" s="20">
        <v>170</v>
      </c>
      <c r="C35" s="20" t="s">
        <v>80</v>
      </c>
      <c r="D35" s="20" t="s">
        <v>81</v>
      </c>
      <c r="E35" s="35" t="s">
        <v>68</v>
      </c>
      <c r="F35" s="20" t="s">
        <v>69</v>
      </c>
      <c r="G35" s="20" t="s">
        <v>70</v>
      </c>
      <c r="H35" s="20" t="s">
        <v>71</v>
      </c>
      <c r="I35" s="20" t="s">
        <v>72</v>
      </c>
      <c r="J35" s="20" t="s">
        <v>73</v>
      </c>
      <c r="K35" s="20" t="s">
        <v>74</v>
      </c>
      <c r="L35" s="36">
        <v>5.8000000000000003E-2</v>
      </c>
      <c r="M35" s="37">
        <v>1</v>
      </c>
      <c r="O35" s="36">
        <v>5.8110000000000002E-2</v>
      </c>
      <c r="P35" s="36" t="s">
        <v>75</v>
      </c>
      <c r="Q35" s="34" t="s">
        <v>75</v>
      </c>
    </row>
    <row r="36" spans="1:17">
      <c r="A36" s="20">
        <v>170</v>
      </c>
      <c r="C36" s="20" t="s">
        <v>80</v>
      </c>
      <c r="D36" s="20" t="s">
        <v>81</v>
      </c>
      <c r="E36" s="35" t="s">
        <v>68</v>
      </c>
      <c r="F36" s="20" t="s">
        <v>69</v>
      </c>
      <c r="G36" s="20" t="s">
        <v>70</v>
      </c>
      <c r="H36" s="20" t="s">
        <v>71</v>
      </c>
      <c r="I36" s="20" t="s">
        <v>72</v>
      </c>
      <c r="J36" s="20" t="s">
        <v>73</v>
      </c>
      <c r="K36" s="20" t="s">
        <v>74</v>
      </c>
      <c r="L36" s="36">
        <v>15.102</v>
      </c>
      <c r="M36" s="37">
        <v>1</v>
      </c>
      <c r="O36" s="36">
        <v>15.101839999999999</v>
      </c>
      <c r="P36" s="36" t="s">
        <v>94</v>
      </c>
      <c r="Q36" s="34" t="s">
        <v>75</v>
      </c>
    </row>
    <row r="37" spans="1:17">
      <c r="A37" s="20">
        <v>170</v>
      </c>
      <c r="C37" s="20" t="s">
        <v>80</v>
      </c>
      <c r="D37" s="20" t="s">
        <v>81</v>
      </c>
      <c r="E37" s="35" t="s">
        <v>68</v>
      </c>
      <c r="F37" s="20" t="s">
        <v>69</v>
      </c>
      <c r="G37" s="20" t="s">
        <v>70</v>
      </c>
      <c r="H37" s="20" t="s">
        <v>71</v>
      </c>
      <c r="I37" s="20" t="s">
        <v>72</v>
      </c>
      <c r="J37" s="20" t="s">
        <v>73</v>
      </c>
      <c r="K37" s="20" t="s">
        <v>74</v>
      </c>
      <c r="L37" s="36">
        <v>14724.905000000001</v>
      </c>
      <c r="M37" s="37">
        <v>1</v>
      </c>
      <c r="O37" s="36">
        <v>14724.90537</v>
      </c>
      <c r="P37" s="36" t="s">
        <v>113</v>
      </c>
      <c r="Q37" s="34" t="s">
        <v>114</v>
      </c>
    </row>
    <row r="38" spans="1:17">
      <c r="A38" s="20">
        <v>170</v>
      </c>
      <c r="C38" s="20" t="s">
        <v>80</v>
      </c>
      <c r="D38" s="20" t="s">
        <v>81</v>
      </c>
      <c r="E38" s="35" t="s">
        <v>68</v>
      </c>
      <c r="F38" s="20" t="s">
        <v>69</v>
      </c>
      <c r="G38" s="20" t="s">
        <v>70</v>
      </c>
      <c r="H38" s="20" t="s">
        <v>71</v>
      </c>
      <c r="I38" s="20" t="s">
        <v>72</v>
      </c>
      <c r="J38" s="20" t="s">
        <v>73</v>
      </c>
      <c r="K38" s="20" t="s">
        <v>74</v>
      </c>
      <c r="L38" s="36">
        <v>26.06</v>
      </c>
      <c r="M38" s="37">
        <v>1</v>
      </c>
      <c r="O38" s="36">
        <v>26.06015</v>
      </c>
      <c r="P38" s="36" t="s">
        <v>87</v>
      </c>
      <c r="Q38" s="34" t="s">
        <v>75</v>
      </c>
    </row>
    <row r="39" spans="1:17">
      <c r="A39" s="20">
        <v>170</v>
      </c>
      <c r="C39" s="20" t="s">
        <v>76</v>
      </c>
      <c r="D39" s="20" t="s">
        <v>77</v>
      </c>
      <c r="E39" s="35" t="s">
        <v>68</v>
      </c>
      <c r="F39" s="20" t="s">
        <v>69</v>
      </c>
      <c r="G39" s="20" t="s">
        <v>70</v>
      </c>
      <c r="H39" s="20" t="s">
        <v>71</v>
      </c>
      <c r="I39" s="20" t="s">
        <v>72</v>
      </c>
      <c r="J39" s="20" t="s">
        <v>73</v>
      </c>
      <c r="K39" s="20" t="s">
        <v>74</v>
      </c>
      <c r="L39" s="36">
        <v>2.899</v>
      </c>
      <c r="M39" s="37">
        <v>1</v>
      </c>
      <c r="O39" s="36">
        <v>2.8994</v>
      </c>
      <c r="P39" s="36" t="s">
        <v>75</v>
      </c>
      <c r="Q39" s="34" t="s">
        <v>75</v>
      </c>
    </row>
    <row r="40" spans="1:17">
      <c r="A40" s="20">
        <v>170</v>
      </c>
      <c r="C40" s="20" t="s">
        <v>76</v>
      </c>
      <c r="D40" s="20" t="s">
        <v>77</v>
      </c>
      <c r="E40" s="35" t="s">
        <v>68</v>
      </c>
      <c r="F40" s="20" t="s">
        <v>69</v>
      </c>
      <c r="G40" s="20" t="s">
        <v>70</v>
      </c>
      <c r="H40" s="20" t="s">
        <v>71</v>
      </c>
      <c r="I40" s="20" t="s">
        <v>72</v>
      </c>
      <c r="J40" s="20" t="s">
        <v>73</v>
      </c>
      <c r="K40" s="20" t="s">
        <v>74</v>
      </c>
      <c r="L40" s="36">
        <v>3534.87</v>
      </c>
      <c r="M40" s="37">
        <v>1</v>
      </c>
      <c r="O40" s="36">
        <v>3534.8695200000002</v>
      </c>
      <c r="P40" s="36" t="s">
        <v>115</v>
      </c>
      <c r="Q40" s="34" t="s">
        <v>116</v>
      </c>
    </row>
    <row r="41" spans="1:17">
      <c r="A41" s="20">
        <v>170</v>
      </c>
      <c r="C41" s="20" t="s">
        <v>80</v>
      </c>
      <c r="D41" s="20" t="s">
        <v>81</v>
      </c>
      <c r="E41" s="35" t="s">
        <v>68</v>
      </c>
      <c r="F41" s="20" t="s">
        <v>69</v>
      </c>
      <c r="G41" s="20" t="s">
        <v>70</v>
      </c>
      <c r="H41" s="20" t="s">
        <v>71</v>
      </c>
      <c r="I41" s="20" t="s">
        <v>72</v>
      </c>
      <c r="J41" s="20" t="s">
        <v>73</v>
      </c>
      <c r="K41" s="20" t="s">
        <v>74</v>
      </c>
      <c r="L41" s="36">
        <v>0.19500000000000001</v>
      </c>
      <c r="M41" s="37">
        <v>1</v>
      </c>
      <c r="O41" s="36">
        <v>0.19545999999999999</v>
      </c>
      <c r="P41" s="36" t="s">
        <v>75</v>
      </c>
      <c r="Q41" s="34" t="s">
        <v>75</v>
      </c>
    </row>
    <row r="42" spans="1:17">
      <c r="A42" s="20">
        <v>170</v>
      </c>
      <c r="C42" s="20" t="s">
        <v>80</v>
      </c>
      <c r="D42" s="20" t="s">
        <v>81</v>
      </c>
      <c r="E42" s="35" t="s">
        <v>68</v>
      </c>
      <c r="F42" s="20" t="s">
        <v>69</v>
      </c>
      <c r="G42" s="20" t="s">
        <v>70</v>
      </c>
      <c r="H42" s="20" t="s">
        <v>71</v>
      </c>
      <c r="I42" s="20" t="s">
        <v>72</v>
      </c>
      <c r="J42" s="20" t="s">
        <v>73</v>
      </c>
      <c r="K42" s="20" t="s">
        <v>74</v>
      </c>
      <c r="L42" s="36">
        <v>668.31</v>
      </c>
      <c r="M42" s="37">
        <v>1</v>
      </c>
      <c r="O42" s="36">
        <v>668.31030999999996</v>
      </c>
      <c r="P42" s="36" t="s">
        <v>117</v>
      </c>
      <c r="Q42" s="34" t="s">
        <v>93</v>
      </c>
    </row>
    <row r="43" spans="1:17">
      <c r="A43" s="20">
        <v>170</v>
      </c>
      <c r="C43" s="20" t="s">
        <v>84</v>
      </c>
      <c r="D43" s="20" t="s">
        <v>85</v>
      </c>
      <c r="E43" s="35" t="s">
        <v>68</v>
      </c>
      <c r="F43" s="20" t="s">
        <v>69</v>
      </c>
      <c r="G43" s="20" t="s">
        <v>70</v>
      </c>
      <c r="H43" s="20" t="s">
        <v>71</v>
      </c>
      <c r="I43" s="20" t="s">
        <v>72</v>
      </c>
      <c r="J43" s="20" t="s">
        <v>73</v>
      </c>
      <c r="K43" s="20" t="s">
        <v>74</v>
      </c>
      <c r="L43" s="36">
        <v>4.7779999999999996</v>
      </c>
      <c r="M43" s="37">
        <v>1</v>
      </c>
      <c r="O43" s="36">
        <v>4.7782299999999998</v>
      </c>
      <c r="P43" s="36" t="s">
        <v>75</v>
      </c>
      <c r="Q43" s="34" t="s">
        <v>75</v>
      </c>
    </row>
    <row r="44" spans="1:17">
      <c r="A44" s="20">
        <v>170</v>
      </c>
      <c r="C44" s="20" t="s">
        <v>80</v>
      </c>
      <c r="D44" s="20" t="s">
        <v>81</v>
      </c>
      <c r="E44" s="35" t="s">
        <v>68</v>
      </c>
      <c r="F44" s="20" t="s">
        <v>69</v>
      </c>
      <c r="G44" s="20" t="s">
        <v>70</v>
      </c>
      <c r="H44" s="20" t="s">
        <v>71</v>
      </c>
      <c r="I44" s="20" t="s">
        <v>72</v>
      </c>
      <c r="J44" s="20" t="s">
        <v>73</v>
      </c>
      <c r="K44" s="20" t="s">
        <v>74</v>
      </c>
      <c r="L44" s="36">
        <v>0.06</v>
      </c>
      <c r="M44" s="37">
        <v>1</v>
      </c>
      <c r="O44" s="36">
        <v>6.0260000000000001E-2</v>
      </c>
      <c r="P44" s="36" t="s">
        <v>75</v>
      </c>
      <c r="Q44" s="34" t="s">
        <v>75</v>
      </c>
    </row>
    <row r="45" spans="1:17">
      <c r="A45" s="20">
        <v>170</v>
      </c>
      <c r="C45" s="20" t="s">
        <v>96</v>
      </c>
      <c r="D45" s="20" t="s">
        <v>97</v>
      </c>
      <c r="E45" s="35" t="s">
        <v>68</v>
      </c>
      <c r="F45" s="20" t="s">
        <v>69</v>
      </c>
      <c r="G45" s="20" t="s">
        <v>70</v>
      </c>
      <c r="H45" s="20" t="s">
        <v>71</v>
      </c>
      <c r="I45" s="20" t="s">
        <v>72</v>
      </c>
      <c r="J45" s="20" t="s">
        <v>73</v>
      </c>
      <c r="K45" s="20" t="s">
        <v>74</v>
      </c>
      <c r="L45" s="36">
        <v>745.58699999999999</v>
      </c>
      <c r="M45" s="37">
        <v>1</v>
      </c>
      <c r="O45" s="36">
        <v>745.58690999999999</v>
      </c>
      <c r="P45" s="36" t="s">
        <v>118</v>
      </c>
      <c r="Q45" s="34" t="s">
        <v>107</v>
      </c>
    </row>
    <row r="46" spans="1:17">
      <c r="A46" s="20">
        <v>170</v>
      </c>
      <c r="C46" s="20" t="s">
        <v>119</v>
      </c>
      <c r="D46" s="20" t="s">
        <v>120</v>
      </c>
      <c r="E46" s="35" t="s">
        <v>68</v>
      </c>
      <c r="F46" s="20" t="s">
        <v>69</v>
      </c>
      <c r="G46" s="20" t="s">
        <v>70</v>
      </c>
      <c r="H46" s="20" t="s">
        <v>71</v>
      </c>
      <c r="I46" s="20" t="s">
        <v>72</v>
      </c>
      <c r="J46" s="20" t="s">
        <v>73</v>
      </c>
      <c r="K46" s="20" t="s">
        <v>74</v>
      </c>
      <c r="L46" s="36">
        <v>0.223</v>
      </c>
      <c r="M46" s="37">
        <v>1</v>
      </c>
      <c r="O46" s="36">
        <v>0.22266</v>
      </c>
      <c r="P46" s="36" t="s">
        <v>75</v>
      </c>
      <c r="Q46" s="34" t="s">
        <v>75</v>
      </c>
    </row>
    <row r="47" spans="1:17">
      <c r="A47" s="20">
        <v>170</v>
      </c>
      <c r="C47" s="20" t="s">
        <v>96</v>
      </c>
      <c r="D47" s="20" t="s">
        <v>97</v>
      </c>
      <c r="E47" s="35" t="s">
        <v>68</v>
      </c>
      <c r="F47" s="20" t="s">
        <v>69</v>
      </c>
      <c r="G47" s="20" t="s">
        <v>70</v>
      </c>
      <c r="H47" s="20" t="s">
        <v>71</v>
      </c>
      <c r="I47" s="20" t="s">
        <v>72</v>
      </c>
      <c r="J47" s="20" t="s">
        <v>73</v>
      </c>
      <c r="K47" s="20" t="s">
        <v>74</v>
      </c>
      <c r="L47" s="36">
        <v>0.14099999999999999</v>
      </c>
      <c r="M47" s="37">
        <v>1</v>
      </c>
      <c r="O47" s="36">
        <v>0.14141000000000001</v>
      </c>
      <c r="P47" s="36" t="s">
        <v>75</v>
      </c>
      <c r="Q47" s="34" t="s">
        <v>75</v>
      </c>
    </row>
    <row r="48" spans="1:17">
      <c r="A48" s="20">
        <v>170</v>
      </c>
      <c r="C48" s="20" t="s">
        <v>84</v>
      </c>
      <c r="D48" s="20" t="s">
        <v>85</v>
      </c>
      <c r="E48" s="35" t="s">
        <v>68</v>
      </c>
      <c r="F48" s="20" t="s">
        <v>69</v>
      </c>
      <c r="G48" s="20" t="s">
        <v>70</v>
      </c>
      <c r="H48" s="20" t="s">
        <v>71</v>
      </c>
      <c r="I48" s="20" t="s">
        <v>72</v>
      </c>
      <c r="J48" s="20" t="s">
        <v>73</v>
      </c>
      <c r="K48" s="20" t="s">
        <v>74</v>
      </c>
      <c r="L48" s="36">
        <v>7.3999999999999996E-2</v>
      </c>
      <c r="M48" s="37">
        <v>1</v>
      </c>
      <c r="O48" s="36">
        <v>7.3690000000000005E-2</v>
      </c>
      <c r="P48" s="36" t="s">
        <v>75</v>
      </c>
      <c r="Q48" s="34" t="s">
        <v>75</v>
      </c>
    </row>
    <row r="49" spans="1:17">
      <c r="A49" s="20">
        <v>170</v>
      </c>
      <c r="C49" s="20" t="s">
        <v>121</v>
      </c>
      <c r="D49" s="20" t="s">
        <v>122</v>
      </c>
      <c r="E49" s="35" t="s">
        <v>68</v>
      </c>
      <c r="F49" s="20" t="s">
        <v>69</v>
      </c>
      <c r="G49" s="20" t="s">
        <v>70</v>
      </c>
      <c r="H49" s="20" t="s">
        <v>71</v>
      </c>
      <c r="I49" s="20" t="s">
        <v>72</v>
      </c>
      <c r="J49" s="20" t="s">
        <v>73</v>
      </c>
      <c r="K49" s="20" t="s">
        <v>74</v>
      </c>
      <c r="L49" s="36">
        <v>178.29400000000001</v>
      </c>
      <c r="M49" s="37">
        <v>1</v>
      </c>
      <c r="O49" s="36">
        <v>178.29435000000001</v>
      </c>
      <c r="P49" s="36" t="s">
        <v>123</v>
      </c>
      <c r="Q49" s="34" t="s">
        <v>87</v>
      </c>
    </row>
    <row r="50" spans="1:17">
      <c r="A50" s="20">
        <v>170</v>
      </c>
      <c r="C50" s="20" t="s">
        <v>84</v>
      </c>
      <c r="D50" s="20" t="s">
        <v>85</v>
      </c>
      <c r="E50" s="35" t="s">
        <v>68</v>
      </c>
      <c r="F50" s="20" t="s">
        <v>69</v>
      </c>
      <c r="G50" s="20" t="s">
        <v>70</v>
      </c>
      <c r="H50" s="20" t="s">
        <v>71</v>
      </c>
      <c r="I50" s="20" t="s">
        <v>72</v>
      </c>
      <c r="J50" s="20" t="s">
        <v>73</v>
      </c>
      <c r="K50" s="20" t="s">
        <v>74</v>
      </c>
      <c r="L50" s="36">
        <v>8.64</v>
      </c>
      <c r="M50" s="37">
        <v>1</v>
      </c>
      <c r="O50" s="36">
        <v>8.6397899999999996</v>
      </c>
      <c r="P50" s="36" t="s">
        <v>94</v>
      </c>
      <c r="Q50" s="34" t="s">
        <v>75</v>
      </c>
    </row>
    <row r="51" spans="1:17">
      <c r="A51" s="20">
        <v>170</v>
      </c>
      <c r="C51" s="20" t="s">
        <v>96</v>
      </c>
      <c r="D51" s="20" t="s">
        <v>97</v>
      </c>
      <c r="E51" s="35" t="s">
        <v>68</v>
      </c>
      <c r="F51" s="20" t="s">
        <v>69</v>
      </c>
      <c r="G51" s="20" t="s">
        <v>70</v>
      </c>
      <c r="H51" s="20" t="s">
        <v>71</v>
      </c>
      <c r="I51" s="20" t="s">
        <v>72</v>
      </c>
      <c r="J51" s="20" t="s">
        <v>73</v>
      </c>
      <c r="K51" s="20" t="s">
        <v>74</v>
      </c>
      <c r="L51" s="36">
        <v>136.41</v>
      </c>
      <c r="M51" s="37">
        <v>1</v>
      </c>
      <c r="O51" s="36">
        <v>136.40973</v>
      </c>
      <c r="P51" s="36" t="s">
        <v>124</v>
      </c>
      <c r="Q51" s="34" t="s">
        <v>94</v>
      </c>
    </row>
    <row r="52" spans="1:17">
      <c r="A52" s="20">
        <v>170</v>
      </c>
      <c r="C52" s="20" t="s">
        <v>84</v>
      </c>
      <c r="D52" s="20" t="s">
        <v>85</v>
      </c>
      <c r="E52" s="35" t="s">
        <v>68</v>
      </c>
      <c r="F52" s="20" t="s">
        <v>69</v>
      </c>
      <c r="G52" s="20" t="s">
        <v>70</v>
      </c>
      <c r="H52" s="20" t="s">
        <v>71</v>
      </c>
      <c r="I52" s="20" t="s">
        <v>72</v>
      </c>
      <c r="J52" s="20" t="s">
        <v>73</v>
      </c>
      <c r="K52" s="20" t="s">
        <v>74</v>
      </c>
      <c r="L52" s="36">
        <v>0.54400000000000004</v>
      </c>
      <c r="M52" s="37">
        <v>1</v>
      </c>
      <c r="O52" s="36">
        <v>0.54418</v>
      </c>
      <c r="P52" s="36" t="s">
        <v>75</v>
      </c>
      <c r="Q52" s="34" t="s">
        <v>75</v>
      </c>
    </row>
    <row r="53" spans="1:17">
      <c r="A53" s="20">
        <v>170</v>
      </c>
      <c r="C53" s="20" t="s">
        <v>96</v>
      </c>
      <c r="D53" s="20" t="s">
        <v>97</v>
      </c>
      <c r="E53" s="35" t="s">
        <v>68</v>
      </c>
      <c r="F53" s="20" t="s">
        <v>69</v>
      </c>
      <c r="G53" s="20" t="s">
        <v>70</v>
      </c>
      <c r="H53" s="20" t="s">
        <v>71</v>
      </c>
      <c r="I53" s="20" t="s">
        <v>72</v>
      </c>
      <c r="J53" s="20" t="s">
        <v>73</v>
      </c>
      <c r="K53" s="20" t="s">
        <v>74</v>
      </c>
      <c r="L53" s="36">
        <v>8.7720000000000002</v>
      </c>
      <c r="M53" s="37">
        <v>1</v>
      </c>
      <c r="O53" s="36">
        <v>8.7719000000000005</v>
      </c>
      <c r="P53" s="36" t="s">
        <v>94</v>
      </c>
      <c r="Q53" s="34" t="s">
        <v>75</v>
      </c>
    </row>
    <row r="54" spans="1:17">
      <c r="A54" s="20">
        <v>170</v>
      </c>
      <c r="C54" s="20" t="s">
        <v>96</v>
      </c>
      <c r="D54" s="20" t="s">
        <v>97</v>
      </c>
      <c r="E54" s="35" t="s">
        <v>68</v>
      </c>
      <c r="F54" s="20" t="s">
        <v>69</v>
      </c>
      <c r="G54" s="20" t="s">
        <v>70</v>
      </c>
      <c r="H54" s="20" t="s">
        <v>71</v>
      </c>
      <c r="I54" s="20" t="s">
        <v>72</v>
      </c>
      <c r="J54" s="20" t="s">
        <v>73</v>
      </c>
      <c r="K54" s="20" t="s">
        <v>74</v>
      </c>
      <c r="L54" s="36">
        <v>0.14599999999999999</v>
      </c>
      <c r="M54" s="37">
        <v>1</v>
      </c>
      <c r="O54" s="36">
        <v>0.14593</v>
      </c>
      <c r="P54" s="36" t="s">
        <v>75</v>
      </c>
      <c r="Q54" s="34" t="s">
        <v>75</v>
      </c>
    </row>
    <row r="55" spans="1:17">
      <c r="A55" s="20">
        <v>170</v>
      </c>
      <c r="C55" s="20" t="s">
        <v>84</v>
      </c>
      <c r="D55" s="20" t="s">
        <v>85</v>
      </c>
      <c r="E55" s="35" t="s">
        <v>68</v>
      </c>
      <c r="F55" s="20" t="s">
        <v>69</v>
      </c>
      <c r="G55" s="20" t="s">
        <v>70</v>
      </c>
      <c r="H55" s="20" t="s">
        <v>71</v>
      </c>
      <c r="I55" s="20" t="s">
        <v>72</v>
      </c>
      <c r="J55" s="20" t="s">
        <v>73</v>
      </c>
      <c r="K55" s="20" t="s">
        <v>74</v>
      </c>
      <c r="L55" s="36">
        <v>5.7489999999999997</v>
      </c>
      <c r="M55" s="37">
        <v>1</v>
      </c>
      <c r="O55" s="36">
        <v>5.7489800000000004</v>
      </c>
      <c r="P55" s="36" t="s">
        <v>94</v>
      </c>
      <c r="Q55" s="34" t="s">
        <v>75</v>
      </c>
    </row>
    <row r="56" spans="1:17">
      <c r="A56" s="20">
        <v>170</v>
      </c>
      <c r="C56" s="20" t="s">
        <v>84</v>
      </c>
      <c r="D56" s="20" t="s">
        <v>85</v>
      </c>
      <c r="E56" s="35" t="s">
        <v>68</v>
      </c>
      <c r="F56" s="20" t="s">
        <v>69</v>
      </c>
      <c r="G56" s="20" t="s">
        <v>70</v>
      </c>
      <c r="H56" s="20" t="s">
        <v>71</v>
      </c>
      <c r="I56" s="20" t="s">
        <v>72</v>
      </c>
      <c r="J56" s="20" t="s">
        <v>73</v>
      </c>
      <c r="K56" s="20" t="s">
        <v>74</v>
      </c>
      <c r="L56" s="36">
        <v>2.1000000000000001E-2</v>
      </c>
      <c r="M56" s="37">
        <v>1</v>
      </c>
      <c r="O56" s="36">
        <v>2.086E-2</v>
      </c>
      <c r="P56" s="36" t="s">
        <v>75</v>
      </c>
      <c r="Q56" s="34" t="s">
        <v>75</v>
      </c>
    </row>
    <row r="57" spans="1:17">
      <c r="A57" s="20">
        <v>170</v>
      </c>
      <c r="C57" s="20" t="s">
        <v>80</v>
      </c>
      <c r="D57" s="20" t="s">
        <v>81</v>
      </c>
      <c r="E57" s="35" t="s">
        <v>68</v>
      </c>
      <c r="F57" s="20" t="s">
        <v>69</v>
      </c>
      <c r="G57" s="20" t="s">
        <v>70</v>
      </c>
      <c r="H57" s="20" t="s">
        <v>71</v>
      </c>
      <c r="I57" s="20" t="s">
        <v>72</v>
      </c>
      <c r="J57" s="20" t="s">
        <v>73</v>
      </c>
      <c r="K57" s="20" t="s">
        <v>74</v>
      </c>
      <c r="L57" s="36">
        <v>0.88</v>
      </c>
      <c r="M57" s="37">
        <v>1</v>
      </c>
      <c r="O57" s="36">
        <v>0.87953000000000003</v>
      </c>
      <c r="P57" s="36" t="s">
        <v>75</v>
      </c>
      <c r="Q57" s="34" t="s">
        <v>75</v>
      </c>
    </row>
    <row r="58" spans="1:17">
      <c r="A58" s="20">
        <v>170</v>
      </c>
      <c r="C58" s="20" t="s">
        <v>96</v>
      </c>
      <c r="D58" s="20" t="s">
        <v>97</v>
      </c>
      <c r="E58" s="35" t="s">
        <v>68</v>
      </c>
      <c r="F58" s="20" t="s">
        <v>69</v>
      </c>
      <c r="G58" s="20" t="s">
        <v>70</v>
      </c>
      <c r="H58" s="20" t="s">
        <v>71</v>
      </c>
      <c r="I58" s="20" t="s">
        <v>72</v>
      </c>
      <c r="J58" s="20" t="s">
        <v>73</v>
      </c>
      <c r="K58" s="20" t="s">
        <v>74</v>
      </c>
      <c r="L58" s="36">
        <v>3.53</v>
      </c>
      <c r="M58" s="37">
        <v>1</v>
      </c>
      <c r="O58" s="36">
        <v>3.5298600000000002</v>
      </c>
      <c r="P58" s="36" t="s">
        <v>75</v>
      </c>
      <c r="Q58" s="34" t="s">
        <v>75</v>
      </c>
    </row>
    <row r="59" spans="1:17">
      <c r="A59" s="20">
        <v>170</v>
      </c>
      <c r="C59" s="20" t="s">
        <v>96</v>
      </c>
      <c r="D59" s="20" t="s">
        <v>97</v>
      </c>
      <c r="E59" s="35" t="s">
        <v>68</v>
      </c>
      <c r="F59" s="20" t="s">
        <v>69</v>
      </c>
      <c r="G59" s="20" t="s">
        <v>70</v>
      </c>
      <c r="H59" s="20" t="s">
        <v>71</v>
      </c>
      <c r="I59" s="20" t="s">
        <v>72</v>
      </c>
      <c r="J59" s="20" t="s">
        <v>73</v>
      </c>
      <c r="K59" s="20" t="s">
        <v>74</v>
      </c>
      <c r="L59" s="36">
        <v>7.3999999999999996E-2</v>
      </c>
      <c r="M59" s="37">
        <v>1</v>
      </c>
      <c r="O59" s="36">
        <v>7.4459999999999998E-2</v>
      </c>
      <c r="P59" s="36" t="s">
        <v>75</v>
      </c>
      <c r="Q59" s="34" t="s">
        <v>75</v>
      </c>
    </row>
    <row r="60" spans="1:17">
      <c r="A60" s="20">
        <v>170</v>
      </c>
      <c r="C60" s="20" t="s">
        <v>96</v>
      </c>
      <c r="D60" s="20" t="s">
        <v>97</v>
      </c>
      <c r="E60" s="35" t="s">
        <v>68</v>
      </c>
      <c r="F60" s="20" t="s">
        <v>69</v>
      </c>
      <c r="G60" s="20" t="s">
        <v>70</v>
      </c>
      <c r="H60" s="20" t="s">
        <v>71</v>
      </c>
      <c r="I60" s="20" t="s">
        <v>72</v>
      </c>
      <c r="J60" s="20" t="s">
        <v>73</v>
      </c>
      <c r="K60" s="20" t="s">
        <v>74</v>
      </c>
      <c r="L60" s="36">
        <v>8.0000000000000002E-3</v>
      </c>
      <c r="M60" s="37">
        <v>1</v>
      </c>
      <c r="O60" s="36">
        <v>8.3800000000000003E-3</v>
      </c>
      <c r="P60" s="36" t="s">
        <v>75</v>
      </c>
      <c r="Q60" s="34" t="s">
        <v>75</v>
      </c>
    </row>
    <row r="61" spans="1:17">
      <c r="A61" s="20">
        <v>170</v>
      </c>
      <c r="C61" s="20" t="s">
        <v>96</v>
      </c>
      <c r="D61" s="20" t="s">
        <v>97</v>
      </c>
      <c r="E61" s="35" t="s">
        <v>68</v>
      </c>
      <c r="F61" s="20" t="s">
        <v>69</v>
      </c>
      <c r="G61" s="20" t="s">
        <v>70</v>
      </c>
      <c r="H61" s="20" t="s">
        <v>71</v>
      </c>
      <c r="I61" s="20" t="s">
        <v>72</v>
      </c>
      <c r="J61" s="20" t="s">
        <v>73</v>
      </c>
      <c r="K61" s="20" t="s">
        <v>74</v>
      </c>
      <c r="L61" s="36">
        <v>5.0999999999999997E-2</v>
      </c>
      <c r="M61" s="37">
        <v>1</v>
      </c>
      <c r="O61" s="36">
        <v>5.0729999999999997E-2</v>
      </c>
      <c r="P61" s="36" t="s">
        <v>75</v>
      </c>
      <c r="Q61" s="34" t="s">
        <v>75</v>
      </c>
    </row>
    <row r="62" spans="1:17">
      <c r="A62" s="20">
        <v>170</v>
      </c>
      <c r="C62" s="20" t="s">
        <v>84</v>
      </c>
      <c r="D62" s="20" t="s">
        <v>85</v>
      </c>
      <c r="E62" s="35" t="s">
        <v>68</v>
      </c>
      <c r="F62" s="20" t="s">
        <v>69</v>
      </c>
      <c r="G62" s="20" t="s">
        <v>70</v>
      </c>
      <c r="H62" s="20" t="s">
        <v>71</v>
      </c>
      <c r="I62" s="20" t="s">
        <v>72</v>
      </c>
      <c r="J62" s="20" t="s">
        <v>73</v>
      </c>
      <c r="K62" s="20" t="s">
        <v>74</v>
      </c>
      <c r="L62" s="36">
        <v>18.260999999999999</v>
      </c>
      <c r="M62" s="37">
        <v>1</v>
      </c>
      <c r="O62" s="36">
        <v>18.261430000000001</v>
      </c>
      <c r="P62" s="36" t="s">
        <v>87</v>
      </c>
      <c r="Q62" s="34" t="s">
        <v>75</v>
      </c>
    </row>
    <row r="63" spans="1:17">
      <c r="A63" s="20">
        <v>170</v>
      </c>
      <c r="C63" s="20" t="s">
        <v>88</v>
      </c>
      <c r="D63" s="20" t="s">
        <v>89</v>
      </c>
      <c r="E63" s="35" t="s">
        <v>90</v>
      </c>
      <c r="F63" s="20" t="s">
        <v>69</v>
      </c>
      <c r="G63" s="20" t="s">
        <v>70</v>
      </c>
      <c r="H63" s="20" t="s">
        <v>71</v>
      </c>
      <c r="I63" s="20" t="s">
        <v>91</v>
      </c>
      <c r="J63" s="20" t="s">
        <v>92</v>
      </c>
      <c r="K63" s="20" t="s">
        <v>74</v>
      </c>
      <c r="L63" s="36">
        <v>652.346</v>
      </c>
      <c r="M63" s="37">
        <v>1</v>
      </c>
      <c r="O63" s="36">
        <v>652.34601999999995</v>
      </c>
      <c r="P63" s="36" t="s">
        <v>125</v>
      </c>
      <c r="Q63" s="34" t="s">
        <v>93</v>
      </c>
    </row>
    <row r="64" spans="1:17">
      <c r="A64" s="20">
        <v>170</v>
      </c>
      <c r="C64" s="20" t="s">
        <v>88</v>
      </c>
      <c r="D64" s="20" t="s">
        <v>89</v>
      </c>
      <c r="E64" s="35" t="s">
        <v>90</v>
      </c>
      <c r="F64" s="20" t="s">
        <v>69</v>
      </c>
      <c r="G64" s="20" t="s">
        <v>70</v>
      </c>
      <c r="H64" s="20" t="s">
        <v>71</v>
      </c>
      <c r="I64" s="20" t="s">
        <v>91</v>
      </c>
      <c r="J64" s="20" t="s">
        <v>92</v>
      </c>
      <c r="K64" s="20" t="s">
        <v>74</v>
      </c>
      <c r="L64" s="36">
        <v>8.9999999999999993E-3</v>
      </c>
      <c r="M64" s="37">
        <v>1</v>
      </c>
      <c r="O64" s="36">
        <v>8.7399999999999995E-3</v>
      </c>
      <c r="P64" s="36" t="s">
        <v>75</v>
      </c>
      <c r="Q64" s="34" t="s">
        <v>75</v>
      </c>
    </row>
    <row r="65" spans="1:17">
      <c r="A65" s="20">
        <v>170</v>
      </c>
      <c r="C65" s="20" t="s">
        <v>88</v>
      </c>
      <c r="D65" s="20" t="s">
        <v>89</v>
      </c>
      <c r="E65" s="35" t="s">
        <v>90</v>
      </c>
      <c r="F65" s="20" t="s">
        <v>69</v>
      </c>
      <c r="G65" s="20" t="s">
        <v>70</v>
      </c>
      <c r="H65" s="20" t="s">
        <v>71</v>
      </c>
      <c r="I65" s="20" t="s">
        <v>91</v>
      </c>
      <c r="J65" s="20" t="s">
        <v>92</v>
      </c>
      <c r="K65" s="20" t="s">
        <v>74</v>
      </c>
      <c r="L65" s="36">
        <v>0.48899999999999999</v>
      </c>
      <c r="M65" s="37">
        <v>1</v>
      </c>
      <c r="O65" s="36">
        <v>0.48879</v>
      </c>
      <c r="P65" s="36" t="s">
        <v>75</v>
      </c>
      <c r="Q65" s="34" t="s">
        <v>75</v>
      </c>
    </row>
    <row r="66" spans="1:17">
      <c r="A66" s="20">
        <v>170</v>
      </c>
      <c r="C66" s="20" t="s">
        <v>88</v>
      </c>
      <c r="D66" s="20" t="s">
        <v>89</v>
      </c>
      <c r="E66" s="35" t="s">
        <v>90</v>
      </c>
      <c r="F66" s="20" t="s">
        <v>69</v>
      </c>
      <c r="G66" s="20" t="s">
        <v>70</v>
      </c>
      <c r="H66" s="20" t="s">
        <v>71</v>
      </c>
      <c r="I66" s="20" t="s">
        <v>91</v>
      </c>
      <c r="J66" s="20" t="s">
        <v>92</v>
      </c>
      <c r="K66" s="20" t="s">
        <v>74</v>
      </c>
      <c r="L66" s="36">
        <v>3.3000000000000002E-2</v>
      </c>
      <c r="M66" s="37">
        <v>1</v>
      </c>
      <c r="O66" s="36">
        <v>3.2500000000000001E-2</v>
      </c>
      <c r="P66" s="36" t="s">
        <v>75</v>
      </c>
      <c r="Q66" s="34" t="s">
        <v>75</v>
      </c>
    </row>
    <row r="67" spans="1:17">
      <c r="A67" s="20">
        <v>170</v>
      </c>
      <c r="C67" s="20" t="s">
        <v>88</v>
      </c>
      <c r="D67" s="20" t="s">
        <v>89</v>
      </c>
      <c r="E67" s="35" t="s">
        <v>90</v>
      </c>
      <c r="F67" s="20" t="s">
        <v>69</v>
      </c>
      <c r="G67" s="20" t="s">
        <v>70</v>
      </c>
      <c r="H67" s="20" t="s">
        <v>71</v>
      </c>
      <c r="I67" s="20" t="s">
        <v>91</v>
      </c>
      <c r="J67" s="20" t="s">
        <v>92</v>
      </c>
      <c r="K67" s="20" t="s">
        <v>74</v>
      </c>
      <c r="L67" s="36">
        <v>29.076000000000001</v>
      </c>
      <c r="M67" s="37">
        <v>1</v>
      </c>
      <c r="O67" s="36">
        <v>29.07619</v>
      </c>
      <c r="P67" s="36" t="s">
        <v>95</v>
      </c>
      <c r="Q67" s="34" t="s">
        <v>75</v>
      </c>
    </row>
    <row r="68" spans="1:17">
      <c r="A68" s="20">
        <v>170</v>
      </c>
      <c r="C68" s="20" t="s">
        <v>88</v>
      </c>
      <c r="D68" s="20" t="s">
        <v>89</v>
      </c>
      <c r="E68" s="35" t="s">
        <v>90</v>
      </c>
      <c r="F68" s="20" t="s">
        <v>69</v>
      </c>
      <c r="G68" s="20" t="s">
        <v>70</v>
      </c>
      <c r="H68" s="20" t="s">
        <v>71</v>
      </c>
      <c r="I68" s="20" t="s">
        <v>91</v>
      </c>
      <c r="J68" s="20" t="s">
        <v>92</v>
      </c>
      <c r="K68" s="20" t="s">
        <v>74</v>
      </c>
      <c r="L68" s="36">
        <v>2.4E-2</v>
      </c>
      <c r="M68" s="37">
        <v>1</v>
      </c>
      <c r="O68" s="36">
        <v>2.444E-2</v>
      </c>
      <c r="P68" s="36" t="s">
        <v>75</v>
      </c>
      <c r="Q68" s="34" t="s">
        <v>75</v>
      </c>
    </row>
    <row r="69" spans="1:17">
      <c r="A69" s="20">
        <v>170</v>
      </c>
      <c r="C69" s="20" t="s">
        <v>88</v>
      </c>
      <c r="D69" s="20" t="s">
        <v>89</v>
      </c>
      <c r="E69" s="35" t="s">
        <v>90</v>
      </c>
      <c r="F69" s="20" t="s">
        <v>69</v>
      </c>
      <c r="G69" s="20" t="s">
        <v>70</v>
      </c>
      <c r="H69" s="20" t="s">
        <v>71</v>
      </c>
      <c r="I69" s="20" t="s">
        <v>91</v>
      </c>
      <c r="J69" s="20" t="s">
        <v>92</v>
      </c>
      <c r="K69" s="20" t="s">
        <v>74</v>
      </c>
      <c r="L69" s="36">
        <v>3.0000000000000001E-3</v>
      </c>
      <c r="M69" s="37">
        <v>1</v>
      </c>
      <c r="O69" s="36">
        <v>3.2000000000000002E-3</v>
      </c>
      <c r="P69" s="36" t="s">
        <v>75</v>
      </c>
      <c r="Q69" s="34" t="s">
        <v>75</v>
      </c>
    </row>
    <row r="70" spans="1:17">
      <c r="A70" s="20">
        <v>170</v>
      </c>
      <c r="C70" s="20" t="s">
        <v>126</v>
      </c>
      <c r="D70" s="20" t="s">
        <v>127</v>
      </c>
      <c r="E70" s="35" t="s">
        <v>90</v>
      </c>
      <c r="F70" s="20" t="s">
        <v>69</v>
      </c>
      <c r="G70" s="20" t="s">
        <v>70</v>
      </c>
      <c r="H70" s="20" t="s">
        <v>71</v>
      </c>
      <c r="I70" s="20" t="s">
        <v>128</v>
      </c>
      <c r="J70" s="20" t="s">
        <v>92</v>
      </c>
      <c r="K70" s="20" t="s">
        <v>74</v>
      </c>
      <c r="L70" s="36">
        <v>0</v>
      </c>
      <c r="M70" s="37">
        <v>1</v>
      </c>
      <c r="O70" s="36">
        <v>2.9999999999999997E-4</v>
      </c>
      <c r="P70" s="36" t="s">
        <v>75</v>
      </c>
      <c r="Q70" s="34" t="s">
        <v>75</v>
      </c>
    </row>
    <row r="71" spans="1:17">
      <c r="A71" s="20">
        <v>170</v>
      </c>
      <c r="C71" s="20" t="s">
        <v>66</v>
      </c>
      <c r="D71" s="20" t="s">
        <v>67</v>
      </c>
      <c r="E71" s="35" t="s">
        <v>68</v>
      </c>
      <c r="F71" s="20" t="s">
        <v>69</v>
      </c>
      <c r="G71" s="20" t="s">
        <v>70</v>
      </c>
      <c r="H71" s="20" t="s">
        <v>71</v>
      </c>
      <c r="I71" s="20" t="s">
        <v>72</v>
      </c>
      <c r="J71" s="20" t="s">
        <v>73</v>
      </c>
      <c r="K71" s="20" t="s">
        <v>74</v>
      </c>
      <c r="L71" s="36">
        <v>542.81899999999996</v>
      </c>
      <c r="M71" s="37">
        <v>1</v>
      </c>
      <c r="O71" s="36">
        <v>542.81912</v>
      </c>
      <c r="P71" s="36" t="s">
        <v>129</v>
      </c>
      <c r="Q71" s="34" t="s">
        <v>130</v>
      </c>
    </row>
    <row r="72" spans="1:17">
      <c r="A72" s="20">
        <v>170</v>
      </c>
      <c r="C72" s="20" t="s">
        <v>66</v>
      </c>
      <c r="D72" s="20" t="s">
        <v>67</v>
      </c>
      <c r="E72" s="35" t="s">
        <v>68</v>
      </c>
      <c r="F72" s="20" t="s">
        <v>69</v>
      </c>
      <c r="G72" s="20" t="s">
        <v>70</v>
      </c>
      <c r="H72" s="20" t="s">
        <v>71</v>
      </c>
      <c r="I72" s="20" t="s">
        <v>72</v>
      </c>
      <c r="J72" s="20" t="s">
        <v>73</v>
      </c>
      <c r="K72" s="20" t="s">
        <v>74</v>
      </c>
      <c r="L72" s="36">
        <v>1300.058</v>
      </c>
      <c r="M72" s="37">
        <v>1</v>
      </c>
      <c r="O72" s="36">
        <v>1300.05755</v>
      </c>
      <c r="P72" s="36" t="s">
        <v>131</v>
      </c>
      <c r="Q72" s="34" t="s">
        <v>112</v>
      </c>
    </row>
    <row r="73" spans="1:17">
      <c r="A73" s="20">
        <v>170</v>
      </c>
      <c r="C73" s="20" t="s">
        <v>84</v>
      </c>
      <c r="D73" s="20" t="s">
        <v>85</v>
      </c>
      <c r="E73" s="35" t="s">
        <v>68</v>
      </c>
      <c r="F73" s="20" t="s">
        <v>69</v>
      </c>
      <c r="G73" s="20" t="s">
        <v>70</v>
      </c>
      <c r="H73" s="20" t="s">
        <v>71</v>
      </c>
      <c r="I73" s="20" t="s">
        <v>72</v>
      </c>
      <c r="J73" s="20" t="s">
        <v>73</v>
      </c>
      <c r="K73" s="20" t="s">
        <v>74</v>
      </c>
      <c r="L73" s="36">
        <v>5.8000000000000003E-2</v>
      </c>
      <c r="M73" s="37">
        <v>1</v>
      </c>
      <c r="O73" s="36">
        <v>5.7700000000000001E-2</v>
      </c>
      <c r="P73" s="36" t="s">
        <v>75</v>
      </c>
      <c r="Q73" s="34" t="s">
        <v>75</v>
      </c>
    </row>
    <row r="74" spans="1:17">
      <c r="A74" s="20">
        <v>170</v>
      </c>
      <c r="C74" s="20" t="s">
        <v>66</v>
      </c>
      <c r="D74" s="20" t="s">
        <v>67</v>
      </c>
      <c r="E74" s="35" t="s">
        <v>68</v>
      </c>
      <c r="F74" s="20" t="s">
        <v>69</v>
      </c>
      <c r="G74" s="20" t="s">
        <v>70</v>
      </c>
      <c r="H74" s="20" t="s">
        <v>71</v>
      </c>
      <c r="I74" s="20" t="s">
        <v>72</v>
      </c>
      <c r="J74" s="20" t="s">
        <v>73</v>
      </c>
      <c r="K74" s="20" t="s">
        <v>74</v>
      </c>
      <c r="L74" s="36">
        <v>1.738</v>
      </c>
      <c r="M74" s="37">
        <v>1</v>
      </c>
      <c r="O74" s="36">
        <v>1.7379599999999999</v>
      </c>
      <c r="P74" s="36" t="s">
        <v>75</v>
      </c>
      <c r="Q74" s="34" t="s">
        <v>75</v>
      </c>
    </row>
    <row r="75" spans="1:17">
      <c r="A75" s="20">
        <v>170</v>
      </c>
      <c r="C75" s="20" t="s">
        <v>88</v>
      </c>
      <c r="D75" s="20" t="s">
        <v>89</v>
      </c>
      <c r="E75" s="35" t="s">
        <v>90</v>
      </c>
      <c r="F75" s="20" t="s">
        <v>69</v>
      </c>
      <c r="G75" s="20" t="s">
        <v>70</v>
      </c>
      <c r="H75" s="20" t="s">
        <v>71</v>
      </c>
      <c r="I75" s="20" t="s">
        <v>91</v>
      </c>
      <c r="J75" s="20" t="s">
        <v>92</v>
      </c>
      <c r="K75" s="20" t="s">
        <v>74</v>
      </c>
      <c r="L75" s="36">
        <v>505.03699999999998</v>
      </c>
      <c r="M75" s="37">
        <v>1</v>
      </c>
      <c r="O75" s="36">
        <v>505.0367</v>
      </c>
      <c r="P75" s="36" t="s">
        <v>132</v>
      </c>
      <c r="Q75" s="34" t="s">
        <v>133</v>
      </c>
    </row>
    <row r="76" spans="1:17">
      <c r="A76" s="20">
        <v>170</v>
      </c>
      <c r="C76" s="20" t="s">
        <v>76</v>
      </c>
      <c r="D76" s="20" t="s">
        <v>77</v>
      </c>
      <c r="E76" s="35" t="s">
        <v>68</v>
      </c>
      <c r="F76" s="20" t="s">
        <v>69</v>
      </c>
      <c r="G76" s="20" t="s">
        <v>70</v>
      </c>
      <c r="H76" s="20" t="s">
        <v>71</v>
      </c>
      <c r="I76" s="20" t="s">
        <v>72</v>
      </c>
      <c r="J76" s="20" t="s">
        <v>73</v>
      </c>
      <c r="K76" s="20" t="s">
        <v>74</v>
      </c>
      <c r="L76" s="36">
        <v>282.51799999999997</v>
      </c>
      <c r="M76" s="37">
        <v>1</v>
      </c>
      <c r="O76" s="36">
        <v>282.51763999999997</v>
      </c>
      <c r="P76" s="36" t="s">
        <v>134</v>
      </c>
      <c r="Q76" s="34" t="s">
        <v>95</v>
      </c>
    </row>
    <row r="77" spans="1:17">
      <c r="A77" s="20">
        <v>170</v>
      </c>
      <c r="C77" s="20" t="s">
        <v>80</v>
      </c>
      <c r="D77" s="20" t="s">
        <v>81</v>
      </c>
      <c r="E77" s="35" t="s">
        <v>68</v>
      </c>
      <c r="F77" s="20" t="s">
        <v>69</v>
      </c>
      <c r="G77" s="20" t="s">
        <v>70</v>
      </c>
      <c r="H77" s="20" t="s">
        <v>71</v>
      </c>
      <c r="I77" s="20" t="s">
        <v>72</v>
      </c>
      <c r="J77" s="20" t="s">
        <v>73</v>
      </c>
      <c r="K77" s="20" t="s">
        <v>74</v>
      </c>
      <c r="L77" s="36">
        <v>4712.3630000000003</v>
      </c>
      <c r="M77" s="37">
        <v>1</v>
      </c>
      <c r="O77" s="36">
        <v>4712.3629099999998</v>
      </c>
      <c r="P77" s="36" t="s">
        <v>135</v>
      </c>
      <c r="Q77" s="34" t="s">
        <v>129</v>
      </c>
    </row>
    <row r="78" spans="1:17">
      <c r="A78" s="20">
        <v>170</v>
      </c>
      <c r="C78" s="20" t="s">
        <v>66</v>
      </c>
      <c r="D78" s="20" t="s">
        <v>67</v>
      </c>
      <c r="E78" s="35" t="s">
        <v>68</v>
      </c>
      <c r="F78" s="20" t="s">
        <v>69</v>
      </c>
      <c r="G78" s="20" t="s">
        <v>70</v>
      </c>
      <c r="H78" s="20" t="s">
        <v>71</v>
      </c>
      <c r="I78" s="20" t="s">
        <v>72</v>
      </c>
      <c r="J78" s="20" t="s">
        <v>73</v>
      </c>
      <c r="K78" s="20" t="s">
        <v>74</v>
      </c>
      <c r="L78" s="36">
        <v>7.8609999999999998</v>
      </c>
      <c r="M78" s="37">
        <v>1</v>
      </c>
      <c r="O78" s="36">
        <v>7.8605700000000001</v>
      </c>
      <c r="P78" s="36" t="s">
        <v>94</v>
      </c>
      <c r="Q78" s="34" t="s">
        <v>75</v>
      </c>
    </row>
    <row r="79" spans="1:17">
      <c r="A79" s="20">
        <v>170</v>
      </c>
      <c r="C79" s="20" t="s">
        <v>76</v>
      </c>
      <c r="D79" s="20" t="s">
        <v>77</v>
      </c>
      <c r="E79" s="35" t="s">
        <v>68</v>
      </c>
      <c r="F79" s="20" t="s">
        <v>69</v>
      </c>
      <c r="G79" s="20" t="s">
        <v>70</v>
      </c>
      <c r="H79" s="20" t="s">
        <v>71</v>
      </c>
      <c r="I79" s="20" t="s">
        <v>72</v>
      </c>
      <c r="J79" s="20" t="s">
        <v>73</v>
      </c>
      <c r="K79" s="20" t="s">
        <v>74</v>
      </c>
      <c r="L79" s="36">
        <v>4.258</v>
      </c>
      <c r="M79" s="37">
        <v>1</v>
      </c>
      <c r="O79" s="36">
        <v>4.2582399999999998</v>
      </c>
      <c r="P79" s="36" t="s">
        <v>75</v>
      </c>
      <c r="Q79" s="34" t="s">
        <v>75</v>
      </c>
    </row>
    <row r="80" spans="1:17">
      <c r="A80" s="20">
        <v>170</v>
      </c>
      <c r="C80" s="20" t="s">
        <v>80</v>
      </c>
      <c r="D80" s="20" t="s">
        <v>81</v>
      </c>
      <c r="E80" s="35" t="s">
        <v>68</v>
      </c>
      <c r="F80" s="20" t="s">
        <v>69</v>
      </c>
      <c r="G80" s="20" t="s">
        <v>70</v>
      </c>
      <c r="H80" s="20" t="s">
        <v>71</v>
      </c>
      <c r="I80" s="20" t="s">
        <v>72</v>
      </c>
      <c r="J80" s="20" t="s">
        <v>73</v>
      </c>
      <c r="K80" s="20" t="s">
        <v>74</v>
      </c>
      <c r="L80" s="36">
        <v>40.996000000000002</v>
      </c>
      <c r="M80" s="37">
        <v>1</v>
      </c>
      <c r="O80" s="36">
        <v>40.996119999999998</v>
      </c>
      <c r="P80" s="36" t="s">
        <v>106</v>
      </c>
      <c r="Q80" s="34" t="s">
        <v>75</v>
      </c>
    </row>
    <row r="81" spans="1:17">
      <c r="A81" s="20">
        <v>170</v>
      </c>
      <c r="C81" s="20" t="s">
        <v>66</v>
      </c>
      <c r="D81" s="20" t="s">
        <v>67</v>
      </c>
      <c r="E81" s="35" t="s">
        <v>68</v>
      </c>
      <c r="F81" s="20" t="s">
        <v>69</v>
      </c>
      <c r="G81" s="20" t="s">
        <v>70</v>
      </c>
      <c r="H81" s="20" t="s">
        <v>71</v>
      </c>
      <c r="I81" s="20" t="s">
        <v>72</v>
      </c>
      <c r="J81" s="20" t="s">
        <v>73</v>
      </c>
      <c r="K81" s="20" t="s">
        <v>74</v>
      </c>
      <c r="L81" s="36">
        <v>3.399</v>
      </c>
      <c r="M81" s="37">
        <v>1</v>
      </c>
      <c r="O81" s="36">
        <v>3.3990999999999998</v>
      </c>
      <c r="P81" s="36" t="s">
        <v>75</v>
      </c>
      <c r="Q81" s="34" t="s">
        <v>75</v>
      </c>
    </row>
    <row r="82" spans="1:17">
      <c r="A82" s="20">
        <v>170</v>
      </c>
      <c r="C82" s="20" t="s">
        <v>96</v>
      </c>
      <c r="D82" s="20" t="s">
        <v>97</v>
      </c>
      <c r="E82" s="35" t="s">
        <v>68</v>
      </c>
      <c r="F82" s="20" t="s">
        <v>69</v>
      </c>
      <c r="G82" s="20" t="s">
        <v>70</v>
      </c>
      <c r="H82" s="20" t="s">
        <v>71</v>
      </c>
      <c r="I82" s="20" t="s">
        <v>72</v>
      </c>
      <c r="J82" s="20" t="s">
        <v>73</v>
      </c>
      <c r="K82" s="20" t="s">
        <v>74</v>
      </c>
      <c r="L82" s="36">
        <v>291.38299999999998</v>
      </c>
      <c r="M82" s="37">
        <v>1</v>
      </c>
      <c r="O82" s="36">
        <v>291.38297</v>
      </c>
      <c r="P82" s="36" t="s">
        <v>136</v>
      </c>
      <c r="Q82" s="34" t="s">
        <v>95</v>
      </c>
    </row>
    <row r="83" spans="1:17">
      <c r="A83" s="20">
        <v>170</v>
      </c>
      <c r="C83" s="20" t="s">
        <v>84</v>
      </c>
      <c r="D83" s="20" t="s">
        <v>85</v>
      </c>
      <c r="E83" s="35" t="s">
        <v>68</v>
      </c>
      <c r="F83" s="20" t="s">
        <v>69</v>
      </c>
      <c r="G83" s="20" t="s">
        <v>70</v>
      </c>
      <c r="H83" s="20" t="s">
        <v>71</v>
      </c>
      <c r="I83" s="20" t="s">
        <v>72</v>
      </c>
      <c r="J83" s="20" t="s">
        <v>73</v>
      </c>
      <c r="K83" s="20" t="s">
        <v>74</v>
      </c>
      <c r="L83" s="36">
        <v>440.05</v>
      </c>
      <c r="M83" s="37">
        <v>1</v>
      </c>
      <c r="O83" s="36">
        <v>440.04977000000002</v>
      </c>
      <c r="P83" s="36" t="s">
        <v>137</v>
      </c>
      <c r="Q83" s="34" t="s">
        <v>133</v>
      </c>
    </row>
    <row r="84" spans="1:17">
      <c r="A84" s="20">
        <v>170</v>
      </c>
      <c r="C84" s="20" t="s">
        <v>121</v>
      </c>
      <c r="D84" s="20" t="s">
        <v>122</v>
      </c>
      <c r="E84" s="35" t="s">
        <v>68</v>
      </c>
      <c r="F84" s="20" t="s">
        <v>69</v>
      </c>
      <c r="G84" s="20" t="s">
        <v>70</v>
      </c>
      <c r="H84" s="20" t="s">
        <v>71</v>
      </c>
      <c r="I84" s="20" t="s">
        <v>72</v>
      </c>
      <c r="J84" s="20" t="s">
        <v>73</v>
      </c>
      <c r="K84" s="20" t="s">
        <v>74</v>
      </c>
      <c r="L84" s="36">
        <v>99.328999999999994</v>
      </c>
      <c r="M84" s="37">
        <v>1</v>
      </c>
      <c r="O84" s="36">
        <v>99.329120000000003</v>
      </c>
      <c r="P84" s="36" t="s">
        <v>138</v>
      </c>
      <c r="Q84" s="34" t="s">
        <v>94</v>
      </c>
    </row>
    <row r="85" spans="1:17">
      <c r="A85" s="20">
        <v>170</v>
      </c>
      <c r="C85" s="20" t="s">
        <v>119</v>
      </c>
      <c r="D85" s="20" t="s">
        <v>120</v>
      </c>
      <c r="E85" s="35" t="s">
        <v>68</v>
      </c>
      <c r="F85" s="20" t="s">
        <v>69</v>
      </c>
      <c r="G85" s="20" t="s">
        <v>70</v>
      </c>
      <c r="H85" s="20" t="s">
        <v>71</v>
      </c>
      <c r="I85" s="20" t="s">
        <v>72</v>
      </c>
      <c r="J85" s="20" t="s">
        <v>73</v>
      </c>
      <c r="K85" s="20" t="s">
        <v>74</v>
      </c>
      <c r="L85" s="36">
        <v>1368.345</v>
      </c>
      <c r="M85" s="37">
        <v>1</v>
      </c>
      <c r="O85" s="36">
        <v>1368.3454300000001</v>
      </c>
      <c r="P85" s="36" t="s">
        <v>139</v>
      </c>
      <c r="Q85" s="34" t="s">
        <v>140</v>
      </c>
    </row>
    <row r="86" spans="1:17">
      <c r="A86" s="20">
        <v>170</v>
      </c>
      <c r="C86" s="20" t="s">
        <v>76</v>
      </c>
      <c r="D86" s="20" t="s">
        <v>77</v>
      </c>
      <c r="E86" s="35" t="s">
        <v>68</v>
      </c>
      <c r="F86" s="20" t="s">
        <v>141</v>
      </c>
      <c r="G86" s="20" t="s">
        <v>70</v>
      </c>
      <c r="H86" s="20" t="s">
        <v>71</v>
      </c>
      <c r="I86" s="20" t="s">
        <v>72</v>
      </c>
      <c r="J86" s="20" t="s">
        <v>73</v>
      </c>
      <c r="K86" s="20" t="s">
        <v>142</v>
      </c>
      <c r="L86" s="36">
        <v>3125.2269999999999</v>
      </c>
      <c r="M86" s="37">
        <v>3.71</v>
      </c>
      <c r="O86" s="36">
        <v>11594.59317</v>
      </c>
      <c r="P86" s="36" t="s">
        <v>143</v>
      </c>
      <c r="Q86" s="34" t="s">
        <v>144</v>
      </c>
    </row>
    <row r="87" spans="1:17">
      <c r="A87" s="20">
        <v>170</v>
      </c>
      <c r="C87" s="20" t="s">
        <v>80</v>
      </c>
      <c r="D87" s="20" t="s">
        <v>81</v>
      </c>
      <c r="E87" s="35" t="s">
        <v>68</v>
      </c>
      <c r="F87" s="20" t="s">
        <v>141</v>
      </c>
      <c r="G87" s="20" t="s">
        <v>70</v>
      </c>
      <c r="H87" s="20" t="s">
        <v>71</v>
      </c>
      <c r="I87" s="20" t="s">
        <v>72</v>
      </c>
      <c r="J87" s="20" t="s">
        <v>73</v>
      </c>
      <c r="K87" s="20" t="s">
        <v>142</v>
      </c>
      <c r="L87" s="36">
        <v>11404.027</v>
      </c>
      <c r="M87" s="37">
        <v>3.71</v>
      </c>
      <c r="O87" s="36">
        <v>42308.93909</v>
      </c>
      <c r="P87" s="36" t="s">
        <v>145</v>
      </c>
      <c r="Q87" s="34" t="s">
        <v>146</v>
      </c>
    </row>
    <row r="88" spans="1:17">
      <c r="A88" s="20">
        <v>170</v>
      </c>
      <c r="C88" s="20" t="s">
        <v>84</v>
      </c>
      <c r="D88" s="20" t="s">
        <v>85</v>
      </c>
      <c r="E88" s="35" t="s">
        <v>68</v>
      </c>
      <c r="F88" s="20" t="s">
        <v>141</v>
      </c>
      <c r="G88" s="20" t="s">
        <v>70</v>
      </c>
      <c r="H88" s="20" t="s">
        <v>71</v>
      </c>
      <c r="I88" s="20" t="s">
        <v>72</v>
      </c>
      <c r="J88" s="20" t="s">
        <v>73</v>
      </c>
      <c r="K88" s="20" t="s">
        <v>142</v>
      </c>
      <c r="L88" s="36">
        <v>811.11800000000005</v>
      </c>
      <c r="M88" s="37">
        <v>3.71</v>
      </c>
      <c r="O88" s="36">
        <v>3009.2480700000001</v>
      </c>
      <c r="P88" s="36" t="s">
        <v>147</v>
      </c>
      <c r="Q88" s="34" t="s">
        <v>148</v>
      </c>
    </row>
    <row r="89" spans="1:17">
      <c r="A89" s="20">
        <v>170</v>
      </c>
      <c r="C89" s="20" t="s">
        <v>76</v>
      </c>
      <c r="D89" s="20" t="s">
        <v>77</v>
      </c>
      <c r="E89" s="35" t="s">
        <v>68</v>
      </c>
      <c r="F89" s="20" t="s">
        <v>141</v>
      </c>
      <c r="G89" s="20" t="s">
        <v>70</v>
      </c>
      <c r="H89" s="20" t="s">
        <v>71</v>
      </c>
      <c r="I89" s="20" t="s">
        <v>72</v>
      </c>
      <c r="J89" s="20" t="s">
        <v>73</v>
      </c>
      <c r="K89" s="20" t="s">
        <v>149</v>
      </c>
      <c r="L89" s="36">
        <v>441.45299999999997</v>
      </c>
      <c r="M89" s="37">
        <v>4.1524000000000001</v>
      </c>
      <c r="O89" s="36">
        <v>1833.0876499999999</v>
      </c>
      <c r="P89" s="36" t="s">
        <v>150</v>
      </c>
      <c r="Q89" s="34" t="s">
        <v>86</v>
      </c>
    </row>
    <row r="90" spans="1:17">
      <c r="A90" s="20">
        <v>170</v>
      </c>
      <c r="C90" s="20" t="s">
        <v>76</v>
      </c>
      <c r="D90" s="20" t="s">
        <v>77</v>
      </c>
      <c r="E90" s="35" t="s">
        <v>68</v>
      </c>
      <c r="F90" s="20" t="s">
        <v>141</v>
      </c>
      <c r="G90" s="20" t="s">
        <v>70</v>
      </c>
      <c r="H90" s="20" t="s">
        <v>71</v>
      </c>
      <c r="I90" s="20" t="s">
        <v>72</v>
      </c>
      <c r="J90" s="20" t="s">
        <v>73</v>
      </c>
      <c r="K90" s="20" t="s">
        <v>149</v>
      </c>
      <c r="L90" s="36">
        <v>3.0000000000000001E-3</v>
      </c>
      <c r="M90" s="37">
        <v>4.1524000000000001</v>
      </c>
      <c r="O90" s="36">
        <v>1.4420000000000001E-2</v>
      </c>
      <c r="P90" s="36" t="s">
        <v>75</v>
      </c>
      <c r="Q90" s="34" t="s">
        <v>75</v>
      </c>
    </row>
    <row r="91" spans="1:17">
      <c r="A91" s="20">
        <v>170</v>
      </c>
      <c r="C91" s="20" t="s">
        <v>80</v>
      </c>
      <c r="D91" s="20" t="s">
        <v>81</v>
      </c>
      <c r="E91" s="35" t="s">
        <v>68</v>
      </c>
      <c r="F91" s="20" t="s">
        <v>141</v>
      </c>
      <c r="G91" s="20" t="s">
        <v>70</v>
      </c>
      <c r="H91" s="20" t="s">
        <v>71</v>
      </c>
      <c r="I91" s="20" t="s">
        <v>72</v>
      </c>
      <c r="J91" s="20" t="s">
        <v>73</v>
      </c>
      <c r="K91" s="20" t="s">
        <v>149</v>
      </c>
      <c r="L91" s="36">
        <v>7.1740000000000004</v>
      </c>
      <c r="M91" s="37">
        <v>4.1524000000000001</v>
      </c>
      <c r="O91" s="36">
        <v>29.78998</v>
      </c>
      <c r="P91" s="36" t="s">
        <v>95</v>
      </c>
      <c r="Q91" s="34" t="s">
        <v>75</v>
      </c>
    </row>
    <row r="92" spans="1:17">
      <c r="A92" s="20">
        <v>170</v>
      </c>
      <c r="C92" s="20" t="s">
        <v>80</v>
      </c>
      <c r="D92" s="20" t="s">
        <v>81</v>
      </c>
      <c r="E92" s="35" t="s">
        <v>68</v>
      </c>
      <c r="F92" s="20" t="s">
        <v>141</v>
      </c>
      <c r="G92" s="20" t="s">
        <v>70</v>
      </c>
      <c r="H92" s="20" t="s">
        <v>71</v>
      </c>
      <c r="I92" s="20" t="s">
        <v>72</v>
      </c>
      <c r="J92" s="20" t="s">
        <v>73</v>
      </c>
      <c r="K92" s="20" t="s">
        <v>149</v>
      </c>
      <c r="L92" s="36">
        <v>4.4809999999999999</v>
      </c>
      <c r="M92" s="37">
        <v>4.1524000000000001</v>
      </c>
      <c r="O92" s="36">
        <v>18.606660000000002</v>
      </c>
      <c r="P92" s="36" t="s">
        <v>87</v>
      </c>
      <c r="Q92" s="34" t="s">
        <v>75</v>
      </c>
    </row>
    <row r="93" spans="1:17">
      <c r="A93" s="20">
        <v>170</v>
      </c>
      <c r="C93" s="20" t="s">
        <v>76</v>
      </c>
      <c r="D93" s="20" t="s">
        <v>77</v>
      </c>
      <c r="E93" s="35" t="s">
        <v>68</v>
      </c>
      <c r="F93" s="20" t="s">
        <v>141</v>
      </c>
      <c r="G93" s="20" t="s">
        <v>70</v>
      </c>
      <c r="H93" s="20" t="s">
        <v>71</v>
      </c>
      <c r="I93" s="20" t="s">
        <v>72</v>
      </c>
      <c r="J93" s="20" t="s">
        <v>73</v>
      </c>
      <c r="K93" s="20" t="s">
        <v>149</v>
      </c>
      <c r="L93" s="36">
        <v>15.707000000000001</v>
      </c>
      <c r="M93" s="37">
        <v>4.1524000000000001</v>
      </c>
      <c r="O93" s="36">
        <v>65.221559999999997</v>
      </c>
      <c r="P93" s="36" t="s">
        <v>130</v>
      </c>
      <c r="Q93" s="34" t="s">
        <v>94</v>
      </c>
    </row>
    <row r="94" spans="1:17">
      <c r="A94" s="20">
        <v>170</v>
      </c>
      <c r="C94" s="20" t="s">
        <v>76</v>
      </c>
      <c r="D94" s="20" t="s">
        <v>77</v>
      </c>
      <c r="E94" s="35" t="s">
        <v>68</v>
      </c>
      <c r="F94" s="20" t="s">
        <v>141</v>
      </c>
      <c r="G94" s="20" t="s">
        <v>70</v>
      </c>
      <c r="H94" s="20" t="s">
        <v>71</v>
      </c>
      <c r="I94" s="20" t="s">
        <v>72</v>
      </c>
      <c r="J94" s="20" t="s">
        <v>73</v>
      </c>
      <c r="K94" s="20" t="s">
        <v>149</v>
      </c>
      <c r="L94" s="36">
        <v>4.0860000000000003</v>
      </c>
      <c r="M94" s="37">
        <v>4.1524000000000001</v>
      </c>
      <c r="O94" s="36">
        <v>16.965610000000002</v>
      </c>
      <c r="P94" s="36" t="s">
        <v>87</v>
      </c>
      <c r="Q94" s="34" t="s">
        <v>75</v>
      </c>
    </row>
    <row r="95" spans="1:17">
      <c r="A95" s="20">
        <v>170</v>
      </c>
      <c r="C95" s="20" t="s">
        <v>80</v>
      </c>
      <c r="D95" s="20" t="s">
        <v>81</v>
      </c>
      <c r="E95" s="35" t="s">
        <v>68</v>
      </c>
      <c r="F95" s="20" t="s">
        <v>141</v>
      </c>
      <c r="G95" s="20" t="s">
        <v>70</v>
      </c>
      <c r="H95" s="20" t="s">
        <v>71</v>
      </c>
      <c r="I95" s="20" t="s">
        <v>72</v>
      </c>
      <c r="J95" s="20" t="s">
        <v>73</v>
      </c>
      <c r="K95" s="20" t="s">
        <v>149</v>
      </c>
      <c r="L95" s="36">
        <v>485.822</v>
      </c>
      <c r="M95" s="37">
        <v>4.1524000000000001</v>
      </c>
      <c r="O95" s="36">
        <v>2017.3271500000001</v>
      </c>
      <c r="P95" s="36" t="s">
        <v>151</v>
      </c>
      <c r="Q95" s="34" t="s">
        <v>152</v>
      </c>
    </row>
    <row r="96" spans="1:17">
      <c r="A96" s="20">
        <v>170</v>
      </c>
      <c r="C96" s="20" t="s">
        <v>88</v>
      </c>
      <c r="D96" s="20" t="s">
        <v>89</v>
      </c>
      <c r="E96" s="35" t="s">
        <v>90</v>
      </c>
      <c r="F96" s="20" t="s">
        <v>141</v>
      </c>
      <c r="G96" s="20" t="s">
        <v>70</v>
      </c>
      <c r="H96" s="20" t="s">
        <v>71</v>
      </c>
      <c r="I96" s="20" t="s">
        <v>91</v>
      </c>
      <c r="J96" s="20" t="s">
        <v>92</v>
      </c>
      <c r="K96" s="20" t="s">
        <v>149</v>
      </c>
      <c r="L96" s="36">
        <v>2.1999999999999999E-2</v>
      </c>
      <c r="M96" s="37">
        <v>4.1524000000000001</v>
      </c>
      <c r="O96" s="36">
        <v>9.1120000000000007E-2</v>
      </c>
      <c r="P96" s="36" t="s">
        <v>75</v>
      </c>
      <c r="Q96" s="34" t="s">
        <v>75</v>
      </c>
    </row>
    <row r="97" spans="1:17">
      <c r="A97" s="20">
        <v>170</v>
      </c>
      <c r="C97" s="20" t="s">
        <v>88</v>
      </c>
      <c r="D97" s="20" t="s">
        <v>89</v>
      </c>
      <c r="E97" s="35" t="s">
        <v>90</v>
      </c>
      <c r="F97" s="20" t="s">
        <v>141</v>
      </c>
      <c r="G97" s="20" t="s">
        <v>70</v>
      </c>
      <c r="H97" s="20" t="s">
        <v>71</v>
      </c>
      <c r="I97" s="20" t="s">
        <v>91</v>
      </c>
      <c r="J97" s="20" t="s">
        <v>92</v>
      </c>
      <c r="K97" s="20" t="s">
        <v>149</v>
      </c>
      <c r="L97" s="36">
        <v>2.4790000000000001</v>
      </c>
      <c r="M97" s="37">
        <v>4.1524000000000001</v>
      </c>
      <c r="O97" s="36">
        <v>10.294370000000001</v>
      </c>
      <c r="P97" s="36" t="s">
        <v>94</v>
      </c>
      <c r="Q97" s="34" t="s">
        <v>75</v>
      </c>
    </row>
    <row r="98" spans="1:17">
      <c r="A98" s="20">
        <v>170</v>
      </c>
      <c r="C98" s="20" t="s">
        <v>88</v>
      </c>
      <c r="D98" s="20" t="s">
        <v>89</v>
      </c>
      <c r="E98" s="35" t="s">
        <v>90</v>
      </c>
      <c r="F98" s="20" t="s">
        <v>141</v>
      </c>
      <c r="G98" s="20" t="s">
        <v>70</v>
      </c>
      <c r="H98" s="20" t="s">
        <v>71</v>
      </c>
      <c r="I98" s="20" t="s">
        <v>91</v>
      </c>
      <c r="J98" s="20" t="s">
        <v>92</v>
      </c>
      <c r="K98" s="20" t="s">
        <v>149</v>
      </c>
      <c r="L98" s="36">
        <v>3.0000000000000001E-3</v>
      </c>
      <c r="M98" s="37">
        <v>4.1524000000000001</v>
      </c>
      <c r="O98" s="36">
        <v>1.1220000000000001E-2</v>
      </c>
      <c r="P98" s="36" t="s">
        <v>75</v>
      </c>
      <c r="Q98" s="34" t="s">
        <v>75</v>
      </c>
    </row>
    <row r="99" spans="1:17">
      <c r="A99" s="20">
        <v>170</v>
      </c>
      <c r="C99" s="20" t="s">
        <v>88</v>
      </c>
      <c r="D99" s="20" t="s">
        <v>89</v>
      </c>
      <c r="E99" s="35" t="s">
        <v>90</v>
      </c>
      <c r="F99" s="20" t="s">
        <v>141</v>
      </c>
      <c r="G99" s="20" t="s">
        <v>70</v>
      </c>
      <c r="H99" s="20" t="s">
        <v>71</v>
      </c>
      <c r="I99" s="20" t="s">
        <v>91</v>
      </c>
      <c r="J99" s="20" t="s">
        <v>92</v>
      </c>
      <c r="K99" s="20" t="s">
        <v>149</v>
      </c>
      <c r="L99" s="36">
        <v>53.156999999999996</v>
      </c>
      <c r="M99" s="37">
        <v>4.1524000000000001</v>
      </c>
      <c r="O99" s="36">
        <v>220.73067</v>
      </c>
      <c r="P99" s="36" t="s">
        <v>153</v>
      </c>
      <c r="Q99" s="34" t="s">
        <v>87</v>
      </c>
    </row>
    <row r="100" spans="1:17">
      <c r="A100" s="20">
        <v>170</v>
      </c>
      <c r="C100" s="20" t="s">
        <v>76</v>
      </c>
      <c r="D100" s="20" t="s">
        <v>77</v>
      </c>
      <c r="E100" s="35" t="s">
        <v>68</v>
      </c>
      <c r="F100" s="20" t="s">
        <v>141</v>
      </c>
      <c r="G100" s="20" t="s">
        <v>70</v>
      </c>
      <c r="H100" s="20" t="s">
        <v>71</v>
      </c>
      <c r="I100" s="20" t="s">
        <v>72</v>
      </c>
      <c r="J100" s="20" t="s">
        <v>73</v>
      </c>
      <c r="K100" s="20" t="s">
        <v>149</v>
      </c>
      <c r="L100" s="36">
        <v>81.959000000000003</v>
      </c>
      <c r="M100" s="37">
        <v>4.1524000000000001</v>
      </c>
      <c r="O100" s="36">
        <v>340.32587999999998</v>
      </c>
      <c r="P100" s="36" t="s">
        <v>101</v>
      </c>
      <c r="Q100" s="34" t="s">
        <v>106</v>
      </c>
    </row>
    <row r="101" spans="1:17">
      <c r="A101" s="20">
        <v>170</v>
      </c>
      <c r="C101" s="20" t="s">
        <v>80</v>
      </c>
      <c r="D101" s="20" t="s">
        <v>81</v>
      </c>
      <c r="E101" s="35" t="s">
        <v>68</v>
      </c>
      <c r="F101" s="20" t="s">
        <v>141</v>
      </c>
      <c r="G101" s="20" t="s">
        <v>70</v>
      </c>
      <c r="H101" s="20" t="s">
        <v>71</v>
      </c>
      <c r="I101" s="20" t="s">
        <v>72</v>
      </c>
      <c r="J101" s="20" t="s">
        <v>73</v>
      </c>
      <c r="K101" s="20" t="s">
        <v>149</v>
      </c>
      <c r="L101" s="36">
        <v>3.8159999999999998</v>
      </c>
      <c r="M101" s="37">
        <v>4.1524000000000001</v>
      </c>
      <c r="O101" s="36">
        <v>15.84601</v>
      </c>
      <c r="P101" s="36" t="s">
        <v>94</v>
      </c>
      <c r="Q101" s="34" t="s">
        <v>75</v>
      </c>
    </row>
    <row r="102" spans="1:17">
      <c r="A102" s="20">
        <v>170</v>
      </c>
      <c r="C102" s="20" t="s">
        <v>76</v>
      </c>
      <c r="D102" s="20" t="s">
        <v>77</v>
      </c>
      <c r="E102" s="35" t="s">
        <v>68</v>
      </c>
      <c r="F102" s="20" t="s">
        <v>141</v>
      </c>
      <c r="G102" s="20" t="s">
        <v>70</v>
      </c>
      <c r="H102" s="20" t="s">
        <v>71</v>
      </c>
      <c r="I102" s="20" t="s">
        <v>72</v>
      </c>
      <c r="J102" s="20" t="s">
        <v>73</v>
      </c>
      <c r="K102" s="20" t="s">
        <v>149</v>
      </c>
      <c r="L102" s="36">
        <v>1.1299999999999999</v>
      </c>
      <c r="M102" s="37">
        <v>4.1524000000000001</v>
      </c>
      <c r="O102" s="36">
        <v>4.6930699999999996</v>
      </c>
      <c r="P102" s="36" t="s">
        <v>75</v>
      </c>
      <c r="Q102" s="34" t="s">
        <v>75</v>
      </c>
    </row>
    <row r="103" spans="1:17">
      <c r="A103" s="20">
        <v>170</v>
      </c>
      <c r="C103" s="20" t="s">
        <v>76</v>
      </c>
      <c r="D103" s="20" t="s">
        <v>77</v>
      </c>
      <c r="E103" s="35" t="s">
        <v>68</v>
      </c>
      <c r="F103" s="20" t="s">
        <v>141</v>
      </c>
      <c r="G103" s="20" t="s">
        <v>70</v>
      </c>
      <c r="H103" s="20" t="s">
        <v>71</v>
      </c>
      <c r="I103" s="20" t="s">
        <v>72</v>
      </c>
      <c r="J103" s="20" t="s">
        <v>73</v>
      </c>
      <c r="K103" s="20" t="s">
        <v>154</v>
      </c>
      <c r="L103" s="36">
        <v>64.804000000000002</v>
      </c>
      <c r="M103" s="37">
        <v>4.9748000000000001</v>
      </c>
      <c r="O103" s="36">
        <v>322.38630000000001</v>
      </c>
      <c r="P103" s="36" t="s">
        <v>155</v>
      </c>
      <c r="Q103" s="34" t="s">
        <v>95</v>
      </c>
    </row>
    <row r="104" spans="1:17">
      <c r="A104" s="20">
        <v>170</v>
      </c>
      <c r="C104" s="20" t="s">
        <v>76</v>
      </c>
      <c r="D104" s="20" t="s">
        <v>77</v>
      </c>
      <c r="E104" s="35" t="s">
        <v>68</v>
      </c>
      <c r="F104" s="20" t="s">
        <v>141</v>
      </c>
      <c r="G104" s="20" t="s">
        <v>70</v>
      </c>
      <c r="H104" s="20" t="s">
        <v>71</v>
      </c>
      <c r="I104" s="20" t="s">
        <v>72</v>
      </c>
      <c r="J104" s="20" t="s">
        <v>73</v>
      </c>
      <c r="K104" s="20" t="s">
        <v>154</v>
      </c>
      <c r="L104" s="36">
        <v>1.25</v>
      </c>
      <c r="M104" s="37">
        <v>4.9748000000000001</v>
      </c>
      <c r="O104" s="36">
        <v>6.21854</v>
      </c>
      <c r="P104" s="36" t="s">
        <v>94</v>
      </c>
      <c r="Q104" s="34" t="s">
        <v>75</v>
      </c>
    </row>
    <row r="105" spans="1:17">
      <c r="A105" s="20">
        <v>170</v>
      </c>
      <c r="C105" s="20" t="s">
        <v>80</v>
      </c>
      <c r="D105" s="20" t="s">
        <v>81</v>
      </c>
      <c r="E105" s="35" t="s">
        <v>68</v>
      </c>
      <c r="F105" s="20" t="s">
        <v>141</v>
      </c>
      <c r="G105" s="20" t="s">
        <v>70</v>
      </c>
      <c r="H105" s="20" t="s">
        <v>71</v>
      </c>
      <c r="I105" s="20" t="s">
        <v>72</v>
      </c>
      <c r="J105" s="20" t="s">
        <v>73</v>
      </c>
      <c r="K105" s="20" t="s">
        <v>154</v>
      </c>
      <c r="L105" s="36">
        <v>1.524</v>
      </c>
      <c r="M105" s="37">
        <v>4.9748000000000001</v>
      </c>
      <c r="O105" s="36">
        <v>7.57925</v>
      </c>
      <c r="P105" s="36" t="s">
        <v>94</v>
      </c>
      <c r="Q105" s="34" t="s">
        <v>75</v>
      </c>
    </row>
    <row r="106" spans="1:17">
      <c r="A106" s="20">
        <v>170</v>
      </c>
      <c r="C106" s="20" t="s">
        <v>88</v>
      </c>
      <c r="D106" s="20" t="s">
        <v>89</v>
      </c>
      <c r="E106" s="35" t="s">
        <v>90</v>
      </c>
      <c r="F106" s="20" t="s">
        <v>141</v>
      </c>
      <c r="G106" s="20" t="s">
        <v>70</v>
      </c>
      <c r="H106" s="20" t="s">
        <v>71</v>
      </c>
      <c r="I106" s="20" t="s">
        <v>91</v>
      </c>
      <c r="J106" s="20" t="s">
        <v>92</v>
      </c>
      <c r="K106" s="20" t="s">
        <v>154</v>
      </c>
      <c r="L106" s="36">
        <v>0.73299999999999998</v>
      </c>
      <c r="M106" s="37">
        <v>4.9748000000000001</v>
      </c>
      <c r="O106" s="36">
        <v>3.6453899999999999</v>
      </c>
      <c r="P106" s="36" t="s">
        <v>75</v>
      </c>
      <c r="Q106" s="34" t="s">
        <v>75</v>
      </c>
    </row>
    <row r="107" spans="1:17">
      <c r="A107" s="20">
        <v>170</v>
      </c>
      <c r="C107" s="20" t="s">
        <v>80</v>
      </c>
      <c r="D107" s="20" t="s">
        <v>81</v>
      </c>
      <c r="E107" s="35" t="s">
        <v>68</v>
      </c>
      <c r="F107" s="20" t="s">
        <v>141</v>
      </c>
      <c r="G107" s="20" t="s">
        <v>70</v>
      </c>
      <c r="H107" s="20" t="s">
        <v>71</v>
      </c>
      <c r="I107" s="20" t="s">
        <v>72</v>
      </c>
      <c r="J107" s="20" t="s">
        <v>73</v>
      </c>
      <c r="K107" s="20" t="s">
        <v>156</v>
      </c>
      <c r="L107" s="36">
        <v>0.92600000000000005</v>
      </c>
      <c r="M107" s="37">
        <v>2.6029E-2</v>
      </c>
      <c r="O107" s="36">
        <v>2.4109999999999999E-2</v>
      </c>
      <c r="P107" s="36" t="s">
        <v>75</v>
      </c>
      <c r="Q107" s="34" t="s">
        <v>75</v>
      </c>
    </row>
    <row r="108" spans="1:17">
      <c r="A108" s="20">
        <v>170</v>
      </c>
      <c r="C108" s="20" t="s">
        <v>96</v>
      </c>
      <c r="D108" s="20" t="s">
        <v>97</v>
      </c>
      <c r="E108" s="35" t="s">
        <v>68</v>
      </c>
      <c r="F108" s="20" t="s">
        <v>141</v>
      </c>
      <c r="G108" s="20" t="s">
        <v>70</v>
      </c>
      <c r="H108" s="20" t="s">
        <v>71</v>
      </c>
      <c r="I108" s="20" t="s">
        <v>72</v>
      </c>
      <c r="J108" s="20" t="s">
        <v>73</v>
      </c>
      <c r="K108" s="20" t="s">
        <v>142</v>
      </c>
      <c r="L108" s="36">
        <v>8.08</v>
      </c>
      <c r="M108" s="37">
        <v>3.71</v>
      </c>
      <c r="O108" s="36">
        <v>29.97587</v>
      </c>
      <c r="P108" s="36" t="s">
        <v>95</v>
      </c>
      <c r="Q108" s="34" t="s">
        <v>75</v>
      </c>
    </row>
    <row r="109" spans="1:17">
      <c r="A109" s="20">
        <v>170</v>
      </c>
      <c r="C109" s="20" t="s">
        <v>76</v>
      </c>
      <c r="D109" s="20" t="s">
        <v>77</v>
      </c>
      <c r="E109" s="35" t="s">
        <v>68</v>
      </c>
      <c r="F109" s="20" t="s">
        <v>141</v>
      </c>
      <c r="G109" s="20" t="s">
        <v>70</v>
      </c>
      <c r="H109" s="20" t="s">
        <v>71</v>
      </c>
      <c r="I109" s="20" t="s">
        <v>72</v>
      </c>
      <c r="J109" s="20" t="s">
        <v>73</v>
      </c>
      <c r="K109" s="20" t="s">
        <v>142</v>
      </c>
      <c r="L109" s="36">
        <v>6155.9889999999996</v>
      </c>
      <c r="M109" s="37">
        <v>3.71</v>
      </c>
      <c r="O109" s="36">
        <v>22838.720499999999</v>
      </c>
      <c r="P109" s="36" t="s">
        <v>157</v>
      </c>
      <c r="Q109" s="34" t="s">
        <v>158</v>
      </c>
    </row>
    <row r="110" spans="1:17">
      <c r="A110" s="20">
        <v>170</v>
      </c>
      <c r="C110" s="20" t="s">
        <v>80</v>
      </c>
      <c r="D110" s="20" t="s">
        <v>81</v>
      </c>
      <c r="E110" s="35" t="s">
        <v>68</v>
      </c>
      <c r="F110" s="20" t="s">
        <v>141</v>
      </c>
      <c r="G110" s="20" t="s">
        <v>70</v>
      </c>
      <c r="H110" s="20" t="s">
        <v>71</v>
      </c>
      <c r="I110" s="20" t="s">
        <v>72</v>
      </c>
      <c r="J110" s="20" t="s">
        <v>73</v>
      </c>
      <c r="K110" s="20" t="s">
        <v>142</v>
      </c>
      <c r="L110" s="36">
        <v>0.30599999999999999</v>
      </c>
      <c r="M110" s="37">
        <v>3.71</v>
      </c>
      <c r="O110" s="36">
        <v>1.13537</v>
      </c>
      <c r="P110" s="36" t="s">
        <v>75</v>
      </c>
      <c r="Q110" s="34" t="s">
        <v>75</v>
      </c>
    </row>
    <row r="111" spans="1:17">
      <c r="A111" s="20">
        <v>170</v>
      </c>
      <c r="C111" s="20" t="s">
        <v>76</v>
      </c>
      <c r="D111" s="20" t="s">
        <v>77</v>
      </c>
      <c r="E111" s="35" t="s">
        <v>68</v>
      </c>
      <c r="F111" s="20" t="s">
        <v>141</v>
      </c>
      <c r="G111" s="20" t="s">
        <v>70</v>
      </c>
      <c r="H111" s="20" t="s">
        <v>71</v>
      </c>
      <c r="I111" s="20" t="s">
        <v>72</v>
      </c>
      <c r="J111" s="20" t="s">
        <v>73</v>
      </c>
      <c r="K111" s="20" t="s">
        <v>142</v>
      </c>
      <c r="L111" s="36">
        <v>65.923000000000002</v>
      </c>
      <c r="M111" s="37">
        <v>3.71</v>
      </c>
      <c r="O111" s="36">
        <v>244.57324</v>
      </c>
      <c r="P111" s="36" t="s">
        <v>159</v>
      </c>
      <c r="Q111" s="34" t="s">
        <v>95</v>
      </c>
    </row>
    <row r="112" spans="1:17">
      <c r="A112" s="20">
        <v>170</v>
      </c>
      <c r="C112" s="20" t="s">
        <v>76</v>
      </c>
      <c r="D112" s="20" t="s">
        <v>77</v>
      </c>
      <c r="E112" s="35" t="s">
        <v>68</v>
      </c>
      <c r="F112" s="20" t="s">
        <v>141</v>
      </c>
      <c r="G112" s="20" t="s">
        <v>70</v>
      </c>
      <c r="H112" s="20" t="s">
        <v>71</v>
      </c>
      <c r="I112" s="20" t="s">
        <v>72</v>
      </c>
      <c r="J112" s="20" t="s">
        <v>73</v>
      </c>
      <c r="K112" s="20" t="s">
        <v>142</v>
      </c>
      <c r="L112" s="36">
        <v>3.7999999999999999E-2</v>
      </c>
      <c r="M112" s="37">
        <v>3.71</v>
      </c>
      <c r="O112" s="36">
        <v>0.14036999999999999</v>
      </c>
      <c r="P112" s="36" t="s">
        <v>75</v>
      </c>
      <c r="Q112" s="34" t="s">
        <v>75</v>
      </c>
    </row>
    <row r="113" spans="1:17">
      <c r="A113" s="20">
        <v>170</v>
      </c>
      <c r="C113" s="20" t="s">
        <v>80</v>
      </c>
      <c r="D113" s="20" t="s">
        <v>81</v>
      </c>
      <c r="E113" s="35" t="s">
        <v>68</v>
      </c>
      <c r="F113" s="20" t="s">
        <v>141</v>
      </c>
      <c r="G113" s="20" t="s">
        <v>70</v>
      </c>
      <c r="H113" s="20" t="s">
        <v>71</v>
      </c>
      <c r="I113" s="20" t="s">
        <v>72</v>
      </c>
      <c r="J113" s="20" t="s">
        <v>73</v>
      </c>
      <c r="K113" s="20" t="s">
        <v>142</v>
      </c>
      <c r="L113" s="36">
        <v>171.09700000000001</v>
      </c>
      <c r="M113" s="37">
        <v>3.71</v>
      </c>
      <c r="O113" s="36">
        <v>634.77170999999998</v>
      </c>
      <c r="P113" s="36" t="s">
        <v>160</v>
      </c>
      <c r="Q113" s="34" t="s">
        <v>93</v>
      </c>
    </row>
    <row r="114" spans="1:17">
      <c r="A114" s="20">
        <v>170</v>
      </c>
      <c r="C114" s="20" t="s">
        <v>80</v>
      </c>
      <c r="D114" s="20" t="s">
        <v>81</v>
      </c>
      <c r="E114" s="35" t="s">
        <v>68</v>
      </c>
      <c r="F114" s="20" t="s">
        <v>141</v>
      </c>
      <c r="G114" s="20" t="s">
        <v>70</v>
      </c>
      <c r="H114" s="20" t="s">
        <v>71</v>
      </c>
      <c r="I114" s="20" t="s">
        <v>72</v>
      </c>
      <c r="J114" s="20" t="s">
        <v>73</v>
      </c>
      <c r="K114" s="20" t="s">
        <v>142</v>
      </c>
      <c r="L114" s="36">
        <v>503.11900000000003</v>
      </c>
      <c r="M114" s="37">
        <v>3.71</v>
      </c>
      <c r="O114" s="36">
        <v>1866.5708999999999</v>
      </c>
      <c r="P114" s="36" t="s">
        <v>161</v>
      </c>
      <c r="Q114" s="34" t="s">
        <v>86</v>
      </c>
    </row>
    <row r="115" spans="1:17">
      <c r="A115" s="20">
        <v>170</v>
      </c>
      <c r="C115" s="20" t="s">
        <v>76</v>
      </c>
      <c r="D115" s="20" t="s">
        <v>77</v>
      </c>
      <c r="E115" s="35" t="s">
        <v>68</v>
      </c>
      <c r="F115" s="20" t="s">
        <v>141</v>
      </c>
      <c r="G115" s="20" t="s">
        <v>70</v>
      </c>
      <c r="H115" s="20" t="s">
        <v>71</v>
      </c>
      <c r="I115" s="20" t="s">
        <v>72</v>
      </c>
      <c r="J115" s="20" t="s">
        <v>73</v>
      </c>
      <c r="K115" s="20" t="s">
        <v>142</v>
      </c>
      <c r="L115" s="36">
        <v>863.38300000000004</v>
      </c>
      <c r="M115" s="37">
        <v>3.71</v>
      </c>
      <c r="O115" s="36">
        <v>3203.1493300000002</v>
      </c>
      <c r="P115" s="36" t="s">
        <v>162</v>
      </c>
      <c r="Q115" s="34" t="s">
        <v>163</v>
      </c>
    </row>
    <row r="116" spans="1:17">
      <c r="A116" s="20">
        <v>170</v>
      </c>
      <c r="C116" s="20" t="s">
        <v>76</v>
      </c>
      <c r="D116" s="20" t="s">
        <v>77</v>
      </c>
      <c r="E116" s="35" t="s">
        <v>68</v>
      </c>
      <c r="F116" s="20" t="s">
        <v>141</v>
      </c>
      <c r="G116" s="20" t="s">
        <v>70</v>
      </c>
      <c r="H116" s="20" t="s">
        <v>71</v>
      </c>
      <c r="I116" s="20" t="s">
        <v>72</v>
      </c>
      <c r="J116" s="20" t="s">
        <v>73</v>
      </c>
      <c r="K116" s="20" t="s">
        <v>142</v>
      </c>
      <c r="L116" s="36">
        <v>386.21199999999999</v>
      </c>
      <c r="M116" s="37">
        <v>3.71</v>
      </c>
      <c r="O116" s="36">
        <v>1432.8472300000001</v>
      </c>
      <c r="P116" s="36" t="s">
        <v>164</v>
      </c>
      <c r="Q116" s="34" t="s">
        <v>165</v>
      </c>
    </row>
    <row r="117" spans="1:17">
      <c r="A117" s="20">
        <v>170</v>
      </c>
      <c r="C117" s="20" t="s">
        <v>76</v>
      </c>
      <c r="D117" s="20" t="s">
        <v>77</v>
      </c>
      <c r="E117" s="35" t="s">
        <v>68</v>
      </c>
      <c r="F117" s="20" t="s">
        <v>141</v>
      </c>
      <c r="G117" s="20" t="s">
        <v>70</v>
      </c>
      <c r="H117" s="20" t="s">
        <v>71</v>
      </c>
      <c r="I117" s="20" t="s">
        <v>72</v>
      </c>
      <c r="J117" s="20" t="s">
        <v>73</v>
      </c>
      <c r="K117" s="20" t="s">
        <v>142</v>
      </c>
      <c r="L117" s="36">
        <v>0</v>
      </c>
      <c r="M117" s="37">
        <v>3.71</v>
      </c>
      <c r="O117" s="36">
        <v>-4.4999999999999999E-4</v>
      </c>
      <c r="P117" s="36" t="s">
        <v>166</v>
      </c>
      <c r="Q117" s="34" t="s">
        <v>166</v>
      </c>
    </row>
    <row r="118" spans="1:17">
      <c r="A118" s="20">
        <v>170</v>
      </c>
      <c r="C118" s="20" t="s">
        <v>80</v>
      </c>
      <c r="D118" s="20" t="s">
        <v>81</v>
      </c>
      <c r="E118" s="35" t="s">
        <v>68</v>
      </c>
      <c r="F118" s="20" t="s">
        <v>141</v>
      </c>
      <c r="G118" s="20" t="s">
        <v>70</v>
      </c>
      <c r="H118" s="20" t="s">
        <v>71</v>
      </c>
      <c r="I118" s="20" t="s">
        <v>72</v>
      </c>
      <c r="J118" s="20" t="s">
        <v>73</v>
      </c>
      <c r="K118" s="20" t="s">
        <v>142</v>
      </c>
      <c r="L118" s="36">
        <v>2.6459999999999999</v>
      </c>
      <c r="M118" s="37">
        <v>3.71</v>
      </c>
      <c r="O118" s="36">
        <v>9.8158999999999992</v>
      </c>
      <c r="P118" s="36" t="s">
        <v>94</v>
      </c>
      <c r="Q118" s="34" t="s">
        <v>75</v>
      </c>
    </row>
    <row r="119" spans="1:17">
      <c r="A119" s="20">
        <v>170</v>
      </c>
      <c r="C119" s="20" t="s">
        <v>80</v>
      </c>
      <c r="D119" s="20" t="s">
        <v>81</v>
      </c>
      <c r="E119" s="35" t="s">
        <v>68</v>
      </c>
      <c r="F119" s="20" t="s">
        <v>141</v>
      </c>
      <c r="G119" s="20" t="s">
        <v>70</v>
      </c>
      <c r="H119" s="20" t="s">
        <v>71</v>
      </c>
      <c r="I119" s="20" t="s">
        <v>72</v>
      </c>
      <c r="J119" s="20" t="s">
        <v>73</v>
      </c>
      <c r="K119" s="20" t="s">
        <v>142</v>
      </c>
      <c r="L119" s="36">
        <v>1684.277</v>
      </c>
      <c r="M119" s="37">
        <v>3.71</v>
      </c>
      <c r="O119" s="36">
        <v>6248.6693500000001</v>
      </c>
      <c r="P119" s="36" t="s">
        <v>167</v>
      </c>
      <c r="Q119" s="34" t="s">
        <v>168</v>
      </c>
    </row>
    <row r="120" spans="1:17">
      <c r="A120" s="20">
        <v>170</v>
      </c>
      <c r="C120" s="20" t="s">
        <v>76</v>
      </c>
      <c r="D120" s="20" t="s">
        <v>77</v>
      </c>
      <c r="E120" s="35" t="s">
        <v>68</v>
      </c>
      <c r="F120" s="20" t="s">
        <v>141</v>
      </c>
      <c r="G120" s="20" t="s">
        <v>70</v>
      </c>
      <c r="H120" s="20" t="s">
        <v>71</v>
      </c>
      <c r="I120" s="20" t="s">
        <v>72</v>
      </c>
      <c r="J120" s="20" t="s">
        <v>73</v>
      </c>
      <c r="K120" s="20" t="s">
        <v>142</v>
      </c>
      <c r="L120" s="36">
        <v>13.991</v>
      </c>
      <c r="M120" s="37">
        <v>3.71</v>
      </c>
      <c r="O120" s="36">
        <v>51.906849999999999</v>
      </c>
      <c r="P120" s="36" t="s">
        <v>133</v>
      </c>
      <c r="Q120" s="34" t="s">
        <v>94</v>
      </c>
    </row>
    <row r="121" spans="1:17">
      <c r="A121" s="20">
        <v>170</v>
      </c>
      <c r="C121" s="20" t="s">
        <v>76</v>
      </c>
      <c r="D121" s="20" t="s">
        <v>77</v>
      </c>
      <c r="E121" s="35" t="s">
        <v>68</v>
      </c>
      <c r="F121" s="20" t="s">
        <v>141</v>
      </c>
      <c r="G121" s="20" t="s">
        <v>70</v>
      </c>
      <c r="H121" s="20" t="s">
        <v>71</v>
      </c>
      <c r="I121" s="20" t="s">
        <v>72</v>
      </c>
      <c r="J121" s="20" t="s">
        <v>73</v>
      </c>
      <c r="K121" s="20" t="s">
        <v>142</v>
      </c>
      <c r="L121" s="36">
        <v>15.170999999999999</v>
      </c>
      <c r="M121" s="37">
        <v>3.71</v>
      </c>
      <c r="O121" s="36">
        <v>56.283520000000003</v>
      </c>
      <c r="P121" s="36" t="s">
        <v>133</v>
      </c>
      <c r="Q121" s="34" t="s">
        <v>94</v>
      </c>
    </row>
    <row r="122" spans="1:17">
      <c r="A122" s="20">
        <v>170</v>
      </c>
      <c r="C122" s="20" t="s">
        <v>96</v>
      </c>
      <c r="D122" s="20" t="s">
        <v>97</v>
      </c>
      <c r="E122" s="35" t="s">
        <v>68</v>
      </c>
      <c r="F122" s="20" t="s">
        <v>141</v>
      </c>
      <c r="G122" s="20" t="s">
        <v>70</v>
      </c>
      <c r="H122" s="20" t="s">
        <v>71</v>
      </c>
      <c r="I122" s="20" t="s">
        <v>72</v>
      </c>
      <c r="J122" s="20" t="s">
        <v>73</v>
      </c>
      <c r="K122" s="20" t="s">
        <v>142</v>
      </c>
      <c r="L122" s="36">
        <v>6.7389999999999999</v>
      </c>
      <c r="M122" s="37">
        <v>3.71</v>
      </c>
      <c r="O122" s="36">
        <v>25.000800000000002</v>
      </c>
      <c r="P122" s="36" t="s">
        <v>87</v>
      </c>
      <c r="Q122" s="34" t="s">
        <v>75</v>
      </c>
    </row>
    <row r="123" spans="1:17">
      <c r="A123" s="20">
        <v>170</v>
      </c>
      <c r="C123" s="20" t="s">
        <v>84</v>
      </c>
      <c r="D123" s="20" t="s">
        <v>85</v>
      </c>
      <c r="E123" s="35" t="s">
        <v>68</v>
      </c>
      <c r="F123" s="20" t="s">
        <v>141</v>
      </c>
      <c r="G123" s="20" t="s">
        <v>70</v>
      </c>
      <c r="H123" s="20" t="s">
        <v>71</v>
      </c>
      <c r="I123" s="20" t="s">
        <v>72</v>
      </c>
      <c r="J123" s="20" t="s">
        <v>73</v>
      </c>
      <c r="K123" s="20" t="s">
        <v>142</v>
      </c>
      <c r="L123" s="36">
        <v>129.06899999999999</v>
      </c>
      <c r="M123" s="37">
        <v>3.71</v>
      </c>
      <c r="O123" s="36">
        <v>478.84766000000002</v>
      </c>
      <c r="P123" s="36" t="s">
        <v>169</v>
      </c>
      <c r="Q123" s="34" t="s">
        <v>133</v>
      </c>
    </row>
    <row r="124" spans="1:17">
      <c r="A124" s="20">
        <v>170</v>
      </c>
      <c r="C124" s="20" t="s">
        <v>80</v>
      </c>
      <c r="D124" s="20" t="s">
        <v>81</v>
      </c>
      <c r="E124" s="35" t="s">
        <v>68</v>
      </c>
      <c r="F124" s="20" t="s">
        <v>141</v>
      </c>
      <c r="G124" s="20" t="s">
        <v>70</v>
      </c>
      <c r="H124" s="20" t="s">
        <v>71</v>
      </c>
      <c r="I124" s="20" t="s">
        <v>72</v>
      </c>
      <c r="J124" s="20" t="s">
        <v>73</v>
      </c>
      <c r="K124" s="20" t="s">
        <v>142</v>
      </c>
      <c r="L124" s="36">
        <v>75.861000000000004</v>
      </c>
      <c r="M124" s="37">
        <v>3.71</v>
      </c>
      <c r="O124" s="36">
        <v>281.44459000000001</v>
      </c>
      <c r="P124" s="36" t="s">
        <v>134</v>
      </c>
      <c r="Q124" s="34" t="s">
        <v>95</v>
      </c>
    </row>
    <row r="125" spans="1:17">
      <c r="A125" s="20">
        <v>170</v>
      </c>
      <c r="C125" s="20" t="s">
        <v>80</v>
      </c>
      <c r="D125" s="20" t="s">
        <v>81</v>
      </c>
      <c r="E125" s="35" t="s">
        <v>68</v>
      </c>
      <c r="F125" s="20" t="s">
        <v>141</v>
      </c>
      <c r="G125" s="20" t="s">
        <v>70</v>
      </c>
      <c r="H125" s="20" t="s">
        <v>71</v>
      </c>
      <c r="I125" s="20" t="s">
        <v>72</v>
      </c>
      <c r="J125" s="20" t="s">
        <v>73</v>
      </c>
      <c r="K125" s="20" t="s">
        <v>142</v>
      </c>
      <c r="L125" s="36">
        <v>1.8009999999999999</v>
      </c>
      <c r="M125" s="37">
        <v>3.71</v>
      </c>
      <c r="O125" s="36">
        <v>6.6816899999999997</v>
      </c>
      <c r="P125" s="36" t="s">
        <v>94</v>
      </c>
      <c r="Q125" s="34" t="s">
        <v>75</v>
      </c>
    </row>
    <row r="126" spans="1:17">
      <c r="A126" s="20">
        <v>170</v>
      </c>
      <c r="C126" s="20" t="s">
        <v>80</v>
      </c>
      <c r="D126" s="20" t="s">
        <v>81</v>
      </c>
      <c r="E126" s="35" t="s">
        <v>68</v>
      </c>
      <c r="F126" s="20" t="s">
        <v>141</v>
      </c>
      <c r="G126" s="20" t="s">
        <v>70</v>
      </c>
      <c r="H126" s="20" t="s">
        <v>71</v>
      </c>
      <c r="I126" s="20" t="s">
        <v>72</v>
      </c>
      <c r="J126" s="20" t="s">
        <v>73</v>
      </c>
      <c r="K126" s="20" t="s">
        <v>142</v>
      </c>
      <c r="L126" s="36">
        <v>119.33199999999999</v>
      </c>
      <c r="M126" s="37">
        <v>3.71</v>
      </c>
      <c r="O126" s="36">
        <v>442.72179</v>
      </c>
      <c r="P126" s="36" t="s">
        <v>170</v>
      </c>
      <c r="Q126" s="34" t="s">
        <v>133</v>
      </c>
    </row>
    <row r="127" spans="1:17">
      <c r="A127" s="20">
        <v>170</v>
      </c>
      <c r="C127" s="20" t="s">
        <v>96</v>
      </c>
      <c r="D127" s="20" t="s">
        <v>97</v>
      </c>
      <c r="E127" s="35" t="s">
        <v>68</v>
      </c>
      <c r="F127" s="20" t="s">
        <v>141</v>
      </c>
      <c r="G127" s="20" t="s">
        <v>70</v>
      </c>
      <c r="H127" s="20" t="s">
        <v>71</v>
      </c>
      <c r="I127" s="20" t="s">
        <v>72</v>
      </c>
      <c r="J127" s="20" t="s">
        <v>73</v>
      </c>
      <c r="K127" s="20" t="s">
        <v>142</v>
      </c>
      <c r="L127" s="36">
        <v>397.137</v>
      </c>
      <c r="M127" s="37">
        <v>3.71</v>
      </c>
      <c r="O127" s="36">
        <v>1473.3791000000001</v>
      </c>
      <c r="P127" s="36" t="s">
        <v>171</v>
      </c>
      <c r="Q127" s="34" t="s">
        <v>165</v>
      </c>
    </row>
    <row r="128" spans="1:17">
      <c r="A128" s="20">
        <v>170</v>
      </c>
      <c r="C128" s="20" t="s">
        <v>96</v>
      </c>
      <c r="D128" s="20" t="s">
        <v>97</v>
      </c>
      <c r="E128" s="35" t="s">
        <v>68</v>
      </c>
      <c r="F128" s="20" t="s">
        <v>141</v>
      </c>
      <c r="G128" s="20" t="s">
        <v>70</v>
      </c>
      <c r="H128" s="20" t="s">
        <v>71</v>
      </c>
      <c r="I128" s="20" t="s">
        <v>72</v>
      </c>
      <c r="J128" s="20" t="s">
        <v>73</v>
      </c>
      <c r="K128" s="20" t="s">
        <v>142</v>
      </c>
      <c r="L128" s="36">
        <v>0.14099999999999999</v>
      </c>
      <c r="M128" s="37">
        <v>3.71</v>
      </c>
      <c r="O128" s="36">
        <v>0.52210999999999996</v>
      </c>
      <c r="P128" s="36" t="s">
        <v>75</v>
      </c>
      <c r="Q128" s="34" t="s">
        <v>75</v>
      </c>
    </row>
    <row r="129" spans="1:17">
      <c r="A129" s="20">
        <v>170</v>
      </c>
      <c r="C129" s="20" t="s">
        <v>80</v>
      </c>
      <c r="D129" s="20" t="s">
        <v>81</v>
      </c>
      <c r="E129" s="35" t="s">
        <v>68</v>
      </c>
      <c r="F129" s="20" t="s">
        <v>141</v>
      </c>
      <c r="G129" s="20" t="s">
        <v>70</v>
      </c>
      <c r="H129" s="20" t="s">
        <v>71</v>
      </c>
      <c r="I129" s="20" t="s">
        <v>72</v>
      </c>
      <c r="J129" s="20" t="s">
        <v>73</v>
      </c>
      <c r="K129" s="20" t="s">
        <v>142</v>
      </c>
      <c r="L129" s="36">
        <v>-11.153</v>
      </c>
      <c r="M129" s="37">
        <v>3.71</v>
      </c>
      <c r="O129" s="36">
        <v>-41.379390000000001</v>
      </c>
      <c r="P129" s="36" t="s">
        <v>172</v>
      </c>
      <c r="Q129" s="34" t="s">
        <v>166</v>
      </c>
    </row>
    <row r="130" spans="1:17">
      <c r="A130" s="20">
        <v>170</v>
      </c>
      <c r="C130" s="20" t="s">
        <v>96</v>
      </c>
      <c r="D130" s="20" t="s">
        <v>97</v>
      </c>
      <c r="E130" s="35" t="s">
        <v>68</v>
      </c>
      <c r="F130" s="20" t="s">
        <v>141</v>
      </c>
      <c r="G130" s="20" t="s">
        <v>70</v>
      </c>
      <c r="H130" s="20" t="s">
        <v>71</v>
      </c>
      <c r="I130" s="20" t="s">
        <v>72</v>
      </c>
      <c r="J130" s="20" t="s">
        <v>73</v>
      </c>
      <c r="K130" s="20" t="s">
        <v>142</v>
      </c>
      <c r="L130" s="36">
        <v>13.286</v>
      </c>
      <c r="M130" s="37">
        <v>3.71</v>
      </c>
      <c r="O130" s="36">
        <v>49.289340000000003</v>
      </c>
      <c r="P130" s="36" t="s">
        <v>106</v>
      </c>
      <c r="Q130" s="34" t="s">
        <v>94</v>
      </c>
    </row>
    <row r="131" spans="1:17">
      <c r="A131" s="20">
        <v>170</v>
      </c>
      <c r="C131" s="20" t="s">
        <v>84</v>
      </c>
      <c r="D131" s="20" t="s">
        <v>85</v>
      </c>
      <c r="E131" s="35" t="s">
        <v>68</v>
      </c>
      <c r="F131" s="20" t="s">
        <v>141</v>
      </c>
      <c r="G131" s="20" t="s">
        <v>70</v>
      </c>
      <c r="H131" s="20" t="s">
        <v>71</v>
      </c>
      <c r="I131" s="20" t="s">
        <v>72</v>
      </c>
      <c r="J131" s="20" t="s">
        <v>73</v>
      </c>
      <c r="K131" s="20" t="s">
        <v>142</v>
      </c>
      <c r="L131" s="36">
        <v>8.9629999999999992</v>
      </c>
      <c r="M131" s="37">
        <v>3.71</v>
      </c>
      <c r="O131" s="36">
        <v>33.253279999999997</v>
      </c>
      <c r="P131" s="36" t="s">
        <v>95</v>
      </c>
      <c r="Q131" s="34" t="s">
        <v>75</v>
      </c>
    </row>
    <row r="132" spans="1:17">
      <c r="A132" s="20">
        <v>170</v>
      </c>
      <c r="C132" s="20" t="s">
        <v>76</v>
      </c>
      <c r="D132" s="20" t="s">
        <v>77</v>
      </c>
      <c r="E132" s="35" t="s">
        <v>68</v>
      </c>
      <c r="F132" s="20" t="s">
        <v>141</v>
      </c>
      <c r="G132" s="20" t="s">
        <v>70</v>
      </c>
      <c r="H132" s="20" t="s">
        <v>71</v>
      </c>
      <c r="I132" s="20" t="s">
        <v>72</v>
      </c>
      <c r="J132" s="20" t="s">
        <v>73</v>
      </c>
      <c r="K132" s="20" t="s">
        <v>142</v>
      </c>
      <c r="L132" s="36">
        <v>2.1829999999999998</v>
      </c>
      <c r="M132" s="37">
        <v>3.71</v>
      </c>
      <c r="O132" s="36">
        <v>8.1005000000000003</v>
      </c>
      <c r="P132" s="36" t="s">
        <v>94</v>
      </c>
      <c r="Q132" s="34" t="s">
        <v>75</v>
      </c>
    </row>
    <row r="133" spans="1:17">
      <c r="A133" s="20">
        <v>170</v>
      </c>
      <c r="C133" s="20" t="s">
        <v>76</v>
      </c>
      <c r="D133" s="20" t="s">
        <v>77</v>
      </c>
      <c r="E133" s="35" t="s">
        <v>68</v>
      </c>
      <c r="F133" s="20" t="s">
        <v>141</v>
      </c>
      <c r="G133" s="20" t="s">
        <v>70</v>
      </c>
      <c r="H133" s="20" t="s">
        <v>71</v>
      </c>
      <c r="I133" s="20" t="s">
        <v>72</v>
      </c>
      <c r="J133" s="20" t="s">
        <v>73</v>
      </c>
      <c r="K133" s="20" t="s">
        <v>142</v>
      </c>
      <c r="L133" s="36">
        <v>-2.847</v>
      </c>
      <c r="M133" s="37">
        <v>3.71</v>
      </c>
      <c r="O133" s="36">
        <v>-10.56152</v>
      </c>
      <c r="P133" s="36" t="s">
        <v>173</v>
      </c>
      <c r="Q133" s="34" t="s">
        <v>166</v>
      </c>
    </row>
    <row r="134" spans="1:17">
      <c r="A134" s="20">
        <v>170</v>
      </c>
      <c r="C134" s="20" t="s">
        <v>88</v>
      </c>
      <c r="D134" s="20" t="s">
        <v>89</v>
      </c>
      <c r="E134" s="35" t="s">
        <v>90</v>
      </c>
      <c r="F134" s="20" t="s">
        <v>141</v>
      </c>
      <c r="G134" s="20" t="s">
        <v>70</v>
      </c>
      <c r="H134" s="20" t="s">
        <v>71</v>
      </c>
      <c r="I134" s="20" t="s">
        <v>91</v>
      </c>
      <c r="J134" s="20" t="s">
        <v>92</v>
      </c>
      <c r="K134" s="20" t="s">
        <v>142</v>
      </c>
      <c r="L134" s="36">
        <v>-8.7999999999999995E-2</v>
      </c>
      <c r="M134" s="37">
        <v>3.71</v>
      </c>
      <c r="O134" s="36">
        <v>-0.32513999999999998</v>
      </c>
      <c r="P134" s="36" t="s">
        <v>166</v>
      </c>
      <c r="Q134" s="34" t="s">
        <v>166</v>
      </c>
    </row>
    <row r="135" spans="1:17">
      <c r="A135" s="20">
        <v>170</v>
      </c>
      <c r="C135" s="20" t="s">
        <v>88</v>
      </c>
      <c r="D135" s="20" t="s">
        <v>89</v>
      </c>
      <c r="E135" s="35" t="s">
        <v>90</v>
      </c>
      <c r="F135" s="20" t="s">
        <v>141</v>
      </c>
      <c r="G135" s="20" t="s">
        <v>70</v>
      </c>
      <c r="H135" s="20" t="s">
        <v>71</v>
      </c>
      <c r="I135" s="20" t="s">
        <v>91</v>
      </c>
      <c r="J135" s="20" t="s">
        <v>92</v>
      </c>
      <c r="K135" s="20" t="s">
        <v>142</v>
      </c>
      <c r="L135" s="36">
        <v>37.609000000000002</v>
      </c>
      <c r="M135" s="37">
        <v>3.71</v>
      </c>
      <c r="O135" s="36">
        <v>139.52871999999999</v>
      </c>
      <c r="P135" s="36" t="s">
        <v>124</v>
      </c>
      <c r="Q135" s="34" t="s">
        <v>94</v>
      </c>
    </row>
    <row r="136" spans="1:17">
      <c r="A136" s="20">
        <v>170</v>
      </c>
      <c r="C136" s="20" t="s">
        <v>88</v>
      </c>
      <c r="D136" s="20" t="s">
        <v>89</v>
      </c>
      <c r="E136" s="35" t="s">
        <v>90</v>
      </c>
      <c r="F136" s="20" t="s">
        <v>141</v>
      </c>
      <c r="G136" s="20" t="s">
        <v>70</v>
      </c>
      <c r="H136" s="20" t="s">
        <v>71</v>
      </c>
      <c r="I136" s="20" t="s">
        <v>91</v>
      </c>
      <c r="J136" s="20" t="s">
        <v>92</v>
      </c>
      <c r="K136" s="20" t="s">
        <v>142</v>
      </c>
      <c r="L136" s="36">
        <v>5.077</v>
      </c>
      <c r="M136" s="37">
        <v>3.71</v>
      </c>
      <c r="O136" s="36">
        <v>18.8371</v>
      </c>
      <c r="P136" s="36" t="s">
        <v>87</v>
      </c>
      <c r="Q136" s="34" t="s">
        <v>75</v>
      </c>
    </row>
    <row r="137" spans="1:17">
      <c r="A137" s="20">
        <v>170</v>
      </c>
      <c r="C137" s="20" t="s">
        <v>88</v>
      </c>
      <c r="D137" s="20" t="s">
        <v>89</v>
      </c>
      <c r="E137" s="35" t="s">
        <v>90</v>
      </c>
      <c r="F137" s="20" t="s">
        <v>141</v>
      </c>
      <c r="G137" s="20" t="s">
        <v>70</v>
      </c>
      <c r="H137" s="20" t="s">
        <v>71</v>
      </c>
      <c r="I137" s="20" t="s">
        <v>91</v>
      </c>
      <c r="J137" s="20" t="s">
        <v>92</v>
      </c>
      <c r="K137" s="20" t="s">
        <v>142</v>
      </c>
      <c r="L137" s="36">
        <v>1.214</v>
      </c>
      <c r="M137" s="37">
        <v>3.71</v>
      </c>
      <c r="O137" s="36">
        <v>4.50319</v>
      </c>
      <c r="P137" s="36" t="s">
        <v>75</v>
      </c>
      <c r="Q137" s="34" t="s">
        <v>75</v>
      </c>
    </row>
    <row r="138" spans="1:17">
      <c r="A138" s="20">
        <v>170</v>
      </c>
      <c r="C138" s="20" t="s">
        <v>88</v>
      </c>
      <c r="D138" s="20" t="s">
        <v>89</v>
      </c>
      <c r="E138" s="35" t="s">
        <v>90</v>
      </c>
      <c r="F138" s="20" t="s">
        <v>141</v>
      </c>
      <c r="G138" s="20" t="s">
        <v>70</v>
      </c>
      <c r="H138" s="20" t="s">
        <v>71</v>
      </c>
      <c r="I138" s="20" t="s">
        <v>91</v>
      </c>
      <c r="J138" s="20" t="s">
        <v>92</v>
      </c>
      <c r="K138" s="20" t="s">
        <v>142</v>
      </c>
      <c r="L138" s="36">
        <v>9.6000000000000002E-2</v>
      </c>
      <c r="M138" s="37">
        <v>3.71</v>
      </c>
      <c r="O138" s="36">
        <v>0.35548999999999997</v>
      </c>
      <c r="P138" s="36" t="s">
        <v>75</v>
      </c>
      <c r="Q138" s="34" t="s">
        <v>75</v>
      </c>
    </row>
    <row r="139" spans="1:17">
      <c r="A139" s="20">
        <v>170</v>
      </c>
      <c r="C139" s="20" t="s">
        <v>88</v>
      </c>
      <c r="D139" s="20" t="s">
        <v>89</v>
      </c>
      <c r="E139" s="35" t="s">
        <v>90</v>
      </c>
      <c r="F139" s="20" t="s">
        <v>141</v>
      </c>
      <c r="G139" s="20" t="s">
        <v>70</v>
      </c>
      <c r="H139" s="20" t="s">
        <v>71</v>
      </c>
      <c r="I139" s="20" t="s">
        <v>91</v>
      </c>
      <c r="J139" s="20" t="s">
        <v>92</v>
      </c>
      <c r="K139" s="20" t="s">
        <v>142</v>
      </c>
      <c r="L139" s="36">
        <v>0.86799999999999999</v>
      </c>
      <c r="M139" s="37">
        <v>3.71</v>
      </c>
      <c r="O139" s="36">
        <v>3.2216399999999998</v>
      </c>
      <c r="P139" s="36" t="s">
        <v>75</v>
      </c>
      <c r="Q139" s="34" t="s">
        <v>75</v>
      </c>
    </row>
    <row r="140" spans="1:17">
      <c r="A140" s="20">
        <v>170</v>
      </c>
      <c r="C140" s="20" t="s">
        <v>88</v>
      </c>
      <c r="D140" s="20" t="s">
        <v>89</v>
      </c>
      <c r="E140" s="35" t="s">
        <v>90</v>
      </c>
      <c r="F140" s="20" t="s">
        <v>141</v>
      </c>
      <c r="G140" s="20" t="s">
        <v>70</v>
      </c>
      <c r="H140" s="20" t="s">
        <v>71</v>
      </c>
      <c r="I140" s="20" t="s">
        <v>91</v>
      </c>
      <c r="J140" s="20" t="s">
        <v>92</v>
      </c>
      <c r="K140" s="20" t="s">
        <v>142</v>
      </c>
      <c r="L140" s="36">
        <v>317.05500000000001</v>
      </c>
      <c r="M140" s="37">
        <v>3.71</v>
      </c>
      <c r="O140" s="36">
        <v>1176.2731000000001</v>
      </c>
      <c r="P140" s="36" t="s">
        <v>174</v>
      </c>
      <c r="Q140" s="34" t="s">
        <v>124</v>
      </c>
    </row>
    <row r="141" spans="1:17">
      <c r="A141" s="20">
        <v>170</v>
      </c>
      <c r="C141" s="20" t="s">
        <v>66</v>
      </c>
      <c r="D141" s="20" t="s">
        <v>67</v>
      </c>
      <c r="E141" s="35" t="s">
        <v>68</v>
      </c>
      <c r="F141" s="20" t="s">
        <v>141</v>
      </c>
      <c r="G141" s="20" t="s">
        <v>70</v>
      </c>
      <c r="H141" s="20" t="s">
        <v>71</v>
      </c>
      <c r="I141" s="20" t="s">
        <v>72</v>
      </c>
      <c r="J141" s="20" t="s">
        <v>73</v>
      </c>
      <c r="K141" s="20" t="s">
        <v>142</v>
      </c>
      <c r="L141" s="36">
        <v>0.10199999999999999</v>
      </c>
      <c r="M141" s="37">
        <v>3.71</v>
      </c>
      <c r="O141" s="36">
        <v>0.37663999999999997</v>
      </c>
      <c r="P141" s="36" t="s">
        <v>75</v>
      </c>
      <c r="Q141" s="34" t="s">
        <v>75</v>
      </c>
    </row>
    <row r="142" spans="1:17">
      <c r="A142" s="20">
        <v>170</v>
      </c>
      <c r="C142" s="20" t="s">
        <v>88</v>
      </c>
      <c r="D142" s="20" t="s">
        <v>89</v>
      </c>
      <c r="E142" s="35" t="s">
        <v>90</v>
      </c>
      <c r="F142" s="20" t="s">
        <v>141</v>
      </c>
      <c r="G142" s="20" t="s">
        <v>70</v>
      </c>
      <c r="H142" s="20" t="s">
        <v>71</v>
      </c>
      <c r="I142" s="20" t="s">
        <v>91</v>
      </c>
      <c r="J142" s="20" t="s">
        <v>92</v>
      </c>
      <c r="K142" s="20" t="s">
        <v>142</v>
      </c>
      <c r="L142" s="36">
        <v>35.326000000000001</v>
      </c>
      <c r="M142" s="37">
        <v>3.71</v>
      </c>
      <c r="O142" s="36">
        <v>131.05785</v>
      </c>
      <c r="P142" s="36" t="s">
        <v>124</v>
      </c>
      <c r="Q142" s="34" t="s">
        <v>94</v>
      </c>
    </row>
    <row r="143" spans="1:17">
      <c r="A143" s="20">
        <v>170</v>
      </c>
      <c r="C143" s="20" t="s">
        <v>88</v>
      </c>
      <c r="D143" s="20" t="s">
        <v>89</v>
      </c>
      <c r="E143" s="35" t="s">
        <v>90</v>
      </c>
      <c r="F143" s="20" t="s">
        <v>141</v>
      </c>
      <c r="G143" s="20" t="s">
        <v>70</v>
      </c>
      <c r="H143" s="20" t="s">
        <v>71</v>
      </c>
      <c r="I143" s="20" t="s">
        <v>91</v>
      </c>
      <c r="J143" s="20" t="s">
        <v>92</v>
      </c>
      <c r="K143" s="20" t="s">
        <v>142</v>
      </c>
      <c r="L143" s="36">
        <v>-1.0980000000000001</v>
      </c>
      <c r="M143" s="37">
        <v>3.71</v>
      </c>
      <c r="O143" s="36">
        <v>-4.0725300000000004</v>
      </c>
      <c r="P143" s="36" t="s">
        <v>166</v>
      </c>
      <c r="Q143" s="34" t="s">
        <v>166</v>
      </c>
    </row>
    <row r="144" spans="1:17">
      <c r="A144" s="20">
        <v>170</v>
      </c>
      <c r="C144" s="20" t="s">
        <v>96</v>
      </c>
      <c r="D144" s="20" t="s">
        <v>97</v>
      </c>
      <c r="E144" s="35" t="s">
        <v>68</v>
      </c>
      <c r="F144" s="20" t="s">
        <v>141</v>
      </c>
      <c r="G144" s="20" t="s">
        <v>70</v>
      </c>
      <c r="H144" s="20" t="s">
        <v>71</v>
      </c>
      <c r="I144" s="20" t="s">
        <v>72</v>
      </c>
      <c r="J144" s="20" t="s">
        <v>73</v>
      </c>
      <c r="K144" s="20" t="s">
        <v>142</v>
      </c>
      <c r="L144" s="36">
        <v>-5.3380000000000001</v>
      </c>
      <c r="M144" s="37">
        <v>3.71</v>
      </c>
      <c r="O144" s="36">
        <v>-19.80415</v>
      </c>
      <c r="P144" s="36" t="s">
        <v>100</v>
      </c>
      <c r="Q144" s="34" t="s">
        <v>166</v>
      </c>
    </row>
    <row r="145" spans="1:17">
      <c r="A145" s="20">
        <v>170</v>
      </c>
      <c r="C145" s="20" t="s">
        <v>76</v>
      </c>
      <c r="D145" s="20" t="s">
        <v>77</v>
      </c>
      <c r="E145" s="35" t="s">
        <v>68</v>
      </c>
      <c r="F145" s="20" t="s">
        <v>141</v>
      </c>
      <c r="G145" s="20" t="s">
        <v>70</v>
      </c>
      <c r="H145" s="20" t="s">
        <v>71</v>
      </c>
      <c r="I145" s="20" t="s">
        <v>72</v>
      </c>
      <c r="J145" s="20" t="s">
        <v>73</v>
      </c>
      <c r="K145" s="20" t="s">
        <v>142</v>
      </c>
      <c r="L145" s="36">
        <v>35.055</v>
      </c>
      <c r="M145" s="37">
        <v>3.71</v>
      </c>
      <c r="O145" s="36">
        <v>130.05426</v>
      </c>
      <c r="P145" s="36" t="s">
        <v>124</v>
      </c>
      <c r="Q145" s="34" t="s">
        <v>94</v>
      </c>
    </row>
    <row r="146" spans="1:17">
      <c r="A146" s="20">
        <v>170</v>
      </c>
      <c r="C146" s="20" t="s">
        <v>80</v>
      </c>
      <c r="D146" s="20" t="s">
        <v>81</v>
      </c>
      <c r="E146" s="35" t="s">
        <v>68</v>
      </c>
      <c r="F146" s="20" t="s">
        <v>141</v>
      </c>
      <c r="G146" s="20" t="s">
        <v>70</v>
      </c>
      <c r="H146" s="20" t="s">
        <v>71</v>
      </c>
      <c r="I146" s="20" t="s">
        <v>72</v>
      </c>
      <c r="J146" s="20" t="s">
        <v>73</v>
      </c>
      <c r="K146" s="20" t="s">
        <v>142</v>
      </c>
      <c r="L146" s="36">
        <v>462.44400000000002</v>
      </c>
      <c r="M146" s="37">
        <v>3.71</v>
      </c>
      <c r="O146" s="36">
        <v>1715.6685199999999</v>
      </c>
      <c r="P146" s="36" t="s">
        <v>175</v>
      </c>
      <c r="Q146" s="34" t="s">
        <v>176</v>
      </c>
    </row>
    <row r="147" spans="1:17">
      <c r="A147" s="20">
        <v>170</v>
      </c>
      <c r="C147" s="20" t="s">
        <v>88</v>
      </c>
      <c r="D147" s="20" t="s">
        <v>89</v>
      </c>
      <c r="E147" s="35" t="s">
        <v>90</v>
      </c>
      <c r="F147" s="20" t="s">
        <v>141</v>
      </c>
      <c r="G147" s="20" t="s">
        <v>70</v>
      </c>
      <c r="H147" s="20" t="s">
        <v>71</v>
      </c>
      <c r="I147" s="20" t="s">
        <v>91</v>
      </c>
      <c r="J147" s="20" t="s">
        <v>92</v>
      </c>
      <c r="K147" s="20" t="s">
        <v>142</v>
      </c>
      <c r="L147" s="36">
        <v>-9.9000000000000005E-2</v>
      </c>
      <c r="M147" s="37">
        <v>3.71</v>
      </c>
      <c r="O147" s="36">
        <v>-0.36839</v>
      </c>
      <c r="P147" s="36" t="s">
        <v>166</v>
      </c>
      <c r="Q147" s="34" t="s">
        <v>166</v>
      </c>
    </row>
    <row r="148" spans="1:17">
      <c r="A148" s="20">
        <v>170</v>
      </c>
      <c r="C148" s="20" t="s">
        <v>88</v>
      </c>
      <c r="D148" s="20" t="s">
        <v>89</v>
      </c>
      <c r="E148" s="35" t="s">
        <v>90</v>
      </c>
      <c r="F148" s="20" t="s">
        <v>141</v>
      </c>
      <c r="G148" s="20" t="s">
        <v>70</v>
      </c>
      <c r="H148" s="20" t="s">
        <v>71</v>
      </c>
      <c r="I148" s="20" t="s">
        <v>91</v>
      </c>
      <c r="J148" s="20" t="s">
        <v>92</v>
      </c>
      <c r="K148" s="20" t="s">
        <v>142</v>
      </c>
      <c r="L148" s="36">
        <v>-1.7999999999999999E-2</v>
      </c>
      <c r="M148" s="37">
        <v>3.71</v>
      </c>
      <c r="O148" s="36">
        <v>-6.4979999999999996E-2</v>
      </c>
      <c r="P148" s="36" t="s">
        <v>166</v>
      </c>
      <c r="Q148" s="34" t="s">
        <v>166</v>
      </c>
    </row>
    <row r="149" spans="1:17">
      <c r="A149" s="20">
        <v>170</v>
      </c>
      <c r="C149" s="20" t="s">
        <v>88</v>
      </c>
      <c r="D149" s="20" t="s">
        <v>89</v>
      </c>
      <c r="E149" s="35" t="s">
        <v>90</v>
      </c>
      <c r="F149" s="20" t="s">
        <v>141</v>
      </c>
      <c r="G149" s="20" t="s">
        <v>70</v>
      </c>
      <c r="H149" s="20" t="s">
        <v>71</v>
      </c>
      <c r="I149" s="20" t="s">
        <v>91</v>
      </c>
      <c r="J149" s="20" t="s">
        <v>92</v>
      </c>
      <c r="K149" s="20" t="s">
        <v>142</v>
      </c>
      <c r="L149" s="36">
        <v>4.4820000000000002</v>
      </c>
      <c r="M149" s="37">
        <v>3.71</v>
      </c>
      <c r="O149" s="36">
        <v>16.628579999999999</v>
      </c>
      <c r="P149" s="36" t="s">
        <v>94</v>
      </c>
      <c r="Q149" s="34" t="s">
        <v>75</v>
      </c>
    </row>
    <row r="150" spans="1:17">
      <c r="A150" s="20">
        <v>170</v>
      </c>
      <c r="C150" s="20" t="s">
        <v>76</v>
      </c>
      <c r="D150" s="20" t="s">
        <v>77</v>
      </c>
      <c r="E150" s="35" t="s">
        <v>68</v>
      </c>
      <c r="F150" s="20" t="s">
        <v>177</v>
      </c>
      <c r="G150" s="20" t="s">
        <v>70</v>
      </c>
      <c r="H150" s="20" t="s">
        <v>71</v>
      </c>
      <c r="I150" s="20" t="s">
        <v>72</v>
      </c>
      <c r="J150" s="20" t="s">
        <v>73</v>
      </c>
      <c r="K150" s="20" t="s">
        <v>74</v>
      </c>
      <c r="L150" s="36">
        <v>98176.968999999997</v>
      </c>
      <c r="M150" s="37">
        <v>1</v>
      </c>
      <c r="O150" s="36">
        <v>98176.969459999993</v>
      </c>
      <c r="P150" s="36" t="s">
        <v>178</v>
      </c>
      <c r="Q150" s="34" t="s">
        <v>179</v>
      </c>
    </row>
    <row r="151" spans="1:17">
      <c r="A151" s="20">
        <v>170</v>
      </c>
      <c r="C151" s="20" t="s">
        <v>80</v>
      </c>
      <c r="D151" s="20" t="s">
        <v>81</v>
      </c>
      <c r="E151" s="35" t="s">
        <v>68</v>
      </c>
      <c r="F151" s="20" t="s">
        <v>177</v>
      </c>
      <c r="G151" s="20" t="s">
        <v>70</v>
      </c>
      <c r="H151" s="20" t="s">
        <v>71</v>
      </c>
      <c r="I151" s="20" t="s">
        <v>72</v>
      </c>
      <c r="J151" s="20" t="s">
        <v>73</v>
      </c>
      <c r="K151" s="20" t="s">
        <v>74</v>
      </c>
      <c r="L151" s="36">
        <v>56101.125</v>
      </c>
      <c r="M151" s="37">
        <v>1</v>
      </c>
      <c r="O151" s="36">
        <v>56101.125410000001</v>
      </c>
      <c r="P151" s="36" t="s">
        <v>180</v>
      </c>
      <c r="Q151" s="34" t="s">
        <v>181</v>
      </c>
    </row>
    <row r="152" spans="1:17">
      <c r="A152" s="20">
        <v>170</v>
      </c>
      <c r="C152" s="20" t="s">
        <v>119</v>
      </c>
      <c r="D152" s="20" t="s">
        <v>120</v>
      </c>
      <c r="E152" s="35" t="s">
        <v>68</v>
      </c>
      <c r="F152" s="20" t="s">
        <v>177</v>
      </c>
      <c r="G152" s="20" t="s">
        <v>70</v>
      </c>
      <c r="H152" s="20" t="s">
        <v>71</v>
      </c>
      <c r="I152" s="20" t="s">
        <v>72</v>
      </c>
      <c r="J152" s="20" t="s">
        <v>73</v>
      </c>
      <c r="K152" s="20" t="s">
        <v>74</v>
      </c>
      <c r="L152" s="36">
        <v>247868.79699999999</v>
      </c>
      <c r="M152" s="37">
        <v>1</v>
      </c>
      <c r="O152" s="36">
        <v>247868.79733</v>
      </c>
      <c r="P152" s="36" t="s">
        <v>182</v>
      </c>
      <c r="Q152" s="34" t="s">
        <v>183</v>
      </c>
    </row>
    <row r="153" spans="1:17">
      <c r="A153" s="20">
        <v>170</v>
      </c>
      <c r="C153" s="20" t="s">
        <v>96</v>
      </c>
      <c r="D153" s="20" t="s">
        <v>97</v>
      </c>
      <c r="E153" s="35" t="s">
        <v>68</v>
      </c>
      <c r="F153" s="20" t="s">
        <v>177</v>
      </c>
      <c r="G153" s="20" t="s">
        <v>70</v>
      </c>
      <c r="H153" s="20" t="s">
        <v>71</v>
      </c>
      <c r="I153" s="20" t="s">
        <v>72</v>
      </c>
      <c r="J153" s="20" t="s">
        <v>73</v>
      </c>
      <c r="K153" s="20" t="s">
        <v>74</v>
      </c>
      <c r="L153" s="36">
        <v>39270.788</v>
      </c>
      <c r="M153" s="37">
        <v>1</v>
      </c>
      <c r="O153" s="36">
        <v>39270.787790000002</v>
      </c>
      <c r="P153" s="36" t="s">
        <v>184</v>
      </c>
      <c r="Q153" s="34" t="s">
        <v>185</v>
      </c>
    </row>
    <row r="154" spans="1:17">
      <c r="A154" s="20">
        <v>170</v>
      </c>
      <c r="C154" s="20" t="s">
        <v>121</v>
      </c>
      <c r="D154" s="20" t="s">
        <v>122</v>
      </c>
      <c r="E154" s="35" t="s">
        <v>68</v>
      </c>
      <c r="F154" s="20" t="s">
        <v>177</v>
      </c>
      <c r="G154" s="20" t="s">
        <v>70</v>
      </c>
      <c r="H154" s="20" t="s">
        <v>71</v>
      </c>
      <c r="I154" s="20" t="s">
        <v>72</v>
      </c>
      <c r="J154" s="20" t="s">
        <v>73</v>
      </c>
      <c r="K154" s="20" t="s">
        <v>74</v>
      </c>
      <c r="L154" s="36">
        <v>267535.04700000002</v>
      </c>
      <c r="M154" s="37">
        <v>1</v>
      </c>
      <c r="O154" s="36">
        <v>267535.04684000002</v>
      </c>
      <c r="P154" s="36" t="s">
        <v>186</v>
      </c>
      <c r="Q154" s="34" t="s">
        <v>187</v>
      </c>
    </row>
    <row r="155" spans="1:17">
      <c r="A155" s="20">
        <v>170</v>
      </c>
      <c r="C155" s="20" t="s">
        <v>84</v>
      </c>
      <c r="D155" s="20" t="s">
        <v>85</v>
      </c>
      <c r="E155" s="35" t="s">
        <v>68</v>
      </c>
      <c r="F155" s="20" t="s">
        <v>177</v>
      </c>
      <c r="G155" s="20" t="s">
        <v>70</v>
      </c>
      <c r="H155" s="20" t="s">
        <v>71</v>
      </c>
      <c r="I155" s="20" t="s">
        <v>72</v>
      </c>
      <c r="J155" s="20" t="s">
        <v>73</v>
      </c>
      <c r="K155" s="20" t="s">
        <v>74</v>
      </c>
      <c r="L155" s="36">
        <v>28050.562999999998</v>
      </c>
      <c r="M155" s="37">
        <v>1</v>
      </c>
      <c r="O155" s="36">
        <v>28050.562699999999</v>
      </c>
      <c r="P155" s="36" t="s">
        <v>188</v>
      </c>
      <c r="Q155" s="34" t="s">
        <v>189</v>
      </c>
    </row>
    <row r="156" spans="1:17">
      <c r="A156" s="20">
        <v>170</v>
      </c>
      <c r="C156" s="20" t="s">
        <v>66</v>
      </c>
      <c r="D156" s="20" t="s">
        <v>67</v>
      </c>
      <c r="E156" s="35" t="s">
        <v>68</v>
      </c>
      <c r="F156" s="20" t="s">
        <v>177</v>
      </c>
      <c r="G156" s="20" t="s">
        <v>70</v>
      </c>
      <c r="H156" s="20" t="s">
        <v>71</v>
      </c>
      <c r="I156" s="20" t="s">
        <v>72</v>
      </c>
      <c r="J156" s="20" t="s">
        <v>73</v>
      </c>
      <c r="K156" s="20" t="s">
        <v>74</v>
      </c>
      <c r="L156" s="36">
        <v>4963.817</v>
      </c>
      <c r="M156" s="37">
        <v>1</v>
      </c>
      <c r="O156" s="36">
        <v>4963.8174600000002</v>
      </c>
      <c r="P156" s="36" t="s">
        <v>190</v>
      </c>
      <c r="Q156" s="34" t="s">
        <v>191</v>
      </c>
    </row>
    <row r="157" spans="1:17">
      <c r="A157" s="20">
        <v>170</v>
      </c>
      <c r="C157" s="20" t="s">
        <v>66</v>
      </c>
      <c r="D157" s="20" t="s">
        <v>67</v>
      </c>
      <c r="E157" s="35" t="s">
        <v>68</v>
      </c>
      <c r="F157" s="20" t="s">
        <v>177</v>
      </c>
      <c r="G157" s="20" t="s">
        <v>70</v>
      </c>
      <c r="H157" s="20" t="s">
        <v>71</v>
      </c>
      <c r="I157" s="20" t="s">
        <v>72</v>
      </c>
      <c r="J157" s="20" t="s">
        <v>73</v>
      </c>
      <c r="K157" s="20" t="s">
        <v>74</v>
      </c>
      <c r="L157" s="36">
        <v>5719.8530000000001</v>
      </c>
      <c r="M157" s="37">
        <v>1</v>
      </c>
      <c r="O157" s="36">
        <v>5719.8528399999996</v>
      </c>
      <c r="P157" s="36" t="s">
        <v>192</v>
      </c>
      <c r="Q157" s="34" t="s">
        <v>193</v>
      </c>
    </row>
    <row r="158" spans="1:17">
      <c r="A158" s="20">
        <v>170</v>
      </c>
      <c r="C158" s="20" t="s">
        <v>76</v>
      </c>
      <c r="D158" s="20" t="s">
        <v>77</v>
      </c>
      <c r="E158" s="35" t="s">
        <v>68</v>
      </c>
      <c r="F158" s="20" t="s">
        <v>194</v>
      </c>
      <c r="G158" s="20" t="s">
        <v>70</v>
      </c>
      <c r="H158" s="20" t="s">
        <v>71</v>
      </c>
      <c r="I158" s="20" t="s">
        <v>72</v>
      </c>
      <c r="J158" s="20" t="s">
        <v>73</v>
      </c>
      <c r="K158" s="20" t="s">
        <v>142</v>
      </c>
      <c r="L158" s="36">
        <v>320.17700000000002</v>
      </c>
      <c r="M158" s="37">
        <v>3.71</v>
      </c>
      <c r="O158" s="36">
        <v>1187.8548800000001</v>
      </c>
      <c r="P158" s="36" t="s">
        <v>195</v>
      </c>
      <c r="Q158" s="34" t="s">
        <v>124</v>
      </c>
    </row>
    <row r="159" spans="1:17">
      <c r="A159" s="20">
        <v>170</v>
      </c>
      <c r="C159" s="20" t="s">
        <v>76</v>
      </c>
      <c r="D159" s="20" t="s">
        <v>77</v>
      </c>
      <c r="E159" s="35" t="s">
        <v>68</v>
      </c>
      <c r="F159" s="20" t="s">
        <v>194</v>
      </c>
      <c r="G159" s="20" t="s">
        <v>70</v>
      </c>
      <c r="H159" s="20" t="s">
        <v>71</v>
      </c>
      <c r="I159" s="20" t="s">
        <v>72</v>
      </c>
      <c r="J159" s="20" t="s">
        <v>73</v>
      </c>
      <c r="K159" s="20" t="s">
        <v>142</v>
      </c>
      <c r="L159" s="36">
        <v>-1144.752</v>
      </c>
      <c r="M159" s="37">
        <v>3.71</v>
      </c>
      <c r="O159" s="36">
        <v>-4247.0316899999998</v>
      </c>
      <c r="P159" s="36" t="s">
        <v>196</v>
      </c>
      <c r="Q159" s="34" t="s">
        <v>197</v>
      </c>
    </row>
    <row r="160" spans="1:17">
      <c r="A160" s="20">
        <v>170</v>
      </c>
      <c r="C160" s="20" t="s">
        <v>76</v>
      </c>
      <c r="D160" s="20" t="s">
        <v>77</v>
      </c>
      <c r="E160" s="35" t="s">
        <v>68</v>
      </c>
      <c r="F160" s="20" t="s">
        <v>194</v>
      </c>
      <c r="G160" s="20" t="s">
        <v>70</v>
      </c>
      <c r="H160" s="20" t="s">
        <v>71</v>
      </c>
      <c r="I160" s="20" t="s">
        <v>72</v>
      </c>
      <c r="J160" s="20" t="s">
        <v>73</v>
      </c>
      <c r="K160" s="20" t="s">
        <v>142</v>
      </c>
      <c r="L160" s="36">
        <v>422.02100000000002</v>
      </c>
      <c r="M160" s="37">
        <v>3.71</v>
      </c>
      <c r="O160" s="36">
        <v>1565.69721</v>
      </c>
      <c r="P160" s="36" t="s">
        <v>198</v>
      </c>
      <c r="Q160" s="34" t="s">
        <v>123</v>
      </c>
    </row>
    <row r="161" spans="1:17">
      <c r="A161" s="20">
        <v>170</v>
      </c>
      <c r="C161" s="20" t="s">
        <v>76</v>
      </c>
      <c r="D161" s="20" t="s">
        <v>77</v>
      </c>
      <c r="E161" s="35" t="s">
        <v>68</v>
      </c>
      <c r="F161" s="20" t="s">
        <v>194</v>
      </c>
      <c r="G161" s="20" t="s">
        <v>70</v>
      </c>
      <c r="H161" s="20" t="s">
        <v>71</v>
      </c>
      <c r="I161" s="20" t="s">
        <v>72</v>
      </c>
      <c r="J161" s="20" t="s">
        <v>73</v>
      </c>
      <c r="K161" s="20" t="s">
        <v>142</v>
      </c>
      <c r="L161" s="36">
        <v>5.633</v>
      </c>
      <c r="M161" s="37">
        <v>3.71</v>
      </c>
      <c r="O161" s="36">
        <v>20.89922</v>
      </c>
      <c r="P161" s="36" t="s">
        <v>87</v>
      </c>
      <c r="Q161" s="34" t="s">
        <v>75</v>
      </c>
    </row>
    <row r="162" spans="1:17">
      <c r="A162" s="20">
        <v>170</v>
      </c>
      <c r="C162" s="20" t="s">
        <v>96</v>
      </c>
      <c r="D162" s="20" t="s">
        <v>97</v>
      </c>
      <c r="E162" s="35" t="s">
        <v>68</v>
      </c>
      <c r="F162" s="20" t="s">
        <v>194</v>
      </c>
      <c r="G162" s="20" t="s">
        <v>70</v>
      </c>
      <c r="H162" s="20" t="s">
        <v>71</v>
      </c>
      <c r="I162" s="20" t="s">
        <v>72</v>
      </c>
      <c r="J162" s="20" t="s">
        <v>73</v>
      </c>
      <c r="K162" s="20" t="s">
        <v>142</v>
      </c>
      <c r="L162" s="36">
        <v>-15.763</v>
      </c>
      <c r="M162" s="37">
        <v>3.71</v>
      </c>
      <c r="O162" s="36">
        <v>-58.48115</v>
      </c>
      <c r="P162" s="36" t="s">
        <v>199</v>
      </c>
      <c r="Q162" s="34" t="s">
        <v>173</v>
      </c>
    </row>
    <row r="163" spans="1:17">
      <c r="A163" s="20">
        <v>170</v>
      </c>
      <c r="C163" s="20" t="s">
        <v>80</v>
      </c>
      <c r="D163" s="20" t="s">
        <v>81</v>
      </c>
      <c r="E163" s="35" t="s">
        <v>68</v>
      </c>
      <c r="F163" s="20" t="s">
        <v>194</v>
      </c>
      <c r="G163" s="20" t="s">
        <v>70</v>
      </c>
      <c r="H163" s="20" t="s">
        <v>71</v>
      </c>
      <c r="I163" s="20" t="s">
        <v>72</v>
      </c>
      <c r="J163" s="20" t="s">
        <v>73</v>
      </c>
      <c r="K163" s="20" t="s">
        <v>142</v>
      </c>
      <c r="L163" s="36">
        <v>-13.144</v>
      </c>
      <c r="M163" s="37">
        <v>3.71</v>
      </c>
      <c r="O163" s="36">
        <v>-48.76484</v>
      </c>
      <c r="P163" s="36" t="s">
        <v>172</v>
      </c>
      <c r="Q163" s="34" t="s">
        <v>173</v>
      </c>
    </row>
    <row r="164" spans="1:17">
      <c r="A164" s="20">
        <v>170</v>
      </c>
      <c r="C164" s="20" t="s">
        <v>80</v>
      </c>
      <c r="D164" s="20" t="s">
        <v>81</v>
      </c>
      <c r="E164" s="35" t="s">
        <v>68</v>
      </c>
      <c r="F164" s="20" t="s">
        <v>194</v>
      </c>
      <c r="G164" s="20" t="s">
        <v>70</v>
      </c>
      <c r="H164" s="20" t="s">
        <v>71</v>
      </c>
      <c r="I164" s="20" t="s">
        <v>72</v>
      </c>
      <c r="J164" s="20" t="s">
        <v>73</v>
      </c>
      <c r="K164" s="20" t="s">
        <v>142</v>
      </c>
      <c r="L164" s="36">
        <v>25.87</v>
      </c>
      <c r="M164" s="37">
        <v>3.71</v>
      </c>
      <c r="O164" s="36">
        <v>95.977540000000005</v>
      </c>
      <c r="P164" s="36" t="s">
        <v>138</v>
      </c>
      <c r="Q164" s="34" t="s">
        <v>94</v>
      </c>
    </row>
    <row r="165" spans="1:17">
      <c r="A165" s="20">
        <v>170</v>
      </c>
      <c r="C165" s="20" t="s">
        <v>76</v>
      </c>
      <c r="D165" s="20" t="s">
        <v>77</v>
      </c>
      <c r="E165" s="35" t="s">
        <v>68</v>
      </c>
      <c r="F165" s="20" t="s">
        <v>194</v>
      </c>
      <c r="G165" s="20" t="s">
        <v>70</v>
      </c>
      <c r="H165" s="20" t="s">
        <v>71</v>
      </c>
      <c r="I165" s="20" t="s">
        <v>72</v>
      </c>
      <c r="J165" s="20" t="s">
        <v>73</v>
      </c>
      <c r="K165" s="20" t="s">
        <v>142</v>
      </c>
      <c r="L165" s="36">
        <v>1040</v>
      </c>
      <c r="M165" s="37">
        <v>3.71</v>
      </c>
      <c r="O165" s="36">
        <v>3858.4</v>
      </c>
      <c r="P165" s="36" t="s">
        <v>200</v>
      </c>
      <c r="Q165" s="34" t="s">
        <v>170</v>
      </c>
    </row>
    <row r="166" spans="1:17">
      <c r="A166" s="20">
        <v>170</v>
      </c>
      <c r="C166" s="20" t="s">
        <v>80</v>
      </c>
      <c r="D166" s="20" t="s">
        <v>81</v>
      </c>
      <c r="E166" s="35" t="s">
        <v>68</v>
      </c>
      <c r="F166" s="20" t="s">
        <v>194</v>
      </c>
      <c r="G166" s="20" t="s">
        <v>70</v>
      </c>
      <c r="H166" s="20" t="s">
        <v>71</v>
      </c>
      <c r="I166" s="20" t="s">
        <v>72</v>
      </c>
      <c r="J166" s="20" t="s">
        <v>73</v>
      </c>
      <c r="K166" s="20" t="s">
        <v>142</v>
      </c>
      <c r="L166" s="36">
        <v>1090</v>
      </c>
      <c r="M166" s="37">
        <v>3.71</v>
      </c>
      <c r="O166" s="36">
        <v>4043.9</v>
      </c>
      <c r="P166" s="36" t="s">
        <v>201</v>
      </c>
      <c r="Q166" s="34" t="s">
        <v>202</v>
      </c>
    </row>
    <row r="167" spans="1:17">
      <c r="A167" s="20">
        <v>170</v>
      </c>
      <c r="C167" s="20" t="s">
        <v>80</v>
      </c>
      <c r="D167" s="20" t="s">
        <v>81</v>
      </c>
      <c r="E167" s="35" t="s">
        <v>68</v>
      </c>
      <c r="F167" s="20" t="s">
        <v>194</v>
      </c>
      <c r="G167" s="20" t="s">
        <v>70</v>
      </c>
      <c r="H167" s="20" t="s">
        <v>71</v>
      </c>
      <c r="I167" s="20" t="s">
        <v>72</v>
      </c>
      <c r="J167" s="20" t="s">
        <v>73</v>
      </c>
      <c r="K167" s="20" t="s">
        <v>142</v>
      </c>
      <c r="L167" s="36">
        <v>159.59800000000001</v>
      </c>
      <c r="M167" s="37">
        <v>3.71</v>
      </c>
      <c r="O167" s="36">
        <v>592.11041</v>
      </c>
      <c r="P167" s="36" t="s">
        <v>203</v>
      </c>
      <c r="Q167" s="34" t="s">
        <v>130</v>
      </c>
    </row>
    <row r="168" spans="1:17">
      <c r="A168" s="20">
        <v>170</v>
      </c>
      <c r="C168" s="20" t="s">
        <v>76</v>
      </c>
      <c r="D168" s="20" t="s">
        <v>77</v>
      </c>
      <c r="E168" s="35" t="s">
        <v>68</v>
      </c>
      <c r="F168" s="20" t="s">
        <v>194</v>
      </c>
      <c r="G168" s="20" t="s">
        <v>70</v>
      </c>
      <c r="H168" s="20" t="s">
        <v>71</v>
      </c>
      <c r="I168" s="20" t="s">
        <v>72</v>
      </c>
      <c r="J168" s="20" t="s">
        <v>73</v>
      </c>
      <c r="K168" s="20" t="s">
        <v>142</v>
      </c>
      <c r="L168" s="36">
        <v>-6.7910000000000004</v>
      </c>
      <c r="M168" s="37">
        <v>3.71</v>
      </c>
      <c r="O168" s="36">
        <v>-25.196190000000001</v>
      </c>
      <c r="P168" s="36" t="s">
        <v>100</v>
      </c>
      <c r="Q168" s="34" t="s">
        <v>166</v>
      </c>
    </row>
    <row r="169" spans="1:17">
      <c r="A169" s="20">
        <v>170</v>
      </c>
      <c r="C169" s="20" t="s">
        <v>126</v>
      </c>
      <c r="D169" s="20" t="s">
        <v>127</v>
      </c>
      <c r="E169" s="35" t="s">
        <v>90</v>
      </c>
      <c r="F169" s="20" t="s">
        <v>141</v>
      </c>
      <c r="G169" s="20" t="s">
        <v>204</v>
      </c>
      <c r="H169" s="20" t="s">
        <v>71</v>
      </c>
      <c r="I169" s="20" t="s">
        <v>128</v>
      </c>
      <c r="J169" s="20" t="s">
        <v>92</v>
      </c>
      <c r="K169" s="20" t="s">
        <v>149</v>
      </c>
      <c r="L169" s="36">
        <v>2E-3</v>
      </c>
      <c r="M169" s="37">
        <v>4.1524000000000001</v>
      </c>
      <c r="O169" s="36">
        <v>9.5399999999999999E-3</v>
      </c>
      <c r="P169" s="36" t="s">
        <v>75</v>
      </c>
      <c r="Q169" s="34" t="s">
        <v>75</v>
      </c>
    </row>
    <row r="170" spans="1:17">
      <c r="A170" s="20">
        <v>170</v>
      </c>
      <c r="C170" s="20" t="s">
        <v>126</v>
      </c>
      <c r="D170" s="20" t="s">
        <v>127</v>
      </c>
      <c r="E170" s="35" t="s">
        <v>90</v>
      </c>
      <c r="F170" s="20" t="s">
        <v>141</v>
      </c>
      <c r="G170" s="20" t="s">
        <v>204</v>
      </c>
      <c r="H170" s="20" t="s">
        <v>71</v>
      </c>
      <c r="I170" s="20" t="s">
        <v>128</v>
      </c>
      <c r="J170" s="20" t="s">
        <v>92</v>
      </c>
      <c r="K170" s="20" t="s">
        <v>149</v>
      </c>
      <c r="L170" s="36">
        <v>1E-3</v>
      </c>
      <c r="M170" s="37">
        <v>4.1524000000000001</v>
      </c>
      <c r="O170" s="36">
        <v>2.5799999999999998E-3</v>
      </c>
      <c r="P170" s="36" t="s">
        <v>75</v>
      </c>
      <c r="Q170" s="34" t="s">
        <v>75</v>
      </c>
    </row>
    <row r="171" spans="1:17">
      <c r="A171" s="20">
        <v>170</v>
      </c>
      <c r="C171" s="20" t="s">
        <v>126</v>
      </c>
      <c r="D171" s="20" t="s">
        <v>127</v>
      </c>
      <c r="E171" s="35" t="s">
        <v>90</v>
      </c>
      <c r="F171" s="20" t="s">
        <v>141</v>
      </c>
      <c r="G171" s="20" t="s">
        <v>204</v>
      </c>
      <c r="H171" s="20" t="s">
        <v>71</v>
      </c>
      <c r="I171" s="20" t="s">
        <v>128</v>
      </c>
      <c r="J171" s="20" t="s">
        <v>92</v>
      </c>
      <c r="K171" s="20" t="s">
        <v>149</v>
      </c>
      <c r="L171" s="36">
        <v>-2E-3</v>
      </c>
      <c r="M171" s="37">
        <v>4.1524000000000001</v>
      </c>
      <c r="O171" s="36">
        <v>-7.8899999999999994E-3</v>
      </c>
      <c r="P171" s="36" t="s">
        <v>166</v>
      </c>
      <c r="Q171" s="34" t="s">
        <v>166</v>
      </c>
    </row>
    <row r="172" spans="1:17">
      <c r="A172" s="20">
        <v>170</v>
      </c>
      <c r="C172" s="20" t="s">
        <v>126</v>
      </c>
      <c r="D172" s="20" t="s">
        <v>127</v>
      </c>
      <c r="E172" s="35" t="s">
        <v>90</v>
      </c>
      <c r="F172" s="20" t="s">
        <v>141</v>
      </c>
      <c r="G172" s="20" t="s">
        <v>204</v>
      </c>
      <c r="H172" s="20" t="s">
        <v>71</v>
      </c>
      <c r="I172" s="20" t="s">
        <v>128</v>
      </c>
      <c r="J172" s="20" t="s">
        <v>92</v>
      </c>
      <c r="K172" s="20" t="s">
        <v>149</v>
      </c>
      <c r="L172" s="36">
        <v>8.9999999999999993E-3</v>
      </c>
      <c r="M172" s="37">
        <v>4.1524000000000001</v>
      </c>
      <c r="O172" s="36">
        <v>3.8030000000000001E-2</v>
      </c>
      <c r="P172" s="36" t="s">
        <v>75</v>
      </c>
      <c r="Q172" s="34" t="s">
        <v>75</v>
      </c>
    </row>
    <row r="173" spans="1:17">
      <c r="A173" s="20">
        <v>170</v>
      </c>
      <c r="C173" s="20" t="s">
        <v>126</v>
      </c>
      <c r="D173" s="20" t="s">
        <v>127</v>
      </c>
      <c r="E173" s="35" t="s">
        <v>90</v>
      </c>
      <c r="F173" s="20" t="s">
        <v>141</v>
      </c>
      <c r="G173" s="20" t="s">
        <v>204</v>
      </c>
      <c r="H173" s="20" t="s">
        <v>71</v>
      </c>
      <c r="I173" s="20" t="s">
        <v>128</v>
      </c>
      <c r="J173" s="20" t="s">
        <v>92</v>
      </c>
      <c r="K173" s="20" t="s">
        <v>156</v>
      </c>
      <c r="L173" s="36">
        <v>90757.164000000004</v>
      </c>
      <c r="M173" s="37">
        <v>2.6029E-2</v>
      </c>
      <c r="O173" s="36">
        <v>2362.3182099999999</v>
      </c>
      <c r="P173" s="36" t="s">
        <v>205</v>
      </c>
      <c r="Q173" s="34" t="s">
        <v>206</v>
      </c>
    </row>
    <row r="174" spans="1:17">
      <c r="A174" s="20">
        <v>170</v>
      </c>
      <c r="C174" s="20" t="s">
        <v>126</v>
      </c>
      <c r="D174" s="20" t="s">
        <v>127</v>
      </c>
      <c r="E174" s="35" t="s">
        <v>90</v>
      </c>
      <c r="F174" s="20" t="s">
        <v>141</v>
      </c>
      <c r="G174" s="20" t="s">
        <v>204</v>
      </c>
      <c r="H174" s="20" t="s">
        <v>71</v>
      </c>
      <c r="I174" s="20" t="s">
        <v>128</v>
      </c>
      <c r="J174" s="20" t="s">
        <v>92</v>
      </c>
      <c r="K174" s="20" t="s">
        <v>142</v>
      </c>
      <c r="L174" s="36">
        <v>823.79</v>
      </c>
      <c r="M174" s="37">
        <v>3.71</v>
      </c>
      <c r="O174" s="36">
        <v>3056.2606500000002</v>
      </c>
      <c r="P174" s="36" t="s">
        <v>207</v>
      </c>
      <c r="Q174" s="34" t="s">
        <v>105</v>
      </c>
    </row>
    <row r="175" spans="1:17">
      <c r="A175" s="20">
        <v>170</v>
      </c>
      <c r="C175" s="20" t="s">
        <v>126</v>
      </c>
      <c r="D175" s="20" t="s">
        <v>127</v>
      </c>
      <c r="E175" s="35" t="s">
        <v>90</v>
      </c>
      <c r="F175" s="20" t="s">
        <v>141</v>
      </c>
      <c r="G175" s="20" t="s">
        <v>204</v>
      </c>
      <c r="H175" s="20" t="s">
        <v>71</v>
      </c>
      <c r="I175" s="20" t="s">
        <v>128</v>
      </c>
      <c r="J175" s="20" t="s">
        <v>92</v>
      </c>
      <c r="K175" s="20" t="s">
        <v>142</v>
      </c>
      <c r="L175" s="36">
        <v>1.919</v>
      </c>
      <c r="M175" s="37">
        <v>3.71</v>
      </c>
      <c r="O175" s="36">
        <v>7.1181700000000001</v>
      </c>
      <c r="P175" s="36" t="s">
        <v>94</v>
      </c>
      <c r="Q175" s="34" t="s">
        <v>75</v>
      </c>
    </row>
    <row r="176" spans="1:17">
      <c r="A176" s="20">
        <v>170</v>
      </c>
      <c r="C176" s="20" t="s">
        <v>126</v>
      </c>
      <c r="D176" s="20" t="s">
        <v>127</v>
      </c>
      <c r="E176" s="35" t="s">
        <v>90</v>
      </c>
      <c r="F176" s="20" t="s">
        <v>141</v>
      </c>
      <c r="G176" s="20" t="s">
        <v>204</v>
      </c>
      <c r="H176" s="20" t="s">
        <v>71</v>
      </c>
      <c r="I176" s="20" t="s">
        <v>128</v>
      </c>
      <c r="J176" s="20" t="s">
        <v>92</v>
      </c>
      <c r="K176" s="20" t="s">
        <v>142</v>
      </c>
      <c r="L176" s="36">
        <v>-823.79</v>
      </c>
      <c r="M176" s="37">
        <v>3.71</v>
      </c>
      <c r="O176" s="36">
        <v>-3056.26089</v>
      </c>
      <c r="P176" s="36" t="s">
        <v>208</v>
      </c>
      <c r="Q176" s="34" t="s">
        <v>209</v>
      </c>
    </row>
    <row r="177" spans="1:17">
      <c r="A177" s="20">
        <v>170</v>
      </c>
      <c r="C177" s="20" t="s">
        <v>126</v>
      </c>
      <c r="D177" s="20" t="s">
        <v>127</v>
      </c>
      <c r="E177" s="35" t="s">
        <v>90</v>
      </c>
      <c r="F177" s="20" t="s">
        <v>141</v>
      </c>
      <c r="G177" s="20" t="s">
        <v>204</v>
      </c>
      <c r="H177" s="20" t="s">
        <v>71</v>
      </c>
      <c r="I177" s="20" t="s">
        <v>128</v>
      </c>
      <c r="J177" s="20" t="s">
        <v>92</v>
      </c>
      <c r="K177" s="20" t="s">
        <v>142</v>
      </c>
      <c r="L177" s="36">
        <v>-1.919</v>
      </c>
      <c r="M177" s="37">
        <v>3.71</v>
      </c>
      <c r="O177" s="36">
        <v>-7.1195599999999999</v>
      </c>
      <c r="P177" s="36" t="s">
        <v>173</v>
      </c>
      <c r="Q177" s="34" t="s">
        <v>166</v>
      </c>
    </row>
    <row r="178" spans="1:17">
      <c r="A178" s="20">
        <v>170</v>
      </c>
      <c r="C178" s="20" t="s">
        <v>210</v>
      </c>
      <c r="D178" s="20" t="s">
        <v>211</v>
      </c>
      <c r="E178" s="35" t="s">
        <v>90</v>
      </c>
      <c r="F178" s="20" t="s">
        <v>141</v>
      </c>
      <c r="G178" s="20" t="s">
        <v>204</v>
      </c>
      <c r="H178" s="20" t="s">
        <v>71</v>
      </c>
      <c r="I178" s="20" t="s">
        <v>212</v>
      </c>
      <c r="J178" s="20" t="s">
        <v>213</v>
      </c>
      <c r="K178" s="20" t="s">
        <v>142</v>
      </c>
      <c r="L178" s="36">
        <v>0.34799999999999998</v>
      </c>
      <c r="M178" s="37">
        <v>3.71</v>
      </c>
      <c r="O178" s="36">
        <v>1.2903500000000001</v>
      </c>
      <c r="P178" s="36" t="s">
        <v>75</v>
      </c>
      <c r="Q178" s="34" t="s">
        <v>75</v>
      </c>
    </row>
    <row r="179" spans="1:17">
      <c r="A179" s="20">
        <v>170</v>
      </c>
      <c r="C179" s="20" t="s">
        <v>214</v>
      </c>
      <c r="D179" s="20" t="s">
        <v>215</v>
      </c>
      <c r="E179" s="35" t="s">
        <v>90</v>
      </c>
      <c r="F179" s="20" t="s">
        <v>141</v>
      </c>
      <c r="G179" s="20" t="s">
        <v>204</v>
      </c>
      <c r="H179" s="20" t="s">
        <v>71</v>
      </c>
      <c r="I179" s="20" t="s">
        <v>216</v>
      </c>
      <c r="J179" s="20" t="s">
        <v>92</v>
      </c>
      <c r="K179" s="20" t="s">
        <v>142</v>
      </c>
      <c r="L179" s="36">
        <v>-8.3849999999999998</v>
      </c>
      <c r="M179" s="37">
        <v>3.71</v>
      </c>
      <c r="O179" s="36">
        <v>-31.1067</v>
      </c>
      <c r="P179" s="36" t="s">
        <v>217</v>
      </c>
      <c r="Q179" s="34" t="s">
        <v>166</v>
      </c>
    </row>
    <row r="180" spans="1:17">
      <c r="A180" s="20">
        <v>170</v>
      </c>
      <c r="C180" s="20" t="s">
        <v>126</v>
      </c>
      <c r="D180" s="20" t="s">
        <v>127</v>
      </c>
      <c r="E180" s="35" t="s">
        <v>90</v>
      </c>
      <c r="F180" s="20" t="s">
        <v>218</v>
      </c>
      <c r="G180" s="20" t="s">
        <v>204</v>
      </c>
      <c r="H180" s="20" t="s">
        <v>71</v>
      </c>
      <c r="I180" s="20" t="s">
        <v>128</v>
      </c>
      <c r="J180" s="20" t="s">
        <v>92</v>
      </c>
      <c r="K180" s="20" t="s">
        <v>142</v>
      </c>
      <c r="L180" s="36">
        <v>44.959000000000003</v>
      </c>
      <c r="M180" s="37">
        <v>3.71</v>
      </c>
      <c r="O180" s="36">
        <v>166.79899</v>
      </c>
      <c r="P180" s="36" t="s">
        <v>165</v>
      </c>
      <c r="Q180" s="34" t="s">
        <v>87</v>
      </c>
    </row>
    <row r="181" spans="1:17">
      <c r="A181" s="20">
        <v>170</v>
      </c>
      <c r="C181" s="20" t="s">
        <v>126</v>
      </c>
      <c r="D181" s="20" t="s">
        <v>127</v>
      </c>
      <c r="E181" s="35" t="s">
        <v>90</v>
      </c>
      <c r="F181" s="20" t="s">
        <v>218</v>
      </c>
      <c r="G181" s="20" t="s">
        <v>204</v>
      </c>
      <c r="H181" s="20" t="s">
        <v>71</v>
      </c>
      <c r="I181" s="20" t="s">
        <v>128</v>
      </c>
      <c r="J181" s="20" t="s">
        <v>92</v>
      </c>
      <c r="K181" s="20" t="s">
        <v>142</v>
      </c>
      <c r="L181" s="36">
        <v>-302.221</v>
      </c>
      <c r="M181" s="37">
        <v>3.71</v>
      </c>
      <c r="O181" s="36">
        <v>-1121.2412200000001</v>
      </c>
      <c r="P181" s="36" t="s">
        <v>219</v>
      </c>
      <c r="Q181" s="34" t="s">
        <v>220</v>
      </c>
    </row>
    <row r="182" spans="1:17">
      <c r="A182" s="20">
        <v>170</v>
      </c>
      <c r="C182" s="20" t="s">
        <v>214</v>
      </c>
      <c r="D182" s="20" t="s">
        <v>215</v>
      </c>
      <c r="E182" s="35" t="s">
        <v>90</v>
      </c>
      <c r="F182" s="20" t="s">
        <v>218</v>
      </c>
      <c r="G182" s="20" t="s">
        <v>204</v>
      </c>
      <c r="H182" s="20" t="s">
        <v>71</v>
      </c>
      <c r="I182" s="20" t="s">
        <v>216</v>
      </c>
      <c r="J182" s="20" t="s">
        <v>92</v>
      </c>
      <c r="K182" s="20" t="s">
        <v>142</v>
      </c>
      <c r="L182" s="36">
        <v>-240.328</v>
      </c>
      <c r="M182" s="37">
        <v>3.71</v>
      </c>
      <c r="O182" s="36">
        <v>-891.61639000000002</v>
      </c>
      <c r="P182" s="36" t="s">
        <v>221</v>
      </c>
      <c r="Q182" s="34" t="s">
        <v>222</v>
      </c>
    </row>
    <row r="183" spans="1:17">
      <c r="A183" s="20">
        <v>170</v>
      </c>
      <c r="C183" s="20" t="s">
        <v>214</v>
      </c>
      <c r="D183" s="20" t="s">
        <v>215</v>
      </c>
      <c r="E183" s="35" t="s">
        <v>90</v>
      </c>
      <c r="F183" s="20" t="s">
        <v>218</v>
      </c>
      <c r="G183" s="20" t="s">
        <v>204</v>
      </c>
      <c r="H183" s="20" t="s">
        <v>71</v>
      </c>
      <c r="I183" s="20" t="s">
        <v>216</v>
      </c>
      <c r="J183" s="20" t="s">
        <v>92</v>
      </c>
      <c r="K183" s="20" t="s">
        <v>142</v>
      </c>
      <c r="L183" s="36">
        <v>-1986.674</v>
      </c>
      <c r="M183" s="37">
        <v>3.71</v>
      </c>
      <c r="O183" s="36">
        <v>-7370.5616900000005</v>
      </c>
      <c r="P183" s="36" t="s">
        <v>223</v>
      </c>
      <c r="Q183" s="34" t="s">
        <v>224</v>
      </c>
    </row>
    <row r="184" spans="1:17">
      <c r="A184" s="20">
        <v>170</v>
      </c>
      <c r="C184" s="20" t="s">
        <v>88</v>
      </c>
      <c r="D184" s="20" t="s">
        <v>89</v>
      </c>
      <c r="E184" s="35" t="s">
        <v>90</v>
      </c>
      <c r="F184" s="20" t="s">
        <v>218</v>
      </c>
      <c r="G184" s="20" t="s">
        <v>204</v>
      </c>
      <c r="H184" s="20" t="s">
        <v>71</v>
      </c>
      <c r="I184" s="20" t="s">
        <v>91</v>
      </c>
      <c r="J184" s="20" t="s">
        <v>92</v>
      </c>
      <c r="K184" s="20" t="s">
        <v>142</v>
      </c>
      <c r="L184" s="36">
        <v>-8.2000000000000003E-2</v>
      </c>
      <c r="M184" s="37">
        <v>3.71</v>
      </c>
      <c r="O184" s="36">
        <v>-0.30470999999999998</v>
      </c>
      <c r="P184" s="36" t="s">
        <v>166</v>
      </c>
      <c r="Q184" s="34" t="s">
        <v>166</v>
      </c>
    </row>
    <row r="185" spans="1:17">
      <c r="A185" s="20">
        <v>170</v>
      </c>
      <c r="C185" s="20" t="s">
        <v>88</v>
      </c>
      <c r="D185" s="20" t="s">
        <v>89</v>
      </c>
      <c r="E185" s="35" t="s">
        <v>90</v>
      </c>
      <c r="F185" s="20" t="s">
        <v>218</v>
      </c>
      <c r="G185" s="20" t="s">
        <v>204</v>
      </c>
      <c r="H185" s="20" t="s">
        <v>71</v>
      </c>
      <c r="I185" s="20" t="s">
        <v>91</v>
      </c>
      <c r="J185" s="20" t="s">
        <v>92</v>
      </c>
      <c r="K185" s="20" t="s">
        <v>142</v>
      </c>
      <c r="L185" s="36">
        <v>-0.23499999999999999</v>
      </c>
      <c r="M185" s="37">
        <v>3.71</v>
      </c>
      <c r="O185" s="36">
        <v>-0.87097000000000002</v>
      </c>
      <c r="P185" s="36" t="s">
        <v>166</v>
      </c>
      <c r="Q185" s="34" t="s">
        <v>166</v>
      </c>
    </row>
    <row r="186" spans="1:17">
      <c r="A186" s="20">
        <v>170</v>
      </c>
      <c r="C186" s="20" t="s">
        <v>210</v>
      </c>
      <c r="D186" s="20" t="s">
        <v>211</v>
      </c>
      <c r="E186" s="35" t="s">
        <v>90</v>
      </c>
      <c r="F186" s="20" t="s">
        <v>218</v>
      </c>
      <c r="G186" s="20" t="s">
        <v>204</v>
      </c>
      <c r="H186" s="20" t="s">
        <v>71</v>
      </c>
      <c r="I186" s="20" t="s">
        <v>212</v>
      </c>
      <c r="J186" s="20" t="s">
        <v>213</v>
      </c>
      <c r="K186" s="20" t="s">
        <v>142</v>
      </c>
      <c r="L186" s="36">
        <v>17.184000000000001</v>
      </c>
      <c r="M186" s="37">
        <v>3.71</v>
      </c>
      <c r="O186" s="36">
        <v>63.752079999999999</v>
      </c>
      <c r="P186" s="36" t="s">
        <v>130</v>
      </c>
      <c r="Q186" s="34" t="s">
        <v>94</v>
      </c>
    </row>
    <row r="187" spans="1:17">
      <c r="A187" s="20">
        <v>170</v>
      </c>
      <c r="C187" s="20" t="s">
        <v>210</v>
      </c>
      <c r="D187" s="20" t="s">
        <v>211</v>
      </c>
      <c r="E187" s="35" t="s">
        <v>90</v>
      </c>
      <c r="F187" s="20" t="s">
        <v>218</v>
      </c>
      <c r="G187" s="20" t="s">
        <v>204</v>
      </c>
      <c r="H187" s="20" t="s">
        <v>71</v>
      </c>
      <c r="I187" s="20" t="s">
        <v>212</v>
      </c>
      <c r="J187" s="20" t="s">
        <v>213</v>
      </c>
      <c r="K187" s="20" t="s">
        <v>142</v>
      </c>
      <c r="L187" s="36">
        <v>-11.798</v>
      </c>
      <c r="M187" s="37">
        <v>3.71</v>
      </c>
      <c r="O187" s="36">
        <v>-43.772260000000003</v>
      </c>
      <c r="P187" s="36" t="s">
        <v>172</v>
      </c>
      <c r="Q187" s="34" t="s">
        <v>166</v>
      </c>
    </row>
    <row r="188" spans="1:17">
      <c r="A188" s="20">
        <v>170</v>
      </c>
      <c r="C188" s="20" t="s">
        <v>225</v>
      </c>
      <c r="D188" s="20" t="s">
        <v>226</v>
      </c>
      <c r="E188" s="35" t="s">
        <v>90</v>
      </c>
      <c r="F188" s="20" t="s">
        <v>218</v>
      </c>
      <c r="G188" s="20" t="s">
        <v>204</v>
      </c>
      <c r="H188" s="20" t="s">
        <v>71</v>
      </c>
      <c r="I188" s="20" t="s">
        <v>212</v>
      </c>
      <c r="J188" s="20" t="s">
        <v>213</v>
      </c>
      <c r="K188" s="20" t="s">
        <v>142</v>
      </c>
      <c r="L188" s="36">
        <v>-12317.562</v>
      </c>
      <c r="M188" s="37">
        <v>3.71</v>
      </c>
      <c r="O188" s="36">
        <v>-45698.155870000002</v>
      </c>
      <c r="P188" s="36" t="s">
        <v>227</v>
      </c>
      <c r="Q188" s="34" t="s">
        <v>228</v>
      </c>
    </row>
    <row r="189" spans="1:17">
      <c r="A189" s="20">
        <v>170</v>
      </c>
      <c r="C189" s="20" t="s">
        <v>126</v>
      </c>
      <c r="D189" s="20" t="s">
        <v>127</v>
      </c>
      <c r="E189" s="35" t="s">
        <v>90</v>
      </c>
      <c r="F189" s="20" t="s">
        <v>218</v>
      </c>
      <c r="G189" s="20" t="s">
        <v>204</v>
      </c>
      <c r="H189" s="20" t="s">
        <v>71</v>
      </c>
      <c r="I189" s="20" t="s">
        <v>128</v>
      </c>
      <c r="J189" s="20" t="s">
        <v>92</v>
      </c>
      <c r="K189" s="20" t="s">
        <v>142</v>
      </c>
      <c r="L189" s="36">
        <v>-470</v>
      </c>
      <c r="M189" s="37">
        <v>3.71</v>
      </c>
      <c r="O189" s="36">
        <v>-1743.7</v>
      </c>
      <c r="P189" s="36" t="s">
        <v>229</v>
      </c>
      <c r="Q189" s="34" t="s">
        <v>99</v>
      </c>
    </row>
    <row r="190" spans="1:17">
      <c r="A190" s="20">
        <v>170</v>
      </c>
      <c r="C190" s="20" t="s">
        <v>210</v>
      </c>
      <c r="D190" s="20" t="s">
        <v>211</v>
      </c>
      <c r="E190" s="35" t="s">
        <v>90</v>
      </c>
      <c r="F190" s="20" t="s">
        <v>218</v>
      </c>
      <c r="G190" s="20" t="s">
        <v>204</v>
      </c>
      <c r="H190" s="20" t="s">
        <v>71</v>
      </c>
      <c r="I190" s="20" t="s">
        <v>212</v>
      </c>
      <c r="J190" s="20" t="s">
        <v>213</v>
      </c>
      <c r="K190" s="20" t="s">
        <v>142</v>
      </c>
      <c r="L190" s="36">
        <v>-13.55</v>
      </c>
      <c r="M190" s="37">
        <v>3.71</v>
      </c>
      <c r="O190" s="36">
        <v>-50.269060000000003</v>
      </c>
      <c r="P190" s="36" t="s">
        <v>199</v>
      </c>
      <c r="Q190" s="34" t="s">
        <v>173</v>
      </c>
    </row>
    <row r="191" spans="1:17">
      <c r="A191" s="20">
        <v>170</v>
      </c>
      <c r="C191" s="20" t="s">
        <v>214</v>
      </c>
      <c r="D191" s="20" t="s">
        <v>215</v>
      </c>
      <c r="E191" s="35" t="s">
        <v>90</v>
      </c>
      <c r="F191" s="20" t="s">
        <v>218</v>
      </c>
      <c r="G191" s="20" t="s">
        <v>204</v>
      </c>
      <c r="H191" s="20" t="s">
        <v>71</v>
      </c>
      <c r="I191" s="20" t="s">
        <v>216</v>
      </c>
      <c r="J191" s="20" t="s">
        <v>92</v>
      </c>
      <c r="K191" s="20" t="s">
        <v>142</v>
      </c>
      <c r="L191" s="36">
        <v>26.417999999999999</v>
      </c>
      <c r="M191" s="37">
        <v>3.71</v>
      </c>
      <c r="O191" s="36">
        <v>98.009330000000006</v>
      </c>
      <c r="P191" s="36" t="s">
        <v>138</v>
      </c>
      <c r="Q191" s="34" t="s">
        <v>94</v>
      </c>
    </row>
    <row r="192" spans="1:17">
      <c r="A192" s="20">
        <v>170</v>
      </c>
      <c r="C192" s="20" t="s">
        <v>210</v>
      </c>
      <c r="D192" s="20" t="s">
        <v>211</v>
      </c>
      <c r="E192" s="35" t="s">
        <v>90</v>
      </c>
      <c r="F192" s="20" t="s">
        <v>218</v>
      </c>
      <c r="G192" s="20" t="s">
        <v>204</v>
      </c>
      <c r="H192" s="20" t="s">
        <v>71</v>
      </c>
      <c r="I192" s="20" t="s">
        <v>212</v>
      </c>
      <c r="J192" s="20" t="s">
        <v>213</v>
      </c>
      <c r="K192" s="20" t="s">
        <v>142</v>
      </c>
      <c r="L192" s="36">
        <v>0.191</v>
      </c>
      <c r="M192" s="37">
        <v>3.71</v>
      </c>
      <c r="O192" s="36">
        <v>0.70765</v>
      </c>
      <c r="P192" s="36" t="s">
        <v>75</v>
      </c>
      <c r="Q192" s="34" t="s">
        <v>75</v>
      </c>
    </row>
    <row r="193" spans="1:17">
      <c r="A193" s="20">
        <v>170</v>
      </c>
      <c r="C193" s="20" t="s">
        <v>210</v>
      </c>
      <c r="D193" s="20" t="s">
        <v>211</v>
      </c>
      <c r="E193" s="35" t="s">
        <v>90</v>
      </c>
      <c r="F193" s="20" t="s">
        <v>218</v>
      </c>
      <c r="G193" s="20" t="s">
        <v>204</v>
      </c>
      <c r="H193" s="20" t="s">
        <v>71</v>
      </c>
      <c r="I193" s="20" t="s">
        <v>212</v>
      </c>
      <c r="J193" s="20" t="s">
        <v>213</v>
      </c>
      <c r="K193" s="20" t="s">
        <v>142</v>
      </c>
      <c r="L193" s="36">
        <v>9613.9290000000001</v>
      </c>
      <c r="M193" s="37">
        <v>3.71</v>
      </c>
      <c r="O193" s="36">
        <v>35667.677730000003</v>
      </c>
      <c r="P193" s="36" t="s">
        <v>230</v>
      </c>
      <c r="Q193" s="34" t="s">
        <v>231</v>
      </c>
    </row>
    <row r="194" spans="1:17">
      <c r="A194" s="20">
        <v>170</v>
      </c>
      <c r="C194" s="20" t="s">
        <v>210</v>
      </c>
      <c r="D194" s="20" t="s">
        <v>211</v>
      </c>
      <c r="E194" s="35" t="s">
        <v>90</v>
      </c>
      <c r="F194" s="20" t="s">
        <v>218</v>
      </c>
      <c r="G194" s="20" t="s">
        <v>204</v>
      </c>
      <c r="H194" s="20" t="s">
        <v>71</v>
      </c>
      <c r="I194" s="20" t="s">
        <v>212</v>
      </c>
      <c r="J194" s="20" t="s">
        <v>213</v>
      </c>
      <c r="K194" s="20" t="s">
        <v>149</v>
      </c>
      <c r="L194" s="36">
        <v>3102.5659999999998</v>
      </c>
      <c r="M194" s="37">
        <v>4.1524000000000001</v>
      </c>
      <c r="O194" s="36">
        <v>12883.094849999999</v>
      </c>
      <c r="P194" s="36" t="s">
        <v>232</v>
      </c>
      <c r="Q194" s="34" t="s">
        <v>233</v>
      </c>
    </row>
    <row r="195" spans="1:17">
      <c r="A195" s="20">
        <v>170</v>
      </c>
      <c r="C195" s="20" t="s">
        <v>210</v>
      </c>
      <c r="D195" s="20" t="s">
        <v>211</v>
      </c>
      <c r="E195" s="35" t="s">
        <v>90</v>
      </c>
      <c r="F195" s="20" t="s">
        <v>218</v>
      </c>
      <c r="G195" s="20" t="s">
        <v>204</v>
      </c>
      <c r="H195" s="20" t="s">
        <v>71</v>
      </c>
      <c r="I195" s="20" t="s">
        <v>212</v>
      </c>
      <c r="J195" s="20" t="s">
        <v>213</v>
      </c>
      <c r="K195" s="20" t="s">
        <v>156</v>
      </c>
      <c r="L195" s="36">
        <v>1074764.7649999999</v>
      </c>
      <c r="M195" s="37">
        <v>2.6029E-2</v>
      </c>
      <c r="O195" s="36">
        <v>27975.052080000001</v>
      </c>
      <c r="P195" s="36" t="s">
        <v>234</v>
      </c>
      <c r="Q195" s="34" t="s">
        <v>235</v>
      </c>
    </row>
    <row r="213" spans="1:1">
      <c r="A213" s="20" t="s">
        <v>236</v>
      </c>
    </row>
  </sheetData>
  <customSheetViews>
    <customSheetView guid="{AE318230-F718-49FC-82EB-7CAC3DCD05F1}" showGridLines="0">
      <selection activeCell="K3" sqref="K3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5CE18-9658-43B2-9DDA-24A9F8706F67}">
  <sheetPr codeName="Sheet30"/>
  <dimension ref="A1:T40"/>
  <sheetViews>
    <sheetView rightToLeft="1" workbookViewId="0">
      <selection sqref="A1:T21"/>
    </sheetView>
  </sheetViews>
  <sheetFormatPr defaultColWidth="11.625" defaultRowHeight="14.1" customHeight="1"/>
  <cols>
    <col min="1" max="1" width="29.375" style="7" customWidth="1"/>
    <col min="2" max="2" width="11.625" style="7" customWidth="1"/>
    <col min="3" max="3" width="14" style="7" customWidth="1"/>
    <col min="4" max="4" width="16.75" style="7" customWidth="1"/>
    <col min="5" max="5" width="11.625" style="7" customWidth="1"/>
    <col min="6" max="6" width="11.875" style="7" customWidth="1"/>
    <col min="7" max="7" width="22.875" style="41" customWidth="1"/>
    <col min="8" max="8" width="11.625" style="7" customWidth="1"/>
    <col min="9" max="9" width="19.875" style="7" customWidth="1"/>
    <col min="10" max="10" width="15.125" style="7" customWidth="1"/>
    <col min="11" max="12" width="11.625" style="7" customWidth="1"/>
    <col min="13" max="13" width="17.125" style="7" customWidth="1"/>
    <col min="14" max="14" width="11.75" style="7" customWidth="1"/>
    <col min="15" max="15" width="11.625" style="47" customWidth="1"/>
    <col min="16" max="17" width="11.625" style="7" customWidth="1"/>
    <col min="18" max="18" width="36" style="51" customWidth="1"/>
    <col min="19" max="19" width="32.75" style="51" customWidth="1"/>
    <col min="20" max="20" width="21.25" style="7" customWidth="1"/>
    <col min="21" max="16384" width="11.625" style="7"/>
  </cols>
  <sheetData>
    <row r="1" spans="1:20" customFormat="1" ht="66.75" customHeight="1">
      <c r="A1" s="82" t="s">
        <v>49</v>
      </c>
      <c r="B1" s="82" t="s">
        <v>50</v>
      </c>
      <c r="C1" s="82" t="s">
        <v>4121</v>
      </c>
      <c r="D1" s="82" t="s">
        <v>4122</v>
      </c>
      <c r="E1" s="82" t="s">
        <v>4123</v>
      </c>
      <c r="F1" s="82" t="s">
        <v>4124</v>
      </c>
      <c r="G1" s="82" t="s">
        <v>4501</v>
      </c>
      <c r="H1" s="82" t="s">
        <v>55</v>
      </c>
      <c r="I1" s="82" t="s">
        <v>240</v>
      </c>
      <c r="J1" s="82" t="s">
        <v>56</v>
      </c>
      <c r="K1" s="82" t="s">
        <v>242</v>
      </c>
      <c r="L1" s="82" t="s">
        <v>58</v>
      </c>
      <c r="M1" s="82" t="s">
        <v>4129</v>
      </c>
      <c r="N1" s="82" t="s">
        <v>59</v>
      </c>
      <c r="O1" s="82" t="s">
        <v>61</v>
      </c>
      <c r="P1" s="82" t="s">
        <v>62</v>
      </c>
      <c r="Q1" s="82" t="s">
        <v>4130</v>
      </c>
      <c r="R1" s="83" t="s">
        <v>4502</v>
      </c>
      <c r="S1" s="83" t="s">
        <v>4503</v>
      </c>
      <c r="T1" s="82" t="s">
        <v>4504</v>
      </c>
    </row>
    <row r="2" spans="1:20" customFormat="1" ht="14.1" customHeight="1">
      <c r="A2" s="7">
        <v>170</v>
      </c>
      <c r="B2" s="7"/>
      <c r="C2" s="7">
        <v>194</v>
      </c>
      <c r="D2" s="7" t="s">
        <v>1677</v>
      </c>
      <c r="E2" s="7" t="s">
        <v>4234</v>
      </c>
      <c r="F2" s="7">
        <v>2080645</v>
      </c>
      <c r="G2" s="41">
        <v>44920</v>
      </c>
      <c r="H2" s="7" t="s">
        <v>70</v>
      </c>
      <c r="I2" s="7"/>
      <c r="J2" s="58" t="s">
        <v>71</v>
      </c>
      <c r="K2" s="58" t="s">
        <v>443</v>
      </c>
      <c r="L2" s="17" t="s">
        <v>443</v>
      </c>
      <c r="M2" s="17" t="s">
        <v>443</v>
      </c>
      <c r="N2" s="58" t="s">
        <v>74</v>
      </c>
      <c r="O2" s="47">
        <v>1</v>
      </c>
      <c r="P2" s="7" t="s">
        <v>1860</v>
      </c>
      <c r="Q2" s="7" t="s">
        <v>4148</v>
      </c>
      <c r="R2" s="51">
        <v>2696.3989999999999</v>
      </c>
      <c r="S2" s="51">
        <v>2696.3989999999999</v>
      </c>
      <c r="T2" s="7" t="s">
        <v>4505</v>
      </c>
    </row>
    <row r="3" spans="1:20" customFormat="1" ht="14.1" customHeight="1">
      <c r="A3" s="7">
        <v>170</v>
      </c>
      <c r="B3" s="7"/>
      <c r="C3" s="7">
        <v>194</v>
      </c>
      <c r="D3" s="7" t="s">
        <v>1677</v>
      </c>
      <c r="E3" s="7" t="s">
        <v>4234</v>
      </c>
      <c r="F3" s="7">
        <v>2080646</v>
      </c>
      <c r="G3" s="41">
        <v>44920</v>
      </c>
      <c r="H3" s="7" t="s">
        <v>70</v>
      </c>
      <c r="I3" s="7"/>
      <c r="J3" s="58" t="s">
        <v>71</v>
      </c>
      <c r="K3" s="58" t="s">
        <v>443</v>
      </c>
      <c r="L3" s="17" t="s">
        <v>443</v>
      </c>
      <c r="M3" s="17" t="s">
        <v>443</v>
      </c>
      <c r="N3" s="58" t="s">
        <v>74</v>
      </c>
      <c r="O3" s="47">
        <v>1</v>
      </c>
      <c r="P3" s="7" t="s">
        <v>4236</v>
      </c>
      <c r="Q3" s="7" t="s">
        <v>4148</v>
      </c>
      <c r="R3" s="51">
        <v>317.226</v>
      </c>
      <c r="S3" s="51">
        <v>317.226</v>
      </c>
      <c r="T3" s="7" t="s">
        <v>4506</v>
      </c>
    </row>
    <row r="4" spans="1:20" customFormat="1" ht="14.1" customHeight="1">
      <c r="A4" s="7">
        <v>170</v>
      </c>
      <c r="B4" s="7"/>
      <c r="C4" s="7">
        <v>179</v>
      </c>
      <c r="D4" s="7" t="s">
        <v>1677</v>
      </c>
      <c r="E4" s="7" t="s">
        <v>4203</v>
      </c>
      <c r="F4" s="7">
        <v>2080533</v>
      </c>
      <c r="G4" s="41">
        <v>44377</v>
      </c>
      <c r="H4" s="7" t="s">
        <v>70</v>
      </c>
      <c r="I4" s="7"/>
      <c r="J4" s="58" t="s">
        <v>71</v>
      </c>
      <c r="K4" s="58" t="s">
        <v>810</v>
      </c>
      <c r="L4" s="17" t="s">
        <v>73</v>
      </c>
      <c r="M4" s="17" t="s">
        <v>4196</v>
      </c>
      <c r="N4" s="58" t="s">
        <v>74</v>
      </c>
      <c r="O4" s="47">
        <v>1</v>
      </c>
      <c r="P4" s="7" t="s">
        <v>4204</v>
      </c>
      <c r="Q4" s="7" t="s">
        <v>4148</v>
      </c>
      <c r="R4" s="51">
        <v>9326.0210000000006</v>
      </c>
      <c r="S4" s="51">
        <v>9326.0210000000006</v>
      </c>
      <c r="T4" s="7" t="s">
        <v>4507</v>
      </c>
    </row>
    <row r="5" spans="1:20" ht="14.25">
      <c r="A5" s="7">
        <v>170</v>
      </c>
      <c r="C5" s="7">
        <v>182</v>
      </c>
      <c r="D5" s="7" t="s">
        <v>1677</v>
      </c>
      <c r="E5" s="7" t="s">
        <v>4207</v>
      </c>
      <c r="F5" s="7">
        <v>2080536</v>
      </c>
      <c r="G5" s="41">
        <v>44377</v>
      </c>
      <c r="H5" s="7" t="s">
        <v>70</v>
      </c>
      <c r="J5" s="58" t="s">
        <v>71</v>
      </c>
      <c r="K5" s="58" t="s">
        <v>443</v>
      </c>
      <c r="L5" s="17" t="s">
        <v>443</v>
      </c>
      <c r="M5" s="17" t="s">
        <v>443</v>
      </c>
      <c r="N5" s="58" t="s">
        <v>74</v>
      </c>
      <c r="O5" s="47">
        <v>1</v>
      </c>
      <c r="P5" s="7" t="s">
        <v>1642</v>
      </c>
      <c r="Q5" s="7" t="s">
        <v>4148</v>
      </c>
      <c r="R5" s="51">
        <v>18210.071</v>
      </c>
      <c r="S5" s="51">
        <v>18210.071</v>
      </c>
      <c r="T5" s="7" t="s">
        <v>4508</v>
      </c>
    </row>
    <row r="6" spans="1:20" ht="14.25">
      <c r="A6" s="7">
        <v>170</v>
      </c>
      <c r="C6" s="7">
        <v>174</v>
      </c>
      <c r="D6" s="7" t="s">
        <v>1677</v>
      </c>
      <c r="E6" s="7" t="s">
        <v>4343</v>
      </c>
      <c r="F6" s="7">
        <v>2080688</v>
      </c>
      <c r="G6" s="41">
        <v>44926</v>
      </c>
      <c r="H6" s="7" t="s">
        <v>70</v>
      </c>
      <c r="J6" s="58" t="s">
        <v>71</v>
      </c>
      <c r="K6" s="58" t="s">
        <v>443</v>
      </c>
      <c r="L6" s="17" t="s">
        <v>443</v>
      </c>
      <c r="M6" s="17" t="s">
        <v>443</v>
      </c>
      <c r="N6" s="58" t="s">
        <v>74</v>
      </c>
      <c r="O6" s="47">
        <v>1</v>
      </c>
      <c r="P6" s="7" t="s">
        <v>356</v>
      </c>
      <c r="Q6" s="7" t="s">
        <v>4147</v>
      </c>
      <c r="R6" s="51">
        <v>5352.0349999999999</v>
      </c>
      <c r="S6" s="51">
        <v>5352.0349999999999</v>
      </c>
      <c r="T6" s="7" t="s">
        <v>4509</v>
      </c>
    </row>
    <row r="7" spans="1:20" ht="14.25">
      <c r="A7" s="7">
        <v>170</v>
      </c>
      <c r="C7" s="7">
        <v>203</v>
      </c>
      <c r="D7" s="7" t="s">
        <v>1677</v>
      </c>
      <c r="E7" s="7" t="s">
        <v>4257</v>
      </c>
      <c r="F7" s="7">
        <v>2080744</v>
      </c>
      <c r="G7" s="41">
        <v>44913</v>
      </c>
      <c r="H7" s="7" t="s">
        <v>70</v>
      </c>
      <c r="J7" s="58" t="s">
        <v>71</v>
      </c>
      <c r="K7" s="58" t="s">
        <v>128</v>
      </c>
      <c r="L7" s="17" t="s">
        <v>434</v>
      </c>
      <c r="M7" s="17" t="s">
        <v>4196</v>
      </c>
      <c r="N7" s="58" t="s">
        <v>74</v>
      </c>
      <c r="O7" s="47">
        <v>1</v>
      </c>
      <c r="P7" s="7" t="s">
        <v>4215</v>
      </c>
      <c r="Q7" s="7" t="s">
        <v>4148</v>
      </c>
      <c r="R7" s="51">
        <v>19843.381000000001</v>
      </c>
      <c r="S7" s="51">
        <v>19843.381000000001</v>
      </c>
      <c r="T7" s="7" t="s">
        <v>4510</v>
      </c>
    </row>
    <row r="8" spans="1:20" ht="14.25">
      <c r="A8" s="7">
        <v>170</v>
      </c>
      <c r="C8" s="7">
        <v>19609</v>
      </c>
      <c r="D8" s="7" t="s">
        <v>1677</v>
      </c>
      <c r="E8" s="7" t="s">
        <v>4397</v>
      </c>
      <c r="F8" s="7">
        <v>2080846</v>
      </c>
      <c r="G8" s="41">
        <v>45118</v>
      </c>
      <c r="H8" s="7" t="s">
        <v>70</v>
      </c>
      <c r="J8" s="58" t="s">
        <v>71</v>
      </c>
      <c r="K8" s="58" t="s">
        <v>443</v>
      </c>
      <c r="L8" s="17" t="s">
        <v>443</v>
      </c>
      <c r="M8" s="17" t="s">
        <v>443</v>
      </c>
      <c r="N8" s="58" t="s">
        <v>142</v>
      </c>
      <c r="O8" s="47">
        <v>3.71</v>
      </c>
      <c r="P8" s="7" t="s">
        <v>75</v>
      </c>
      <c r="Q8" s="7" t="s">
        <v>4148</v>
      </c>
      <c r="R8" s="51">
        <v>1659.569</v>
      </c>
      <c r="S8" s="51">
        <v>6157.0010000000002</v>
      </c>
      <c r="T8" s="7" t="s">
        <v>4511</v>
      </c>
    </row>
    <row r="9" spans="1:20" ht="14.25">
      <c r="A9" s="7">
        <v>170</v>
      </c>
      <c r="C9" s="7">
        <v>166</v>
      </c>
      <c r="D9" s="7" t="s">
        <v>1677</v>
      </c>
      <c r="E9" s="7" t="s">
        <v>4512</v>
      </c>
      <c r="F9" s="7">
        <v>2080829</v>
      </c>
      <c r="G9" s="41">
        <v>43850</v>
      </c>
      <c r="H9" s="7" t="s">
        <v>70</v>
      </c>
      <c r="J9" s="58" t="s">
        <v>71</v>
      </c>
      <c r="K9" s="58" t="s">
        <v>450</v>
      </c>
      <c r="L9" s="17" t="s">
        <v>73</v>
      </c>
      <c r="M9" s="17" t="s">
        <v>4196</v>
      </c>
      <c r="N9" s="58" t="s">
        <v>74</v>
      </c>
      <c r="O9" s="47">
        <v>1</v>
      </c>
      <c r="P9" s="7" t="s">
        <v>75</v>
      </c>
      <c r="Q9" s="7" t="s">
        <v>4148</v>
      </c>
      <c r="R9" s="51">
        <v>8885.5879999999997</v>
      </c>
      <c r="S9" s="51">
        <v>8885.5879999999997</v>
      </c>
      <c r="T9" s="7" t="s">
        <v>4513</v>
      </c>
    </row>
    <row r="10" spans="1:20" ht="14.25">
      <c r="A10" s="7">
        <v>170</v>
      </c>
      <c r="C10" s="7">
        <v>166</v>
      </c>
      <c r="D10" s="7" t="s">
        <v>1677</v>
      </c>
      <c r="E10" s="7" t="s">
        <v>4512</v>
      </c>
      <c r="F10" s="7">
        <v>2080829</v>
      </c>
      <c r="G10" s="41">
        <v>43856</v>
      </c>
      <c r="H10" s="7" t="s">
        <v>70</v>
      </c>
      <c r="J10" s="58" t="s">
        <v>71</v>
      </c>
      <c r="K10" s="58" t="s">
        <v>450</v>
      </c>
      <c r="L10" s="17" t="s">
        <v>73</v>
      </c>
      <c r="M10" s="17" t="s">
        <v>4196</v>
      </c>
      <c r="N10" s="58" t="s">
        <v>74</v>
      </c>
      <c r="O10" s="47">
        <v>1</v>
      </c>
      <c r="P10" s="7" t="s">
        <v>75</v>
      </c>
      <c r="Q10" s="7" t="s">
        <v>4148</v>
      </c>
      <c r="R10" s="51">
        <v>416.512</v>
      </c>
      <c r="S10" s="51">
        <v>416.512</v>
      </c>
      <c r="T10" s="7" t="s">
        <v>4456</v>
      </c>
    </row>
    <row r="11" spans="1:20" ht="14.25">
      <c r="A11" s="7">
        <v>170</v>
      </c>
      <c r="C11" s="7">
        <v>174</v>
      </c>
      <c r="D11" s="7" t="s">
        <v>1677</v>
      </c>
      <c r="E11" s="7" t="s">
        <v>4343</v>
      </c>
      <c r="F11" s="7">
        <v>2080662</v>
      </c>
      <c r="G11" s="41">
        <v>44926</v>
      </c>
      <c r="H11" s="7" t="s">
        <v>70</v>
      </c>
      <c r="J11" s="58" t="s">
        <v>71</v>
      </c>
      <c r="K11" s="58" t="s">
        <v>443</v>
      </c>
      <c r="L11" s="17" t="s">
        <v>443</v>
      </c>
      <c r="M11" s="17" t="s">
        <v>443</v>
      </c>
      <c r="N11" s="58" t="s">
        <v>74</v>
      </c>
      <c r="O11" s="47">
        <v>1</v>
      </c>
      <c r="P11" s="7" t="s">
        <v>1574</v>
      </c>
      <c r="Q11" s="7" t="s">
        <v>4147</v>
      </c>
      <c r="R11" s="51">
        <v>15304.665999999999</v>
      </c>
      <c r="S11" s="51">
        <v>15304.665999999999</v>
      </c>
      <c r="T11" s="7" t="s">
        <v>4514</v>
      </c>
    </row>
    <row r="12" spans="1:20" ht="14.25">
      <c r="A12" s="7">
        <v>170</v>
      </c>
      <c r="C12" s="7">
        <v>186</v>
      </c>
      <c r="D12" s="7" t="s">
        <v>1677</v>
      </c>
      <c r="E12" s="7" t="s">
        <v>4335</v>
      </c>
      <c r="F12" s="7">
        <v>2080622</v>
      </c>
      <c r="G12" s="41">
        <v>44681</v>
      </c>
      <c r="H12" s="7" t="s">
        <v>70</v>
      </c>
      <c r="J12" s="58" t="s">
        <v>71</v>
      </c>
      <c r="K12" s="58" t="s">
        <v>505</v>
      </c>
      <c r="L12" s="17" t="s">
        <v>73</v>
      </c>
      <c r="M12" s="17" t="s">
        <v>4196</v>
      </c>
      <c r="N12" s="58" t="s">
        <v>74</v>
      </c>
      <c r="O12" s="47">
        <v>1</v>
      </c>
      <c r="P12" s="7" t="s">
        <v>572</v>
      </c>
      <c r="Q12" s="7" t="s">
        <v>4147</v>
      </c>
      <c r="R12" s="51">
        <v>11575.284</v>
      </c>
      <c r="S12" s="51">
        <v>11575.284</v>
      </c>
      <c r="T12" s="7" t="s">
        <v>4515</v>
      </c>
    </row>
    <row r="13" spans="1:20" ht="14.25">
      <c r="A13" s="7">
        <v>170</v>
      </c>
      <c r="C13" s="7">
        <v>154</v>
      </c>
      <c r="D13" s="7" t="s">
        <v>1677</v>
      </c>
      <c r="E13" s="7" t="s">
        <v>4193</v>
      </c>
      <c r="F13" s="7">
        <v>2080571</v>
      </c>
      <c r="G13" s="41">
        <v>43313</v>
      </c>
      <c r="H13" s="7" t="s">
        <v>70</v>
      </c>
      <c r="J13" s="58" t="s">
        <v>71</v>
      </c>
      <c r="K13" s="58" t="s">
        <v>128</v>
      </c>
      <c r="L13" s="17" t="s">
        <v>434</v>
      </c>
      <c r="M13" s="17" t="s">
        <v>4196</v>
      </c>
      <c r="N13" s="58" t="s">
        <v>74</v>
      </c>
      <c r="O13" s="47">
        <v>1</v>
      </c>
      <c r="P13" s="7" t="s">
        <v>4215</v>
      </c>
      <c r="Q13" s="7" t="s">
        <v>4148</v>
      </c>
      <c r="R13" s="51">
        <v>5970.4480000000003</v>
      </c>
      <c r="S13" s="51">
        <v>5970.4480000000003</v>
      </c>
      <c r="T13" s="7" t="s">
        <v>4516</v>
      </c>
    </row>
    <row r="14" spans="1:20" ht="14.25">
      <c r="A14" s="7">
        <v>170</v>
      </c>
      <c r="C14" s="7">
        <v>185</v>
      </c>
      <c r="D14" s="7" t="s">
        <v>1677</v>
      </c>
      <c r="E14" s="7" t="s">
        <v>4331</v>
      </c>
      <c r="F14" s="7">
        <v>2080574</v>
      </c>
      <c r="G14" s="41">
        <v>45180</v>
      </c>
      <c r="H14" s="7" t="s">
        <v>70</v>
      </c>
      <c r="J14" s="58" t="s">
        <v>71</v>
      </c>
      <c r="K14" s="58" t="s">
        <v>505</v>
      </c>
      <c r="L14" s="17" t="s">
        <v>73</v>
      </c>
      <c r="M14" s="17" t="s">
        <v>4196</v>
      </c>
      <c r="N14" s="58" t="s">
        <v>74</v>
      </c>
      <c r="O14" s="47">
        <v>1</v>
      </c>
      <c r="P14" s="7" t="s">
        <v>4332</v>
      </c>
      <c r="Q14" s="7" t="s">
        <v>4147</v>
      </c>
      <c r="R14" s="51">
        <v>2980.7269999999999</v>
      </c>
      <c r="S14" s="51">
        <v>2980.7269999999999</v>
      </c>
      <c r="T14" s="7" t="s">
        <v>4517</v>
      </c>
    </row>
    <row r="15" spans="1:20" customFormat="1" ht="14.1" customHeight="1">
      <c r="A15" s="7">
        <v>170</v>
      </c>
      <c r="B15" s="7"/>
      <c r="C15" s="7">
        <v>202</v>
      </c>
      <c r="D15" s="7" t="s">
        <v>1677</v>
      </c>
      <c r="E15" s="7" t="s">
        <v>4351</v>
      </c>
      <c r="F15" s="7">
        <v>2080749</v>
      </c>
      <c r="G15" s="41">
        <v>45190</v>
      </c>
      <c r="H15" s="7" t="s">
        <v>70</v>
      </c>
      <c r="I15" s="7"/>
      <c r="J15" s="58" t="s">
        <v>71</v>
      </c>
      <c r="K15" s="58" t="s">
        <v>443</v>
      </c>
      <c r="L15" s="17" t="s">
        <v>443</v>
      </c>
      <c r="M15" s="17" t="s">
        <v>443</v>
      </c>
      <c r="N15" s="58" t="s">
        <v>74</v>
      </c>
      <c r="O15" s="47">
        <v>1</v>
      </c>
      <c r="P15" s="7" t="s">
        <v>3699</v>
      </c>
      <c r="Q15" s="7" t="s">
        <v>4147</v>
      </c>
      <c r="R15" s="51">
        <v>5133.3109999999997</v>
      </c>
      <c r="S15" s="51">
        <v>5133.3109999999997</v>
      </c>
      <c r="T15" s="7" t="s">
        <v>4518</v>
      </c>
    </row>
    <row r="16" spans="1:20" customFormat="1" ht="14.1" customHeight="1">
      <c r="A16" s="7">
        <v>170</v>
      </c>
      <c r="B16" s="7"/>
      <c r="C16" s="7">
        <v>250</v>
      </c>
      <c r="D16" s="7" t="s">
        <v>1677</v>
      </c>
      <c r="E16" s="7" t="s">
        <v>4357</v>
      </c>
      <c r="F16" s="7">
        <v>2080765</v>
      </c>
      <c r="G16" s="41">
        <v>45225</v>
      </c>
      <c r="H16" s="7" t="s">
        <v>70</v>
      </c>
      <c r="I16" s="7"/>
      <c r="J16" s="58" t="s">
        <v>71</v>
      </c>
      <c r="K16" s="58" t="s">
        <v>443</v>
      </c>
      <c r="L16" s="17" t="s">
        <v>443</v>
      </c>
      <c r="M16" s="17" t="s">
        <v>443</v>
      </c>
      <c r="N16" s="58" t="s">
        <v>74</v>
      </c>
      <c r="O16" s="47">
        <v>1</v>
      </c>
      <c r="P16" s="7" t="s">
        <v>820</v>
      </c>
      <c r="Q16" s="7" t="s">
        <v>4147</v>
      </c>
      <c r="R16" s="51">
        <v>5686.3059999999996</v>
      </c>
      <c r="S16" s="51">
        <v>5686.3059999999996</v>
      </c>
      <c r="T16" s="7" t="s">
        <v>4519</v>
      </c>
    </row>
    <row r="17" spans="1:20" customFormat="1" ht="14.1" customHeight="1">
      <c r="A17" s="7">
        <v>170</v>
      </c>
      <c r="B17" s="7"/>
      <c r="C17" s="7">
        <v>113</v>
      </c>
      <c r="D17" s="7" t="s">
        <v>1677</v>
      </c>
      <c r="E17" s="7" t="s">
        <v>4520</v>
      </c>
      <c r="F17" s="7">
        <v>8261018</v>
      </c>
      <c r="G17" s="41">
        <v>45245</v>
      </c>
      <c r="H17" s="7" t="s">
        <v>70</v>
      </c>
      <c r="I17" s="7"/>
      <c r="J17" s="58" t="s">
        <v>71</v>
      </c>
      <c r="K17" s="58" t="s">
        <v>551</v>
      </c>
      <c r="L17" s="17" t="s">
        <v>434</v>
      </c>
      <c r="M17" s="17" t="s">
        <v>4196</v>
      </c>
      <c r="N17" s="58" t="s">
        <v>74</v>
      </c>
      <c r="O17" s="47">
        <v>1</v>
      </c>
      <c r="P17" s="7" t="s">
        <v>552</v>
      </c>
      <c r="Q17" s="7" t="s">
        <v>4147</v>
      </c>
      <c r="R17" s="51">
        <v>19829.883999999998</v>
      </c>
      <c r="S17" s="51">
        <v>19829.883999999998</v>
      </c>
      <c r="T17" s="7" t="s">
        <v>4456</v>
      </c>
    </row>
    <row r="18" spans="1:20" customFormat="1" ht="14.1" customHeight="1">
      <c r="A18" s="7">
        <v>170</v>
      </c>
      <c r="B18" s="7"/>
      <c r="C18" s="7">
        <v>19685</v>
      </c>
      <c r="D18" s="7" t="s">
        <v>1677</v>
      </c>
      <c r="E18" s="7" t="s">
        <v>4274</v>
      </c>
      <c r="F18" s="7">
        <v>2080801</v>
      </c>
      <c r="G18" s="41">
        <v>45280</v>
      </c>
      <c r="H18" s="7" t="s">
        <v>70</v>
      </c>
      <c r="I18" s="7"/>
      <c r="J18" s="58" t="s">
        <v>71</v>
      </c>
      <c r="K18" s="58" t="s">
        <v>588</v>
      </c>
      <c r="L18" s="17" t="s">
        <v>73</v>
      </c>
      <c r="M18" s="17" t="s">
        <v>4196</v>
      </c>
      <c r="N18" s="58" t="s">
        <v>74</v>
      </c>
      <c r="O18" s="47">
        <v>1</v>
      </c>
      <c r="P18" s="7" t="s">
        <v>4276</v>
      </c>
      <c r="Q18" s="7" t="s">
        <v>4148</v>
      </c>
      <c r="R18" s="51">
        <v>14612.589</v>
      </c>
      <c r="S18" s="51">
        <v>14612.589</v>
      </c>
      <c r="T18" s="7" t="s">
        <v>4521</v>
      </c>
    </row>
    <row r="19" spans="1:20" customFormat="1" ht="14.1" customHeight="1">
      <c r="A19" s="7">
        <v>170</v>
      </c>
      <c r="B19" s="7"/>
      <c r="C19" s="7">
        <v>251</v>
      </c>
      <c r="D19" s="7" t="s">
        <v>1677</v>
      </c>
      <c r="E19" s="7" t="s">
        <v>4266</v>
      </c>
      <c r="F19" s="7">
        <v>2080791</v>
      </c>
      <c r="G19" s="41">
        <v>45286</v>
      </c>
      <c r="H19" s="7" t="s">
        <v>70</v>
      </c>
      <c r="I19" s="7"/>
      <c r="J19" s="58" t="s">
        <v>71</v>
      </c>
      <c r="K19" s="58" t="s">
        <v>443</v>
      </c>
      <c r="L19" s="17" t="s">
        <v>443</v>
      </c>
      <c r="M19" s="17" t="s">
        <v>443</v>
      </c>
      <c r="N19" s="58" t="s">
        <v>74</v>
      </c>
      <c r="O19" s="47">
        <v>1</v>
      </c>
      <c r="P19" s="7" t="s">
        <v>4268</v>
      </c>
      <c r="Q19" s="7" t="s">
        <v>4148</v>
      </c>
      <c r="R19" s="51">
        <v>7681.8019999999997</v>
      </c>
      <c r="S19" s="51">
        <v>7681.8019999999997</v>
      </c>
      <c r="T19" s="7" t="s">
        <v>4522</v>
      </c>
    </row>
    <row r="20" spans="1:20" customFormat="1" ht="14.1" customHeight="1">
      <c r="A20" s="7">
        <v>170</v>
      </c>
      <c r="B20" s="7"/>
      <c r="C20" s="7">
        <v>1840</v>
      </c>
      <c r="D20" s="7" t="s">
        <v>1677</v>
      </c>
      <c r="E20" s="7" t="s">
        <v>4287</v>
      </c>
      <c r="F20" s="7">
        <v>2080841</v>
      </c>
      <c r="G20" s="41">
        <v>45403</v>
      </c>
      <c r="H20" s="7" t="s">
        <v>70</v>
      </c>
      <c r="I20" s="7"/>
      <c r="J20" s="58" t="s">
        <v>71</v>
      </c>
      <c r="K20" s="58" t="s">
        <v>91</v>
      </c>
      <c r="L20" s="17" t="s">
        <v>434</v>
      </c>
      <c r="M20" s="17" t="s">
        <v>4196</v>
      </c>
      <c r="N20" s="58" t="s">
        <v>74</v>
      </c>
      <c r="O20" s="47">
        <v>1</v>
      </c>
      <c r="P20" s="7" t="s">
        <v>4215</v>
      </c>
      <c r="Q20" s="7" t="s">
        <v>4148</v>
      </c>
      <c r="R20" s="51">
        <v>3091.1669999999999</v>
      </c>
      <c r="S20" s="51">
        <v>3091.1669999999999</v>
      </c>
      <c r="T20" s="7" t="s">
        <v>4523</v>
      </c>
    </row>
    <row r="21" spans="1:20" customFormat="1" ht="14.1" customHeight="1">
      <c r="A21" s="7">
        <v>170</v>
      </c>
      <c r="B21" s="7"/>
      <c r="C21" s="7">
        <v>19780</v>
      </c>
      <c r="D21" s="7" t="s">
        <v>1677</v>
      </c>
      <c r="E21" s="7" t="s">
        <v>4392</v>
      </c>
      <c r="F21" s="7">
        <v>2080853</v>
      </c>
      <c r="G21" s="41">
        <v>45444</v>
      </c>
      <c r="H21" s="7" t="s">
        <v>70</v>
      </c>
      <c r="I21" s="7"/>
      <c r="J21" s="58" t="s">
        <v>71</v>
      </c>
      <c r="K21" s="58" t="s">
        <v>443</v>
      </c>
      <c r="L21" s="17" t="s">
        <v>443</v>
      </c>
      <c r="M21" s="17" t="s">
        <v>443</v>
      </c>
      <c r="N21" s="58" t="s">
        <v>142</v>
      </c>
      <c r="O21" s="47">
        <v>3.71</v>
      </c>
      <c r="P21" s="7" t="s">
        <v>4394</v>
      </c>
      <c r="Q21" s="7" t="s">
        <v>4148</v>
      </c>
      <c r="R21" s="51">
        <v>1465.0260000000001</v>
      </c>
      <c r="S21" s="51">
        <v>5435.2460000000001</v>
      </c>
      <c r="T21" s="7" t="s">
        <v>4524</v>
      </c>
    </row>
    <row r="22" spans="1:20" customFormat="1" ht="14.1" customHeight="1">
      <c r="A22" s="7"/>
      <c r="B22" s="7"/>
      <c r="C22" s="7"/>
      <c r="D22" s="7"/>
      <c r="E22" s="7"/>
      <c r="F22" s="7"/>
      <c r="H22" s="7"/>
      <c r="I22" s="7"/>
      <c r="J22" s="58"/>
      <c r="K22" s="58"/>
      <c r="L22" s="17"/>
      <c r="M22" s="17"/>
      <c r="N22" s="58"/>
      <c r="P22" s="7"/>
      <c r="Q22" s="7"/>
      <c r="R22" s="51"/>
      <c r="S22" s="51"/>
    </row>
    <row r="23" spans="1:20" customFormat="1" ht="14.1" customHeight="1">
      <c r="A23" s="7"/>
      <c r="B23" s="7"/>
      <c r="C23" s="7"/>
      <c r="D23" s="7"/>
      <c r="E23" s="7"/>
      <c r="F23" s="7"/>
      <c r="H23" s="7"/>
      <c r="I23" s="7"/>
      <c r="J23" s="58"/>
      <c r="K23" s="58"/>
      <c r="L23" s="17"/>
      <c r="M23" s="17"/>
      <c r="N23" s="58"/>
      <c r="P23" s="7"/>
      <c r="Q23" s="7"/>
      <c r="R23" s="51"/>
      <c r="S23" s="51"/>
    </row>
    <row r="24" spans="1:20" customFormat="1" ht="14.1" customHeight="1">
      <c r="A24" s="7"/>
      <c r="B24" s="7"/>
      <c r="C24" s="7"/>
      <c r="D24" s="7"/>
      <c r="E24" s="7"/>
      <c r="F24" s="7"/>
      <c r="H24" s="7"/>
      <c r="I24" s="7"/>
      <c r="J24" s="58"/>
      <c r="K24" s="58"/>
      <c r="L24" s="17"/>
      <c r="M24" s="17"/>
      <c r="N24" s="58"/>
      <c r="P24" s="7"/>
      <c r="Q24" s="7"/>
      <c r="R24" s="51"/>
      <c r="S24" s="51"/>
    </row>
    <row r="25" spans="1:20" customFormat="1" ht="14.1" customHeight="1">
      <c r="A25" s="7"/>
      <c r="B25" s="7"/>
      <c r="C25" s="7"/>
      <c r="D25" s="7"/>
      <c r="E25" s="7"/>
      <c r="F25" s="7"/>
      <c r="H25" s="7"/>
      <c r="I25" s="7"/>
      <c r="J25" s="58"/>
      <c r="K25" s="58"/>
      <c r="L25" s="17"/>
      <c r="M25" s="17"/>
      <c r="N25" s="58"/>
      <c r="P25" s="7"/>
      <c r="Q25" s="7"/>
      <c r="R25" s="51"/>
      <c r="S25" s="51"/>
    </row>
    <row r="26" spans="1:20" customFormat="1" ht="14.1" customHeight="1">
      <c r="A26" s="7"/>
      <c r="B26" s="7"/>
      <c r="C26" s="7"/>
      <c r="D26" s="7"/>
      <c r="E26" s="7"/>
      <c r="F26" s="7"/>
      <c r="H26" s="7"/>
      <c r="I26" s="7"/>
      <c r="J26" s="58"/>
      <c r="K26" s="58"/>
      <c r="L26" s="17"/>
      <c r="M26" s="17"/>
      <c r="N26" s="58"/>
      <c r="P26" s="7"/>
      <c r="Q26" s="7"/>
      <c r="R26" s="51"/>
      <c r="S26" s="51"/>
    </row>
    <row r="27" spans="1:20" customFormat="1" ht="14.1" customHeight="1">
      <c r="A27" s="7"/>
      <c r="B27" s="7"/>
      <c r="C27" s="7"/>
      <c r="D27" s="7"/>
      <c r="E27" s="7"/>
      <c r="F27" s="7"/>
      <c r="H27" s="7"/>
      <c r="I27" s="7"/>
      <c r="J27" s="58"/>
      <c r="K27" s="58"/>
      <c r="L27" s="17"/>
      <c r="M27" s="17"/>
      <c r="N27" s="58"/>
      <c r="P27" s="7"/>
      <c r="Q27" s="7"/>
      <c r="R27" s="51"/>
      <c r="S27" s="51"/>
    </row>
    <row r="28" spans="1:20" customFormat="1" ht="14.1" customHeight="1">
      <c r="A28" s="7"/>
      <c r="B28" s="7"/>
      <c r="C28" s="7"/>
      <c r="D28" s="7"/>
      <c r="E28" s="7"/>
      <c r="F28" s="7"/>
      <c r="H28" s="7"/>
      <c r="I28" s="7"/>
      <c r="J28" s="58"/>
      <c r="K28" s="58"/>
      <c r="L28" s="17"/>
      <c r="M28" s="17"/>
      <c r="N28" s="58"/>
      <c r="P28" s="7"/>
      <c r="Q28" s="7"/>
      <c r="R28" s="51"/>
      <c r="S28" s="51"/>
    </row>
    <row r="29" spans="1:20" customFormat="1" ht="14.1" customHeight="1">
      <c r="A29" s="7"/>
      <c r="B29" s="7"/>
      <c r="C29" s="7"/>
      <c r="D29" s="7"/>
      <c r="E29" s="7"/>
      <c r="F29" s="7"/>
      <c r="H29" s="7"/>
      <c r="I29" s="7"/>
      <c r="J29" s="58"/>
      <c r="K29" s="58"/>
      <c r="L29" s="17"/>
      <c r="M29" s="17"/>
      <c r="N29" s="58"/>
      <c r="P29" s="7"/>
      <c r="Q29" s="7"/>
      <c r="R29" s="51"/>
      <c r="S29" s="51"/>
    </row>
    <row r="30" spans="1:20" customFormat="1" ht="14.1" customHeight="1">
      <c r="I30" s="7"/>
      <c r="K30" s="58"/>
      <c r="R30" s="51"/>
      <c r="S30" s="51"/>
    </row>
    <row r="31" spans="1:20" customFormat="1" ht="14.1" customHeight="1">
      <c r="R31" s="51"/>
      <c r="S31" s="51"/>
    </row>
    <row r="32" spans="1:20" customFormat="1" ht="14.1" customHeight="1">
      <c r="R32" s="51"/>
      <c r="S32" s="51"/>
    </row>
    <row r="33" spans="18:20" customFormat="1" ht="14.1" customHeight="1">
      <c r="R33" s="51"/>
      <c r="S33" s="51"/>
    </row>
    <row r="34" spans="18:20" customFormat="1" ht="14.1" customHeight="1">
      <c r="R34" s="51"/>
      <c r="S34" s="51"/>
    </row>
    <row r="35" spans="18:20" customFormat="1" ht="14.1" customHeight="1">
      <c r="R35" s="51"/>
      <c r="S35" s="51"/>
    </row>
    <row r="36" spans="18:20" customFormat="1" ht="14.1" customHeight="1">
      <c r="R36" s="51"/>
      <c r="S36" s="51"/>
    </row>
    <row r="37" spans="18:20" customFormat="1" ht="14.1" customHeight="1">
      <c r="R37" s="51"/>
      <c r="S37" s="51"/>
    </row>
    <row r="38" spans="18:20" customFormat="1" ht="14.1" customHeight="1">
      <c r="R38" s="51"/>
      <c r="S38" s="51"/>
    </row>
    <row r="39" spans="18:20" customFormat="1" ht="14.1" customHeight="1">
      <c r="R39" s="51"/>
      <c r="S39" s="51"/>
    </row>
    <row r="40" spans="18:20" customFormat="1" ht="14.1" customHeight="1">
      <c r="R40" s="51"/>
      <c r="S40" s="51"/>
      <c r="T40" s="7"/>
    </row>
  </sheetData>
  <customSheetViews>
    <customSheetView guid="{AE318230-F718-49FC-82EB-7CAC3DCD05F1}" showGridLines="0" hiddenRows="1">
      <selection activeCell="F2" sqref="F2"/>
      <pageMargins left="0.7" right="0.7" top="0.75" bottom="0.75" header="0.3" footer="0.3"/>
      <pageSetup orientation="portrait"/>
    </customSheetView>
  </customSheetViews>
  <dataValidations count="6">
    <dataValidation type="list" allowBlank="1" showInputMessage="1" showErrorMessage="1" sqref="J2:J4 J15:J29" xr:uid="{00000000-0002-0000-1D00-000000000000}">
      <formula1>Israel_Abroad</formula1>
    </dataValidation>
    <dataValidation type="list" allowBlank="1" showInputMessage="1" showErrorMessage="1" sqref="L2:L4 L15:L29" xr:uid="{00000000-0002-0000-1D00-000001000000}">
      <formula1>Holding_Interest</formula1>
    </dataValidation>
    <dataValidation type="list" allowBlank="1" showInputMessage="1" showErrorMessage="1" sqref="K2:K4 K15:K30" xr:uid="{00000000-0002-0000-1D00-000002000000}">
      <formula1>Country_list</formula1>
    </dataValidation>
    <dataValidation type="list" allowBlank="1" showInputMessage="1" showErrorMessage="1" sqref="E2:E4 E15:E29" xr:uid="{00000000-0002-0000-1D00-000003000000}">
      <formula1>Issuer_Number_Type_5</formula1>
    </dataValidation>
    <dataValidation type="list" allowBlank="1" showInputMessage="1" showErrorMessage="1" sqref="H2:H4 H15:H29" xr:uid="{00000000-0002-0000-1D00-000004000000}">
      <formula1>#REF!</formula1>
    </dataValidation>
    <dataValidation allowBlank="1" showInputMessage="1" showErrorMessage="1" sqref="J5:L14 E5:E14 H5:H14" xr:uid="{00000000-0002-0000-1D00-000005000000}"/>
  </dataValidations>
  <pageMargins left="0.7" right="0.7" top="0.75" bottom="0.75" header="0.3" footer="0.3"/>
  <pageSetup orientation="portrait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D317-0B70-4FA1-A6F1-F374A91D1D1A}">
  <sheetPr codeName="Sheet31"/>
  <dimension ref="A1:Y21"/>
  <sheetViews>
    <sheetView rightToLeft="1" workbookViewId="0">
      <selection activeCell="E22" sqref="E22"/>
    </sheetView>
  </sheetViews>
  <sheetFormatPr defaultColWidth="9" defaultRowHeight="14.25"/>
  <cols>
    <col min="1" max="1" width="29.375" style="7" customWidth="1"/>
    <col min="2" max="3" width="11.625" style="7" customWidth="1"/>
    <col min="4" max="4" width="21.75" style="7" customWidth="1"/>
    <col min="5" max="5" width="27.5" style="39" customWidth="1"/>
    <col min="6" max="6" width="30.25" style="7" customWidth="1"/>
    <col min="7" max="7" width="13.5" style="7" customWidth="1"/>
    <col min="8" max="8" width="19.25" style="7" customWidth="1"/>
    <col min="9" max="9" width="22.625" style="7" customWidth="1"/>
    <col min="10" max="10" width="11.75" style="7" customWidth="1"/>
    <col min="11" max="11" width="28.875" style="41" customWidth="1"/>
    <col min="12" max="12" width="42.25" style="51" customWidth="1"/>
    <col min="13" max="13" width="28.375" style="51" customWidth="1"/>
    <col min="14" max="14" width="47.25" style="51" customWidth="1"/>
    <col min="15" max="15" width="33.375" style="51" customWidth="1"/>
    <col min="16" max="16" width="17.875" style="7" customWidth="1"/>
    <col min="17" max="17" width="24.5" style="41" customWidth="1"/>
    <col min="18" max="24" width="11.625" style="7" customWidth="1"/>
    <col min="25" max="25" width="11.625" style="39" customWidth="1"/>
    <col min="26" max="33" width="11.625" style="7" customWidth="1"/>
    <col min="34" max="34" width="9" style="7" customWidth="1"/>
    <col min="35" max="16384" width="9" style="7"/>
  </cols>
  <sheetData>
    <row r="1" spans="1:17" customFormat="1" ht="66.75" customHeight="1">
      <c r="A1" s="82" t="s">
        <v>49</v>
      </c>
      <c r="B1" s="82" t="s">
        <v>50</v>
      </c>
      <c r="C1" s="82" t="s">
        <v>54</v>
      </c>
      <c r="D1" s="82" t="s">
        <v>3792</v>
      </c>
      <c r="E1" s="82" t="s">
        <v>3793</v>
      </c>
      <c r="F1" s="82" t="s">
        <v>3794</v>
      </c>
      <c r="G1" s="82" t="s">
        <v>3795</v>
      </c>
      <c r="H1" s="82" t="s">
        <v>3796</v>
      </c>
      <c r="I1" s="82" t="s">
        <v>3797</v>
      </c>
      <c r="J1" s="82" t="s">
        <v>59</v>
      </c>
      <c r="K1" s="82" t="s">
        <v>4525</v>
      </c>
      <c r="L1" s="83" t="s">
        <v>4526</v>
      </c>
      <c r="M1" s="83" t="s">
        <v>4527</v>
      </c>
      <c r="N1" s="83" t="s">
        <v>4528</v>
      </c>
      <c r="O1" s="83" t="s">
        <v>4529</v>
      </c>
      <c r="P1" s="82" t="s">
        <v>4530</v>
      </c>
      <c r="Q1" s="82" t="s">
        <v>4531</v>
      </c>
    </row>
    <row r="2" spans="1:17">
      <c r="A2" s="7">
        <v>170</v>
      </c>
      <c r="C2" s="7" t="s">
        <v>4532</v>
      </c>
      <c r="D2" s="7" t="s">
        <v>3807</v>
      </c>
      <c r="G2" s="7" t="s">
        <v>3808</v>
      </c>
      <c r="H2" s="7">
        <v>89425</v>
      </c>
      <c r="I2" s="7" t="s">
        <v>1677</v>
      </c>
      <c r="J2" s="7" t="s">
        <v>74</v>
      </c>
      <c r="K2" s="41">
        <v>44997</v>
      </c>
      <c r="L2" s="51">
        <v>16235.413</v>
      </c>
      <c r="M2" s="51">
        <v>16235.413</v>
      </c>
      <c r="N2" s="51">
        <v>11364.789000000001</v>
      </c>
      <c r="O2" s="51">
        <v>11364.789000000001</v>
      </c>
      <c r="P2" s="7" t="s">
        <v>4533</v>
      </c>
      <c r="Q2" s="41">
        <v>47942</v>
      </c>
    </row>
    <row r="3" spans="1:17">
      <c r="A3" s="7">
        <v>170</v>
      </c>
      <c r="C3" s="7" t="s">
        <v>4532</v>
      </c>
      <c r="D3" s="7" t="s">
        <v>3811</v>
      </c>
      <c r="G3" s="7" t="s">
        <v>3812</v>
      </c>
      <c r="H3" s="7">
        <v>89437</v>
      </c>
      <c r="I3" s="7" t="s">
        <v>1677</v>
      </c>
      <c r="J3" s="7" t="s">
        <v>74</v>
      </c>
      <c r="K3" s="41">
        <v>45105</v>
      </c>
      <c r="L3" s="51">
        <v>13596</v>
      </c>
      <c r="M3" s="51">
        <v>13596</v>
      </c>
      <c r="N3" s="51">
        <v>11043.425999999999</v>
      </c>
      <c r="O3" s="51">
        <v>11043.425999999999</v>
      </c>
      <c r="P3" s="7" t="s">
        <v>4534</v>
      </c>
      <c r="Q3" s="41">
        <v>48005</v>
      </c>
    </row>
    <row r="4" spans="1:17">
      <c r="A4" s="7">
        <v>170</v>
      </c>
      <c r="C4" s="7" t="s">
        <v>4532</v>
      </c>
      <c r="D4" s="7" t="s">
        <v>3814</v>
      </c>
      <c r="G4" s="7" t="s">
        <v>3815</v>
      </c>
      <c r="H4" s="7">
        <v>89455</v>
      </c>
      <c r="I4" s="7" t="s">
        <v>1677</v>
      </c>
      <c r="J4" s="7" t="s">
        <v>74</v>
      </c>
      <c r="K4" s="41">
        <v>45253</v>
      </c>
      <c r="L4" s="51">
        <v>15190</v>
      </c>
      <c r="M4" s="51">
        <v>15190</v>
      </c>
      <c r="N4" s="51">
        <v>6076</v>
      </c>
      <c r="O4" s="51">
        <v>6076</v>
      </c>
      <c r="P4" s="7" t="s">
        <v>4535</v>
      </c>
      <c r="Q4" s="41">
        <v>47452</v>
      </c>
    </row>
    <row r="5" spans="1:17">
      <c r="A5" s="7">
        <v>170</v>
      </c>
      <c r="C5" s="7" t="s">
        <v>4532</v>
      </c>
      <c r="D5" s="7" t="s">
        <v>3818</v>
      </c>
      <c r="G5" s="7" t="s">
        <v>3819</v>
      </c>
      <c r="H5" s="7">
        <v>89446</v>
      </c>
      <c r="I5" s="7" t="s">
        <v>1677</v>
      </c>
      <c r="J5" s="7" t="s">
        <v>74</v>
      </c>
      <c r="K5" s="41">
        <v>45259</v>
      </c>
      <c r="L5" s="51">
        <v>11310</v>
      </c>
      <c r="M5" s="51">
        <v>11310</v>
      </c>
      <c r="N5" s="51">
        <v>11234.897999999999</v>
      </c>
      <c r="O5" s="51">
        <v>11234.897999999999</v>
      </c>
      <c r="P5" s="7" t="s">
        <v>4536</v>
      </c>
      <c r="Q5" s="41">
        <v>47999</v>
      </c>
    </row>
    <row r="6" spans="1:17">
      <c r="A6" s="7">
        <v>170</v>
      </c>
      <c r="C6" s="7" t="s">
        <v>4532</v>
      </c>
      <c r="D6" s="7" t="s">
        <v>3853</v>
      </c>
      <c r="G6" s="7" t="s">
        <v>3854</v>
      </c>
      <c r="H6" s="7">
        <v>89414</v>
      </c>
      <c r="I6" s="7" t="s">
        <v>1677</v>
      </c>
      <c r="J6" s="7" t="s">
        <v>142</v>
      </c>
      <c r="K6" s="41">
        <v>44943</v>
      </c>
      <c r="L6" s="51">
        <v>4184</v>
      </c>
      <c r="M6" s="51">
        <v>14300.912</v>
      </c>
      <c r="N6" s="51">
        <v>1316.7760000000001</v>
      </c>
      <c r="O6" s="51">
        <v>4885.2380000000003</v>
      </c>
      <c r="P6" s="7" t="s">
        <v>4537</v>
      </c>
      <c r="Q6" s="41">
        <v>47483</v>
      </c>
    </row>
    <row r="7" spans="1:17">
      <c r="A7" s="7">
        <v>170</v>
      </c>
      <c r="C7" s="7" t="s">
        <v>4532</v>
      </c>
      <c r="D7" s="7" t="s">
        <v>3856</v>
      </c>
      <c r="G7" s="7" t="s">
        <v>3857</v>
      </c>
      <c r="H7" s="7">
        <v>89443</v>
      </c>
      <c r="I7" s="7" t="s">
        <v>1677</v>
      </c>
      <c r="J7" s="7" t="s">
        <v>142</v>
      </c>
      <c r="K7" s="41">
        <v>45160</v>
      </c>
      <c r="L7" s="51">
        <v>12940</v>
      </c>
      <c r="M7" s="51">
        <v>48887.32</v>
      </c>
      <c r="N7" s="51">
        <v>11023.924000000001</v>
      </c>
      <c r="O7" s="51">
        <v>40898.758999999998</v>
      </c>
      <c r="P7" s="7" t="s">
        <v>4538</v>
      </c>
      <c r="Q7" s="41">
        <v>49316</v>
      </c>
    </row>
    <row r="8" spans="1:17">
      <c r="A8" s="7">
        <v>170</v>
      </c>
      <c r="C8" s="7" t="s">
        <v>4532</v>
      </c>
      <c r="D8" s="7" t="s">
        <v>3860</v>
      </c>
      <c r="G8" s="7" t="s">
        <v>3861</v>
      </c>
      <c r="H8" s="7">
        <v>89448</v>
      </c>
      <c r="I8" s="7" t="s">
        <v>1677</v>
      </c>
      <c r="J8" s="7" t="s">
        <v>142</v>
      </c>
      <c r="K8" s="41">
        <v>45200</v>
      </c>
      <c r="L8" s="51">
        <v>2631.0479999999998</v>
      </c>
      <c r="M8" s="51">
        <v>10074.281999999999</v>
      </c>
      <c r="N8" s="51">
        <v>2435.6419999999998</v>
      </c>
      <c r="O8" s="51">
        <v>9036.2309999999998</v>
      </c>
      <c r="P8" s="7" t="s">
        <v>4539</v>
      </c>
      <c r="Q8" s="41">
        <v>48884</v>
      </c>
    </row>
    <row r="9" spans="1:17">
      <c r="A9" s="7">
        <v>170</v>
      </c>
      <c r="C9" s="7" t="s">
        <v>4532</v>
      </c>
      <c r="D9" s="7" t="s">
        <v>3862</v>
      </c>
      <c r="G9" s="7" t="s">
        <v>3863</v>
      </c>
      <c r="H9" s="7">
        <v>89450</v>
      </c>
      <c r="I9" s="7" t="s">
        <v>1677</v>
      </c>
      <c r="J9" s="7" t="s">
        <v>142</v>
      </c>
      <c r="K9" s="41">
        <v>45218</v>
      </c>
      <c r="L9" s="51">
        <v>18660</v>
      </c>
      <c r="M9" s="51">
        <v>75181.14</v>
      </c>
      <c r="N9" s="51">
        <v>15330.425999999999</v>
      </c>
      <c r="O9" s="51">
        <v>56875.88</v>
      </c>
      <c r="P9" s="7" t="s">
        <v>4540</v>
      </c>
      <c r="Q9" s="41">
        <v>58335</v>
      </c>
    </row>
    <row r="10" spans="1:17">
      <c r="A10" s="7">
        <v>170</v>
      </c>
      <c r="C10" s="7" t="s">
        <v>4532</v>
      </c>
      <c r="D10" s="7" t="s">
        <v>3875</v>
      </c>
      <c r="G10" s="7" t="s">
        <v>3876</v>
      </c>
      <c r="H10" s="7">
        <v>89415</v>
      </c>
      <c r="I10" s="7" t="s">
        <v>1677</v>
      </c>
      <c r="J10" s="7" t="s">
        <v>142</v>
      </c>
      <c r="K10" s="41">
        <v>44944</v>
      </c>
      <c r="L10" s="51">
        <v>18121.575000000001</v>
      </c>
      <c r="M10" s="51">
        <v>61269.044999999998</v>
      </c>
      <c r="N10" s="51">
        <v>12223.091</v>
      </c>
      <c r="O10" s="51">
        <v>45347.665999999997</v>
      </c>
      <c r="P10" s="7" t="s">
        <v>4541</v>
      </c>
      <c r="Q10" s="41">
        <v>47866</v>
      </c>
    </row>
    <row r="11" spans="1:17">
      <c r="A11" s="7">
        <v>170</v>
      </c>
      <c r="C11" s="7" t="s">
        <v>4532</v>
      </c>
      <c r="D11" s="7" t="s">
        <v>3882</v>
      </c>
      <c r="G11" s="7" t="s">
        <v>3883</v>
      </c>
      <c r="H11" s="7">
        <v>89423</v>
      </c>
      <c r="I11" s="7" t="s">
        <v>1677</v>
      </c>
      <c r="J11" s="7" t="s">
        <v>142</v>
      </c>
      <c r="K11" s="41">
        <v>44950</v>
      </c>
      <c r="L11" s="51">
        <v>3242.5549999999998</v>
      </c>
      <c r="M11" s="51">
        <v>10937.137000000001</v>
      </c>
      <c r="N11" s="51">
        <v>2016.8789999999999</v>
      </c>
      <c r="O11" s="51">
        <v>7482.62</v>
      </c>
      <c r="P11" s="7" t="s">
        <v>4542</v>
      </c>
      <c r="Q11" s="41">
        <v>48647</v>
      </c>
    </row>
    <row r="12" spans="1:17">
      <c r="A12" s="7">
        <v>170</v>
      </c>
      <c r="C12" s="7" t="s">
        <v>4532</v>
      </c>
      <c r="D12" s="7" t="s">
        <v>3888</v>
      </c>
      <c r="G12" s="7" t="s">
        <v>3889</v>
      </c>
      <c r="H12" s="7">
        <v>89432</v>
      </c>
      <c r="I12" s="7" t="s">
        <v>1677</v>
      </c>
      <c r="J12" s="7" t="s">
        <v>142</v>
      </c>
      <c r="K12" s="41">
        <v>45075</v>
      </c>
      <c r="L12" s="51">
        <v>8700</v>
      </c>
      <c r="M12" s="51">
        <v>32451</v>
      </c>
      <c r="N12" s="51">
        <v>5017.1760000000004</v>
      </c>
      <c r="O12" s="51">
        <v>18613.722000000002</v>
      </c>
      <c r="P12" s="7" t="s">
        <v>4543</v>
      </c>
      <c r="Q12" s="41">
        <v>48740</v>
      </c>
    </row>
    <row r="13" spans="1:17">
      <c r="A13" s="7">
        <v>170</v>
      </c>
      <c r="C13" s="7" t="s">
        <v>4532</v>
      </c>
      <c r="D13" s="7" t="s">
        <v>3888</v>
      </c>
      <c r="G13" s="7" t="s">
        <v>3891</v>
      </c>
      <c r="H13" s="7">
        <v>89436</v>
      </c>
      <c r="I13" s="7" t="s">
        <v>1677</v>
      </c>
      <c r="J13" s="7" t="s">
        <v>142</v>
      </c>
      <c r="K13" s="41">
        <v>45049</v>
      </c>
      <c r="L13" s="51">
        <v>5800</v>
      </c>
      <c r="M13" s="51">
        <v>21094.6</v>
      </c>
      <c r="N13" s="51">
        <v>4214.6289999999999</v>
      </c>
      <c r="O13" s="51">
        <v>15636.272000000001</v>
      </c>
      <c r="P13" s="7" t="s">
        <v>4544</v>
      </c>
      <c r="Q13" s="41">
        <v>46934</v>
      </c>
    </row>
    <row r="14" spans="1:17">
      <c r="A14" s="7">
        <v>170</v>
      </c>
      <c r="C14" s="7" t="s">
        <v>4532</v>
      </c>
      <c r="D14" s="7" t="s">
        <v>3894</v>
      </c>
      <c r="G14" s="7" t="s">
        <v>3895</v>
      </c>
      <c r="H14" s="7">
        <v>89441</v>
      </c>
      <c r="I14" s="7" t="s">
        <v>1677</v>
      </c>
      <c r="J14" s="7" t="s">
        <v>142</v>
      </c>
      <c r="K14" s="41">
        <v>45149</v>
      </c>
      <c r="L14" s="51">
        <v>4900</v>
      </c>
      <c r="M14" s="51">
        <v>18242.7</v>
      </c>
      <c r="N14" s="51">
        <v>2995.8530000000001</v>
      </c>
      <c r="O14" s="51">
        <v>11114.612999999999</v>
      </c>
      <c r="P14" s="7" t="s">
        <v>4545</v>
      </c>
      <c r="Q14" s="41">
        <v>48486</v>
      </c>
    </row>
    <row r="15" spans="1:17">
      <c r="A15" s="7">
        <v>170</v>
      </c>
      <c r="C15" s="7" t="s">
        <v>4532</v>
      </c>
      <c r="D15" s="7" t="s">
        <v>3897</v>
      </c>
      <c r="G15" s="7" t="s">
        <v>3898</v>
      </c>
      <c r="H15" s="7">
        <v>89429</v>
      </c>
      <c r="I15" s="7" t="s">
        <v>1677</v>
      </c>
      <c r="J15" s="7" t="s">
        <v>149</v>
      </c>
      <c r="K15" s="41">
        <v>45043</v>
      </c>
      <c r="L15" s="51">
        <v>5797.1270000000004</v>
      </c>
      <c r="M15" s="51">
        <v>23275.465</v>
      </c>
      <c r="N15" s="51">
        <v>4668.9750000000004</v>
      </c>
      <c r="O15" s="51">
        <v>19387.452000000001</v>
      </c>
      <c r="P15" s="7" t="s">
        <v>4546</v>
      </c>
      <c r="Q15" s="41">
        <v>49426</v>
      </c>
    </row>
    <row r="16" spans="1:17">
      <c r="A16" s="7">
        <v>170</v>
      </c>
      <c r="C16" s="7" t="s">
        <v>4532</v>
      </c>
      <c r="D16" s="7" t="s">
        <v>3903</v>
      </c>
      <c r="G16" s="7" t="s">
        <v>3904</v>
      </c>
      <c r="H16" s="7">
        <v>89454</v>
      </c>
      <c r="I16" s="7" t="s">
        <v>1677</v>
      </c>
      <c r="J16" s="7" t="s">
        <v>149</v>
      </c>
      <c r="K16" s="41">
        <v>45261</v>
      </c>
      <c r="L16" s="51">
        <v>3848</v>
      </c>
      <c r="M16" s="51">
        <v>14387.672</v>
      </c>
      <c r="N16" s="51">
        <v>462.37400000000002</v>
      </c>
      <c r="O16" s="51">
        <v>1919.9639999999999</v>
      </c>
      <c r="P16" s="7" t="s">
        <v>4547</v>
      </c>
      <c r="Q16" s="41">
        <v>47734</v>
      </c>
    </row>
    <row r="17" spans="1:17">
      <c r="A17" s="7">
        <v>170</v>
      </c>
      <c r="C17" s="7" t="s">
        <v>4532</v>
      </c>
      <c r="D17" s="7" t="s">
        <v>3919</v>
      </c>
      <c r="G17" s="7" t="s">
        <v>3920</v>
      </c>
      <c r="H17" s="7">
        <v>89453</v>
      </c>
      <c r="I17" s="7" t="s">
        <v>1677</v>
      </c>
      <c r="J17" s="7" t="s">
        <v>142</v>
      </c>
      <c r="K17" s="41">
        <v>45291</v>
      </c>
      <c r="L17" s="51">
        <v>5788.5</v>
      </c>
      <c r="M17" s="51">
        <v>20994.89</v>
      </c>
      <c r="N17" s="51">
        <v>5788.5</v>
      </c>
      <c r="O17" s="51">
        <v>21475.334999999999</v>
      </c>
      <c r="P17" s="7" t="s">
        <v>4456</v>
      </c>
      <c r="Q17" s="41">
        <v>49125</v>
      </c>
    </row>
    <row r="18" spans="1:17">
      <c r="A18" s="7">
        <v>170</v>
      </c>
      <c r="C18" s="7" t="s">
        <v>4532</v>
      </c>
      <c r="D18" s="7" t="s">
        <v>3922</v>
      </c>
      <c r="G18" s="7" t="s">
        <v>3923</v>
      </c>
      <c r="H18" s="7">
        <v>89458</v>
      </c>
      <c r="I18" s="7" t="s">
        <v>1677</v>
      </c>
      <c r="J18" s="7" t="s">
        <v>142</v>
      </c>
      <c r="K18" s="41">
        <v>45281</v>
      </c>
      <c r="L18" s="51">
        <v>7326</v>
      </c>
      <c r="M18" s="51">
        <v>26490.815999999999</v>
      </c>
      <c r="N18" s="51">
        <v>7252.8649999999998</v>
      </c>
      <c r="O18" s="51">
        <v>26908.128000000001</v>
      </c>
      <c r="P18" s="7" t="s">
        <v>4548</v>
      </c>
      <c r="Q18" s="41">
        <v>50466</v>
      </c>
    </row>
    <row r="19" spans="1:17">
      <c r="A19" s="7">
        <v>170</v>
      </c>
      <c r="C19" s="7" t="s">
        <v>4532</v>
      </c>
      <c r="D19" s="7" t="s">
        <v>3928</v>
      </c>
      <c r="G19" s="7" t="s">
        <v>3929</v>
      </c>
      <c r="H19" s="7">
        <v>89480</v>
      </c>
      <c r="I19" s="7" t="s">
        <v>1677</v>
      </c>
      <c r="J19" s="7" t="s">
        <v>142</v>
      </c>
      <c r="K19" s="41">
        <v>45291</v>
      </c>
      <c r="L19" s="51">
        <v>3688</v>
      </c>
      <c r="M19" s="51">
        <v>13376.376</v>
      </c>
      <c r="N19" s="51">
        <v>2853.973</v>
      </c>
      <c r="O19" s="51">
        <v>10588.239</v>
      </c>
      <c r="P19" s="7" t="s">
        <v>4549</v>
      </c>
      <c r="Q19" s="41">
        <v>48844</v>
      </c>
    </row>
    <row r="20" spans="1:17">
      <c r="A20" s="7">
        <v>170</v>
      </c>
      <c r="C20" s="7" t="s">
        <v>4532</v>
      </c>
      <c r="D20" s="7" t="s">
        <v>3930</v>
      </c>
      <c r="G20" s="7" t="s">
        <v>3931</v>
      </c>
      <c r="H20" s="7">
        <v>89481</v>
      </c>
      <c r="I20" s="7" t="s">
        <v>1677</v>
      </c>
      <c r="J20" s="7" t="s">
        <v>142</v>
      </c>
      <c r="K20" s="41">
        <v>45357</v>
      </c>
      <c r="L20" s="51">
        <v>4072</v>
      </c>
      <c r="M20" s="51">
        <v>14691.776</v>
      </c>
      <c r="N20" s="51">
        <v>3624.08</v>
      </c>
      <c r="O20" s="51">
        <v>13445.338</v>
      </c>
      <c r="P20" s="7" t="s">
        <v>4550</v>
      </c>
      <c r="Q20" s="41">
        <v>49779</v>
      </c>
    </row>
    <row r="21" spans="1:17">
      <c r="A21" s="7">
        <v>170</v>
      </c>
      <c r="C21" s="7" t="s">
        <v>4532</v>
      </c>
      <c r="D21" s="7" t="s">
        <v>3938</v>
      </c>
      <c r="G21" s="7" t="s">
        <v>3939</v>
      </c>
      <c r="H21" s="7">
        <v>89495</v>
      </c>
      <c r="I21" s="7" t="s">
        <v>1677</v>
      </c>
      <c r="J21" s="7" t="s">
        <v>142</v>
      </c>
      <c r="K21" s="41">
        <v>45547</v>
      </c>
      <c r="L21" s="51">
        <v>4490</v>
      </c>
      <c r="M21" s="51">
        <v>16918.32</v>
      </c>
      <c r="N21" s="51">
        <v>3886.998</v>
      </c>
      <c r="O21" s="51">
        <v>14420.763999999999</v>
      </c>
      <c r="P21" s="7" t="s">
        <v>4551</v>
      </c>
      <c r="Q21" s="41">
        <v>49308</v>
      </c>
    </row>
  </sheetData>
  <customSheetViews>
    <customSheetView guid="{AE318230-F718-49FC-82EB-7CAC3DCD05F1}" showGridLines="0" hiddenRows="1">
      <selection activeCell="F8" sqref="F8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8DA0E-FE7F-4327-83FF-2235755C8536}">
  <dimension ref="A2:I121"/>
  <sheetViews>
    <sheetView rightToLeft="1" workbookViewId="0">
      <selection activeCell="I8" sqref="I8 I8"/>
    </sheetView>
  </sheetViews>
  <sheetFormatPr defaultRowHeight="14.25"/>
  <cols>
    <col min="1" max="1" width="63.125" style="7" bestFit="1" customWidth="1"/>
    <col min="2" max="2" width="13.75" style="7" customWidth="1"/>
  </cols>
  <sheetData>
    <row r="2" spans="1:9" ht="15">
      <c r="A2" s="71" t="s">
        <v>4552</v>
      </c>
    </row>
    <row r="3" spans="1:9">
      <c r="A3" s="7" t="s">
        <v>4553</v>
      </c>
      <c r="B3" s="7" t="s">
        <v>4554</v>
      </c>
    </row>
    <row r="4" spans="1:9">
      <c r="A4" s="7" t="s">
        <v>4555</v>
      </c>
      <c r="B4" s="7" t="s">
        <v>4556</v>
      </c>
    </row>
    <row r="5" spans="1:9">
      <c r="A5" s="7" t="s">
        <v>4557</v>
      </c>
      <c r="B5" s="7" t="s">
        <v>4558</v>
      </c>
    </row>
    <row r="6" spans="1:9">
      <c r="A6" s="7" t="s">
        <v>4559</v>
      </c>
      <c r="B6" s="7" t="s">
        <v>4560</v>
      </c>
    </row>
    <row r="7" spans="1:9">
      <c r="A7" s="7" t="s">
        <v>4561</v>
      </c>
      <c r="B7" s="7" t="s">
        <v>4562</v>
      </c>
    </row>
    <row r="8" spans="1:9">
      <c r="A8" s="7" t="s">
        <v>4563</v>
      </c>
      <c r="B8" s="7" t="s">
        <v>4564</v>
      </c>
      <c r="I8" s="7"/>
    </row>
    <row r="10" spans="1:9" ht="15">
      <c r="A10" s="71" t="s">
        <v>4565</v>
      </c>
    </row>
    <row r="11" spans="1:9">
      <c r="A11" s="7" t="s">
        <v>4566</v>
      </c>
    </row>
    <row r="12" spans="1:9">
      <c r="A12" s="7" t="s">
        <v>4567</v>
      </c>
      <c r="B12" s="7" t="s">
        <v>4568</v>
      </c>
    </row>
    <row r="14" spans="1:9">
      <c r="A14" s="72"/>
    </row>
    <row r="15" spans="1:9" ht="15">
      <c r="A15" s="71" t="s">
        <v>4569</v>
      </c>
    </row>
    <row r="16" spans="1:9">
      <c r="A16" s="73" t="s">
        <v>4570</v>
      </c>
    </row>
    <row r="17" spans="1:2">
      <c r="A17" s="73" t="s">
        <v>4571</v>
      </c>
    </row>
    <row r="18" spans="1:2">
      <c r="A18" s="73" t="s">
        <v>4572</v>
      </c>
    </row>
    <row r="19" spans="1:2">
      <c r="A19" s="73" t="s">
        <v>4573</v>
      </c>
    </row>
    <row r="21" spans="1:2" ht="15">
      <c r="A21" s="74" t="s">
        <v>4574</v>
      </c>
    </row>
    <row r="22" spans="1:2">
      <c r="A22" s="7">
        <v>2022</v>
      </c>
      <c r="B22" s="7">
        <v>22</v>
      </c>
    </row>
    <row r="23" spans="1:2">
      <c r="A23" s="7">
        <v>2023</v>
      </c>
      <c r="B23" s="7">
        <v>23</v>
      </c>
    </row>
    <row r="24" spans="1:2">
      <c r="A24" s="7">
        <v>2024</v>
      </c>
      <c r="B24" s="7">
        <v>24</v>
      </c>
    </row>
    <row r="25" spans="1:2">
      <c r="A25" s="7">
        <v>2025</v>
      </c>
      <c r="B25" s="7">
        <v>25</v>
      </c>
    </row>
    <row r="26" spans="1:2">
      <c r="A26" s="7">
        <v>2026</v>
      </c>
      <c r="B26" s="7">
        <v>26</v>
      </c>
    </row>
    <row r="27" spans="1:2">
      <c r="A27" s="7">
        <v>2027</v>
      </c>
      <c r="B27" s="7">
        <v>27</v>
      </c>
    </row>
    <row r="28" spans="1:2">
      <c r="A28" s="7">
        <v>2028</v>
      </c>
      <c r="B28" s="7">
        <v>28</v>
      </c>
    </row>
    <row r="29" spans="1:2">
      <c r="A29" s="7">
        <v>2029</v>
      </c>
      <c r="B29" s="7">
        <v>29</v>
      </c>
    </row>
    <row r="30" spans="1:2">
      <c r="A30" s="7">
        <v>2030</v>
      </c>
      <c r="B30" s="7">
        <v>30</v>
      </c>
    </row>
    <row r="31" spans="1:2">
      <c r="A31" s="7">
        <v>2031</v>
      </c>
      <c r="B31" s="7">
        <v>31</v>
      </c>
    </row>
    <row r="34" spans="1:2" ht="15">
      <c r="A34" s="71" t="s">
        <v>4575</v>
      </c>
      <c r="B34" s="71" t="s">
        <v>409</v>
      </c>
    </row>
    <row r="35" spans="1:2">
      <c r="A35" s="14" t="s">
        <v>4576</v>
      </c>
      <c r="B35" s="75">
        <v>512310509</v>
      </c>
    </row>
    <row r="36" spans="1:2">
      <c r="A36" s="7" t="s">
        <v>4577</v>
      </c>
      <c r="B36" s="75">
        <v>513910703</v>
      </c>
    </row>
    <row r="37" spans="1:2">
      <c r="A37" s="7" t="s">
        <v>4578</v>
      </c>
      <c r="B37" s="75">
        <v>512304882</v>
      </c>
    </row>
    <row r="38" spans="1:2">
      <c r="A38" s="7" t="s">
        <v>1580</v>
      </c>
      <c r="B38" s="75">
        <v>520030677</v>
      </c>
    </row>
    <row r="39" spans="1:2">
      <c r="A39" s="7" t="s">
        <v>4579</v>
      </c>
      <c r="B39" s="75">
        <v>513621110</v>
      </c>
    </row>
    <row r="40" spans="1:2">
      <c r="A40" s="7" t="s">
        <v>4580</v>
      </c>
      <c r="B40" s="14">
        <v>513173393</v>
      </c>
    </row>
    <row r="41" spans="1:2">
      <c r="A41" s="7" t="s">
        <v>4581</v>
      </c>
      <c r="B41" s="14">
        <v>511880460</v>
      </c>
    </row>
    <row r="42" spans="1:2">
      <c r="A42" s="7" t="s">
        <v>4582</v>
      </c>
      <c r="B42" s="14">
        <v>510773922</v>
      </c>
    </row>
    <row r="43" spans="1:2">
      <c r="A43" s="7" t="s">
        <v>4583</v>
      </c>
      <c r="B43" s="7">
        <v>520021916</v>
      </c>
    </row>
    <row r="44" spans="1:2">
      <c r="A44" s="7" t="s">
        <v>4584</v>
      </c>
      <c r="B44" s="7">
        <v>520044025</v>
      </c>
    </row>
    <row r="45" spans="1:2">
      <c r="A45" s="7" t="s">
        <v>4585</v>
      </c>
      <c r="B45" s="7">
        <v>570003152</v>
      </c>
    </row>
    <row r="46" spans="1:2">
      <c r="A46" s="7" t="s">
        <v>4586</v>
      </c>
      <c r="B46" s="14">
        <v>520023094</v>
      </c>
    </row>
    <row r="47" spans="1:2">
      <c r="A47" s="7" t="s">
        <v>4587</v>
      </c>
      <c r="B47" s="14">
        <v>512711409</v>
      </c>
    </row>
    <row r="48" spans="1:2">
      <c r="A48" s="7" t="s">
        <v>4588</v>
      </c>
      <c r="B48" s="7">
        <v>515859379</v>
      </c>
    </row>
    <row r="49" spans="1:2">
      <c r="A49" s="7" t="s">
        <v>4589</v>
      </c>
      <c r="B49" s="14">
        <v>520030990</v>
      </c>
    </row>
    <row r="50" spans="1:2">
      <c r="A50" s="7" t="s">
        <v>4590</v>
      </c>
      <c r="B50" s="14">
        <v>520028812</v>
      </c>
    </row>
    <row r="51" spans="1:2">
      <c r="A51" s="7" t="s">
        <v>4591</v>
      </c>
      <c r="B51" s="14">
        <v>520034968</v>
      </c>
    </row>
    <row r="52" spans="1:2">
      <c r="A52" s="7" t="s">
        <v>4592</v>
      </c>
      <c r="B52" s="14">
        <v>520031824</v>
      </c>
    </row>
    <row r="53" spans="1:2">
      <c r="A53" s="7" t="s">
        <v>4593</v>
      </c>
      <c r="B53" s="14">
        <v>520005497</v>
      </c>
    </row>
    <row r="54" spans="1:2">
      <c r="A54" s="7" t="s">
        <v>4594</v>
      </c>
      <c r="B54" s="14">
        <v>520022518</v>
      </c>
    </row>
    <row r="55" spans="1:2">
      <c r="A55" s="7" t="s">
        <v>4595</v>
      </c>
      <c r="B55" s="14">
        <v>520028556</v>
      </c>
    </row>
    <row r="56" spans="1:2">
      <c r="A56" s="7" t="s">
        <v>4596</v>
      </c>
      <c r="B56" s="14">
        <v>520032269</v>
      </c>
    </row>
    <row r="57" spans="1:2">
      <c r="A57" s="7" t="s">
        <v>4597</v>
      </c>
      <c r="B57" s="14">
        <v>520027954</v>
      </c>
    </row>
    <row r="58" spans="1:2">
      <c r="A58" s="7" t="s">
        <v>4598</v>
      </c>
      <c r="B58" s="7">
        <v>520029620</v>
      </c>
    </row>
    <row r="59" spans="1:2">
      <c r="A59" s="7" t="s">
        <v>4599</v>
      </c>
      <c r="B59" s="14">
        <v>520028861</v>
      </c>
    </row>
    <row r="60" spans="1:2">
      <c r="A60" s="7" t="s">
        <v>4600</v>
      </c>
      <c r="B60" s="14">
        <v>520030743</v>
      </c>
    </row>
    <row r="61" spans="1:2">
      <c r="A61" s="7" t="s">
        <v>4601</v>
      </c>
      <c r="B61" s="7">
        <v>520042177</v>
      </c>
    </row>
    <row r="62" spans="1:2">
      <c r="A62" s="7" t="s">
        <v>4602</v>
      </c>
      <c r="B62" s="14">
        <v>515447035</v>
      </c>
    </row>
    <row r="63" spans="1:2">
      <c r="A63" s="7" t="s">
        <v>4603</v>
      </c>
      <c r="B63" s="14">
        <v>520042607</v>
      </c>
    </row>
    <row r="64" spans="1:2">
      <c r="A64" s="7" t="s">
        <v>4604</v>
      </c>
      <c r="B64" s="14">
        <v>513026484</v>
      </c>
    </row>
    <row r="65" spans="1:2">
      <c r="A65" s="7" t="s">
        <v>4605</v>
      </c>
      <c r="B65" s="7">
        <v>520023185</v>
      </c>
    </row>
    <row r="66" spans="1:2">
      <c r="A66" s="7" t="s">
        <v>4606</v>
      </c>
      <c r="B66" s="7">
        <v>520004078</v>
      </c>
    </row>
    <row r="67" spans="1:2">
      <c r="A67" s="7" t="s">
        <v>4607</v>
      </c>
      <c r="B67" s="14">
        <v>512267592</v>
      </c>
    </row>
    <row r="68" spans="1:2">
      <c r="A68" s="7" t="s">
        <v>4608</v>
      </c>
      <c r="B68" s="7">
        <v>515764868</v>
      </c>
    </row>
    <row r="69" spans="1:2">
      <c r="A69" s="7" t="s">
        <v>4609</v>
      </c>
      <c r="B69" s="14">
        <v>513452003</v>
      </c>
    </row>
    <row r="70" spans="1:2">
      <c r="A70" s="7" t="s">
        <v>4610</v>
      </c>
      <c r="B70" s="14">
        <v>510142789</v>
      </c>
    </row>
    <row r="71" spans="1:2">
      <c r="A71" s="7" t="s">
        <v>4611</v>
      </c>
      <c r="B71" s="14">
        <v>510960586</v>
      </c>
    </row>
    <row r="72" spans="1:2">
      <c r="A72" s="7" t="s">
        <v>4612</v>
      </c>
      <c r="B72" s="14">
        <v>510930670</v>
      </c>
    </row>
    <row r="73" spans="1:2">
      <c r="A73" s="7" t="s">
        <v>4613</v>
      </c>
      <c r="B73" s="14">
        <v>510927536</v>
      </c>
    </row>
    <row r="74" spans="1:2">
      <c r="A74" s="7" t="s">
        <v>4614</v>
      </c>
      <c r="B74" s="14">
        <v>510930654</v>
      </c>
    </row>
    <row r="75" spans="1:2">
      <c r="A75" s="7" t="s">
        <v>4615</v>
      </c>
      <c r="B75" s="14">
        <v>520032566</v>
      </c>
    </row>
    <row r="76" spans="1:2">
      <c r="A76" s="7" t="s">
        <v>4616</v>
      </c>
      <c r="B76" s="14">
        <v>513611509</v>
      </c>
    </row>
    <row r="77" spans="1:2">
      <c r="A77" s="7" t="s">
        <v>4617</v>
      </c>
      <c r="B77" s="7">
        <v>510888985</v>
      </c>
    </row>
    <row r="78" spans="1:2">
      <c r="A78" s="7" t="s">
        <v>4618</v>
      </c>
      <c r="B78" s="7">
        <v>520024647</v>
      </c>
    </row>
    <row r="79" spans="1:2">
      <c r="A79" s="7" t="s">
        <v>4619</v>
      </c>
      <c r="B79" s="14">
        <v>512244146</v>
      </c>
    </row>
    <row r="80" spans="1:2">
      <c r="A80" s="7" t="s">
        <v>4620</v>
      </c>
      <c r="B80" s="14">
        <v>510694821</v>
      </c>
    </row>
    <row r="81" spans="1:2">
      <c r="A81" s="7" t="s">
        <v>4621</v>
      </c>
      <c r="B81" s="7">
        <v>515761625</v>
      </c>
    </row>
    <row r="82" spans="1:2">
      <c r="A82" s="7" t="s">
        <v>4622</v>
      </c>
      <c r="B82" s="14">
        <v>511423048</v>
      </c>
    </row>
    <row r="83" spans="1:2">
      <c r="A83" s="7" t="s">
        <v>4623</v>
      </c>
      <c r="B83" s="14">
        <v>520019688</v>
      </c>
    </row>
    <row r="84" spans="1:2">
      <c r="A84" s="7" t="s">
        <v>4624</v>
      </c>
      <c r="B84" s="7">
        <v>520004896</v>
      </c>
    </row>
    <row r="85" spans="1:2">
      <c r="A85" s="7" t="s">
        <v>4625</v>
      </c>
      <c r="B85" s="14">
        <v>512237744</v>
      </c>
    </row>
    <row r="86" spans="1:2">
      <c r="A86" s="7" t="s">
        <v>4626</v>
      </c>
      <c r="B86" s="14">
        <v>514956465</v>
      </c>
    </row>
    <row r="87" spans="1:2">
      <c r="A87" s="7" t="s">
        <v>4627</v>
      </c>
      <c r="B87" s="14">
        <v>512362914</v>
      </c>
    </row>
    <row r="88" spans="1:2">
      <c r="A88" s="7" t="s">
        <v>4628</v>
      </c>
      <c r="B88" s="14">
        <v>520042615</v>
      </c>
    </row>
    <row r="89" spans="1:2">
      <c r="A89" s="7" t="s">
        <v>4629</v>
      </c>
      <c r="B89" s="14">
        <v>512065202</v>
      </c>
    </row>
    <row r="90" spans="1:2">
      <c r="A90" s="7" t="s">
        <v>4630</v>
      </c>
      <c r="B90" s="7">
        <v>520042540</v>
      </c>
    </row>
    <row r="91" spans="1:2">
      <c r="A91" s="7" t="s">
        <v>4631</v>
      </c>
      <c r="B91" s="14">
        <v>520027715</v>
      </c>
    </row>
    <row r="92" spans="1:2">
      <c r="A92" s="7" t="s">
        <v>4632</v>
      </c>
      <c r="B92" s="14">
        <v>512245812</v>
      </c>
    </row>
    <row r="93" spans="1:2">
      <c r="A93" s="7" t="s">
        <v>4633</v>
      </c>
      <c r="B93" s="14">
        <v>520022351</v>
      </c>
    </row>
    <row r="94" spans="1:2">
      <c r="A94" s="7" t="s">
        <v>4634</v>
      </c>
      <c r="B94" s="14">
        <v>514767490</v>
      </c>
    </row>
    <row r="95" spans="1:2">
      <c r="A95" s="7" t="s">
        <v>4635</v>
      </c>
      <c r="B95" s="14">
        <v>520024985</v>
      </c>
    </row>
    <row r="96" spans="1:2">
      <c r="A96" s="7" t="s">
        <v>4636</v>
      </c>
      <c r="B96" s="14">
        <v>520042573</v>
      </c>
    </row>
    <row r="97" spans="1:2">
      <c r="A97" s="7" t="s">
        <v>4637</v>
      </c>
      <c r="B97" s="14">
        <v>570009449</v>
      </c>
    </row>
    <row r="98" spans="1:2">
      <c r="A98" s="7" t="s">
        <v>4638</v>
      </c>
      <c r="B98" s="14">
        <v>520031659</v>
      </c>
    </row>
    <row r="99" spans="1:2">
      <c r="A99" s="7" t="s">
        <v>4639</v>
      </c>
      <c r="B99" s="14">
        <v>520042581</v>
      </c>
    </row>
    <row r="100" spans="1:2">
      <c r="A100" s="7" t="s">
        <v>4640</v>
      </c>
      <c r="B100" s="7">
        <v>520031030</v>
      </c>
    </row>
    <row r="101" spans="1:2">
      <c r="A101" s="7" t="s">
        <v>4641</v>
      </c>
      <c r="B101" s="14">
        <v>520030941</v>
      </c>
    </row>
    <row r="102" spans="1:2">
      <c r="A102" s="7" t="s">
        <v>4642</v>
      </c>
      <c r="B102" s="14">
        <v>512008335</v>
      </c>
    </row>
    <row r="103" spans="1:2">
      <c r="A103" s="7" t="s">
        <v>4643</v>
      </c>
      <c r="B103" s="14">
        <v>520022963</v>
      </c>
    </row>
    <row r="104" spans="1:2">
      <c r="A104" s="7" t="s">
        <v>4644</v>
      </c>
      <c r="B104" s="14">
        <v>570011767</v>
      </c>
    </row>
    <row r="105" spans="1:2">
      <c r="A105" s="7" t="s">
        <v>4645</v>
      </c>
      <c r="B105" s="14">
        <v>570014928</v>
      </c>
    </row>
    <row r="106" spans="1:2">
      <c r="A106" s="7" t="s">
        <v>4646</v>
      </c>
      <c r="B106" s="14">
        <v>570005959</v>
      </c>
    </row>
    <row r="107" spans="1:2">
      <c r="A107" s="7" t="s">
        <v>4647</v>
      </c>
      <c r="B107" s="14">
        <v>510800402</v>
      </c>
    </row>
    <row r="108" spans="1:2">
      <c r="A108" s="7" t="s">
        <v>4648</v>
      </c>
      <c r="B108" s="14">
        <v>570007476</v>
      </c>
    </row>
    <row r="109" spans="1:2">
      <c r="A109" s="7" t="s">
        <v>4649</v>
      </c>
      <c r="B109" s="14">
        <v>570005850</v>
      </c>
    </row>
    <row r="110" spans="1:2">
      <c r="A110" s="7" t="s">
        <v>4650</v>
      </c>
      <c r="B110" s="14">
        <v>520020504</v>
      </c>
    </row>
    <row r="111" spans="1:2">
      <c r="A111" s="7" t="s">
        <v>4651</v>
      </c>
      <c r="B111" s="14">
        <v>520020447</v>
      </c>
    </row>
    <row r="112" spans="1:2">
      <c r="A112" s="7" t="s">
        <v>4652</v>
      </c>
      <c r="B112" s="14">
        <v>511033060</v>
      </c>
    </row>
    <row r="113" spans="1:2">
      <c r="A113" s="7" t="s">
        <v>4653</v>
      </c>
      <c r="B113" s="7">
        <v>520027848</v>
      </c>
    </row>
    <row r="114" spans="1:2">
      <c r="A114" s="7" t="s">
        <v>4654</v>
      </c>
      <c r="B114" s="14">
        <v>570009852</v>
      </c>
    </row>
    <row r="115" spans="1:2">
      <c r="A115" s="7" t="s">
        <v>4655</v>
      </c>
      <c r="B115" s="14">
        <v>520027251</v>
      </c>
    </row>
    <row r="116" spans="1:2">
      <c r="A116" s="7" t="s">
        <v>4656</v>
      </c>
      <c r="B116" s="14">
        <v>520028390</v>
      </c>
    </row>
    <row r="117" spans="1:2">
      <c r="A117" s="7" t="s">
        <v>4657</v>
      </c>
      <c r="B117" s="14">
        <v>510806870</v>
      </c>
    </row>
    <row r="118" spans="1:2">
      <c r="A118" s="7" t="s">
        <v>4658</v>
      </c>
      <c r="B118" s="7">
        <v>513879189</v>
      </c>
    </row>
    <row r="119" spans="1:2">
      <c r="A119" s="7" t="s">
        <v>4659</v>
      </c>
      <c r="B119" s="7">
        <v>510015951</v>
      </c>
    </row>
    <row r="120" spans="1:2">
      <c r="A120" s="7" t="s">
        <v>4660</v>
      </c>
      <c r="B120" s="14">
        <v>520030693</v>
      </c>
    </row>
    <row r="121" spans="1:2">
      <c r="A121" s="7" t="s">
        <v>4661</v>
      </c>
      <c r="B121" s="14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DE06-068D-4543-A20C-B215500A14BE}">
  <sheetPr codeName="Sheet5"/>
  <dimension ref="A1:AA29"/>
  <sheetViews>
    <sheetView rightToLeft="1" workbookViewId="0">
      <selection sqref="A1:Z29"/>
    </sheetView>
  </sheetViews>
  <sheetFormatPr defaultColWidth="9" defaultRowHeight="14.25"/>
  <cols>
    <col min="1" max="1" width="29.375" style="35" customWidth="1"/>
    <col min="2" max="2" width="11.625" style="35" customWidth="1"/>
    <col min="3" max="3" width="11.625" style="39" customWidth="1"/>
    <col min="4" max="4" width="11.625" style="35" customWidth="1"/>
    <col min="5" max="5" width="15.625" style="35" customWidth="1"/>
    <col min="6" max="7" width="11.625" style="39" customWidth="1"/>
    <col min="8" max="8" width="19.875" style="39" customWidth="1"/>
    <col min="9" max="11" width="11.625" style="39" customWidth="1"/>
    <col min="12" max="12" width="11.75" style="35" customWidth="1"/>
    <col min="13" max="13" width="11.625" style="40" customWidth="1"/>
    <col min="14" max="14" width="11.625" style="41" customWidth="1"/>
    <col min="15" max="15" width="11.625" style="39" customWidth="1"/>
    <col min="16" max="16" width="12.25" style="42" customWidth="1"/>
    <col min="17" max="17" width="22.25" style="43" customWidth="1"/>
    <col min="18" max="18" width="14.875" style="43" customWidth="1"/>
    <col min="19" max="19" width="11.625" style="37" customWidth="1"/>
    <col min="20" max="20" width="12.875" style="36" customWidth="1"/>
    <col min="21" max="21" width="17.875" style="43" customWidth="1"/>
    <col min="22" max="22" width="21.375" style="43" customWidth="1"/>
    <col min="23" max="23" width="22" style="43" customWidth="1"/>
    <col min="24" max="24" width="19" style="35" customWidth="1"/>
    <col min="25" max="25" width="21.75" style="42" customWidth="1"/>
    <col min="26" max="26" width="20.125" style="42" customWidth="1"/>
    <col min="27" max="27" width="11.625" style="42" customWidth="1"/>
    <col min="28" max="31" width="11.625" style="39" customWidth="1"/>
    <col min="32" max="32" width="9" style="39" customWidth="1"/>
    <col min="33" max="16384" width="9" style="39"/>
  </cols>
  <sheetData>
    <row r="1" spans="1:27" customFormat="1" ht="66.75" customHeight="1">
      <c r="A1" s="82" t="s">
        <v>49</v>
      </c>
      <c r="B1" s="82" t="s">
        <v>50</v>
      </c>
      <c r="C1" s="82" t="s">
        <v>237</v>
      </c>
      <c r="D1" s="82" t="s">
        <v>238</v>
      </c>
      <c r="E1" s="82" t="s">
        <v>239</v>
      </c>
      <c r="F1" s="82" t="s">
        <v>54</v>
      </c>
      <c r="G1" s="82" t="s">
        <v>55</v>
      </c>
      <c r="H1" s="82" t="s">
        <v>240</v>
      </c>
      <c r="I1" s="82" t="s">
        <v>241</v>
      </c>
      <c r="J1" s="82" t="s">
        <v>242</v>
      </c>
      <c r="K1" s="82" t="s">
        <v>58</v>
      </c>
      <c r="L1" s="82" t="s">
        <v>59</v>
      </c>
      <c r="M1" s="84" t="s">
        <v>243</v>
      </c>
      <c r="N1" s="82" t="s">
        <v>244</v>
      </c>
      <c r="O1" s="82" t="s">
        <v>62</v>
      </c>
      <c r="P1" s="82" t="s">
        <v>245</v>
      </c>
      <c r="Q1" s="82" t="s">
        <v>246</v>
      </c>
      <c r="R1" s="82" t="s">
        <v>247</v>
      </c>
      <c r="S1" s="82" t="s">
        <v>61</v>
      </c>
      <c r="T1" s="82" t="s">
        <v>248</v>
      </c>
      <c r="U1" s="82" t="s">
        <v>63</v>
      </c>
      <c r="V1" s="82" t="s">
        <v>249</v>
      </c>
      <c r="W1" s="82" t="s">
        <v>17</v>
      </c>
      <c r="X1" s="82" t="s">
        <v>250</v>
      </c>
      <c r="Y1" s="82" t="s">
        <v>64</v>
      </c>
      <c r="Z1" s="82" t="s">
        <v>65</v>
      </c>
      <c r="AA1" s="35"/>
    </row>
    <row r="2" spans="1:27">
      <c r="A2" s="35">
        <v>170</v>
      </c>
      <c r="C2" s="39" t="s">
        <v>251</v>
      </c>
      <c r="D2" s="35" t="s">
        <v>252</v>
      </c>
      <c r="E2" s="35" t="s">
        <v>253</v>
      </c>
      <c r="F2" s="39" t="s">
        <v>254</v>
      </c>
      <c r="G2" s="39" t="s">
        <v>70</v>
      </c>
      <c r="H2" s="39" t="s">
        <v>70</v>
      </c>
      <c r="I2" s="39" t="s">
        <v>255</v>
      </c>
      <c r="J2" s="39" t="s">
        <v>256</v>
      </c>
      <c r="K2" s="39" t="s">
        <v>257</v>
      </c>
      <c r="L2" s="35" t="s">
        <v>74</v>
      </c>
      <c r="M2" s="40">
        <v>13.85</v>
      </c>
      <c r="N2" s="41">
        <v>51743</v>
      </c>
      <c r="O2" s="39" t="s">
        <v>258</v>
      </c>
      <c r="P2" s="42" t="s">
        <v>259</v>
      </c>
      <c r="Q2" s="43">
        <v>0</v>
      </c>
      <c r="R2" s="43">
        <v>3423.5159097740002</v>
      </c>
      <c r="S2" s="37">
        <v>1</v>
      </c>
      <c r="T2" s="36">
        <v>132.61000000000001</v>
      </c>
      <c r="U2" s="43">
        <v>4.5399200000000004</v>
      </c>
      <c r="X2" s="35" t="s">
        <v>75</v>
      </c>
      <c r="Y2" s="42" t="s">
        <v>95</v>
      </c>
      <c r="Z2" s="42" t="s">
        <v>75</v>
      </c>
    </row>
    <row r="3" spans="1:27">
      <c r="A3" s="35">
        <v>170</v>
      </c>
      <c r="C3" s="39" t="s">
        <v>251</v>
      </c>
      <c r="D3" s="35" t="s">
        <v>260</v>
      </c>
      <c r="E3" s="35" t="s">
        <v>261</v>
      </c>
      <c r="F3" s="39" t="s">
        <v>254</v>
      </c>
      <c r="G3" s="39" t="s">
        <v>70</v>
      </c>
      <c r="H3" s="39" t="s">
        <v>70</v>
      </c>
      <c r="I3" s="39" t="s">
        <v>255</v>
      </c>
      <c r="J3" s="39" t="s">
        <v>256</v>
      </c>
      <c r="K3" s="39" t="s">
        <v>257</v>
      </c>
      <c r="L3" s="35" t="s">
        <v>74</v>
      </c>
      <c r="M3" s="40">
        <v>1.07</v>
      </c>
      <c r="N3" s="41">
        <v>45961</v>
      </c>
      <c r="O3" s="39" t="s">
        <v>262</v>
      </c>
      <c r="P3" s="42" t="s">
        <v>263</v>
      </c>
      <c r="Q3" s="43">
        <v>0</v>
      </c>
      <c r="R3" s="43">
        <v>15479263.1462947</v>
      </c>
      <c r="S3" s="37">
        <v>1</v>
      </c>
      <c r="T3" s="36">
        <v>116.02</v>
      </c>
      <c r="U3" s="43">
        <v>17959.041099999999</v>
      </c>
      <c r="X3" s="35" t="s">
        <v>264</v>
      </c>
      <c r="Y3" s="42" t="s">
        <v>265</v>
      </c>
      <c r="Z3" s="42" t="s">
        <v>266</v>
      </c>
    </row>
    <row r="4" spans="1:27">
      <c r="A4" s="35">
        <v>170</v>
      </c>
      <c r="C4" s="39" t="s">
        <v>251</v>
      </c>
      <c r="D4" s="35" t="s">
        <v>267</v>
      </c>
      <c r="E4" s="35" t="s">
        <v>268</v>
      </c>
      <c r="F4" s="39" t="s">
        <v>254</v>
      </c>
      <c r="G4" s="39" t="s">
        <v>70</v>
      </c>
      <c r="H4" s="39" t="s">
        <v>70</v>
      </c>
      <c r="I4" s="39" t="s">
        <v>255</v>
      </c>
      <c r="J4" s="39" t="s">
        <v>256</v>
      </c>
      <c r="K4" s="39" t="s">
        <v>257</v>
      </c>
      <c r="L4" s="35" t="s">
        <v>74</v>
      </c>
      <c r="M4" s="40">
        <v>2.64</v>
      </c>
      <c r="N4" s="41">
        <v>46538</v>
      </c>
      <c r="O4" s="39" t="s">
        <v>262</v>
      </c>
      <c r="P4" s="42" t="s">
        <v>269</v>
      </c>
      <c r="Q4" s="43">
        <v>0</v>
      </c>
      <c r="R4" s="43">
        <v>376176.41984565801</v>
      </c>
      <c r="S4" s="37">
        <v>1</v>
      </c>
      <c r="T4" s="36">
        <v>114.25</v>
      </c>
      <c r="U4" s="43">
        <v>429.78156000000001</v>
      </c>
      <c r="X4" s="35" t="s">
        <v>87</v>
      </c>
      <c r="Y4" s="42" t="s">
        <v>207</v>
      </c>
      <c r="Z4" s="42" t="s">
        <v>106</v>
      </c>
    </row>
    <row r="5" spans="1:27">
      <c r="A5" s="35">
        <v>170</v>
      </c>
      <c r="C5" s="39" t="s">
        <v>251</v>
      </c>
      <c r="D5" s="35" t="s">
        <v>270</v>
      </c>
      <c r="E5" s="35" t="s">
        <v>271</v>
      </c>
      <c r="F5" s="39" t="s">
        <v>254</v>
      </c>
      <c r="G5" s="39" t="s">
        <v>70</v>
      </c>
      <c r="H5" s="39" t="s">
        <v>70</v>
      </c>
      <c r="I5" s="39" t="s">
        <v>255</v>
      </c>
      <c r="J5" s="39" t="s">
        <v>256</v>
      </c>
      <c r="K5" s="39" t="s">
        <v>257</v>
      </c>
      <c r="L5" s="35" t="s">
        <v>74</v>
      </c>
      <c r="M5" s="40">
        <v>4.6100000000000003</v>
      </c>
      <c r="N5" s="41">
        <v>47269</v>
      </c>
      <c r="O5" s="39" t="s">
        <v>272</v>
      </c>
      <c r="P5" s="42" t="s">
        <v>273</v>
      </c>
      <c r="Q5" s="43">
        <v>0</v>
      </c>
      <c r="R5" s="43">
        <v>5957375.8209551703</v>
      </c>
      <c r="S5" s="37">
        <v>1</v>
      </c>
      <c r="T5" s="36">
        <v>108.85</v>
      </c>
      <c r="U5" s="43">
        <v>6484.60358</v>
      </c>
      <c r="X5" s="35" t="s">
        <v>159</v>
      </c>
      <c r="Y5" s="42" t="s">
        <v>274</v>
      </c>
      <c r="Z5" s="42" t="s">
        <v>118</v>
      </c>
    </row>
    <row r="6" spans="1:27">
      <c r="A6" s="35">
        <v>170</v>
      </c>
      <c r="C6" s="39" t="s">
        <v>251</v>
      </c>
      <c r="D6" s="35" t="s">
        <v>275</v>
      </c>
      <c r="E6" s="35" t="s">
        <v>276</v>
      </c>
      <c r="F6" s="39" t="s">
        <v>254</v>
      </c>
      <c r="G6" s="39" t="s">
        <v>70</v>
      </c>
      <c r="H6" s="39" t="s">
        <v>70</v>
      </c>
      <c r="I6" s="39" t="s">
        <v>255</v>
      </c>
      <c r="J6" s="39" t="s">
        <v>256</v>
      </c>
      <c r="K6" s="39" t="s">
        <v>257</v>
      </c>
      <c r="L6" s="35" t="s">
        <v>74</v>
      </c>
      <c r="M6" s="40">
        <v>1.83</v>
      </c>
      <c r="N6" s="41">
        <v>46234</v>
      </c>
      <c r="O6" s="39" t="s">
        <v>277</v>
      </c>
      <c r="P6" s="42" t="s">
        <v>278</v>
      </c>
      <c r="Q6" s="43">
        <v>0</v>
      </c>
      <c r="R6" s="43">
        <v>3691347.89158057</v>
      </c>
      <c r="S6" s="37">
        <v>1</v>
      </c>
      <c r="T6" s="36">
        <v>112.44</v>
      </c>
      <c r="U6" s="43">
        <v>4150.5515699999996</v>
      </c>
      <c r="X6" s="35" t="s">
        <v>176</v>
      </c>
      <c r="Y6" s="42" t="s">
        <v>279</v>
      </c>
      <c r="Z6" s="42" t="s">
        <v>169</v>
      </c>
    </row>
    <row r="7" spans="1:27">
      <c r="A7" s="35">
        <v>170</v>
      </c>
      <c r="C7" s="39" t="s">
        <v>251</v>
      </c>
      <c r="D7" s="35" t="s">
        <v>280</v>
      </c>
      <c r="E7" s="35" t="s">
        <v>281</v>
      </c>
      <c r="F7" s="39" t="s">
        <v>254</v>
      </c>
      <c r="G7" s="39" t="s">
        <v>70</v>
      </c>
      <c r="H7" s="39" t="s">
        <v>70</v>
      </c>
      <c r="I7" s="39" t="s">
        <v>255</v>
      </c>
      <c r="J7" s="39" t="s">
        <v>256</v>
      </c>
      <c r="K7" s="39" t="s">
        <v>257</v>
      </c>
      <c r="L7" s="35" t="s">
        <v>74</v>
      </c>
      <c r="M7" s="40">
        <v>7.14</v>
      </c>
      <c r="N7" s="41">
        <v>48182</v>
      </c>
      <c r="O7" s="39" t="s">
        <v>277</v>
      </c>
      <c r="P7" s="42" t="s">
        <v>282</v>
      </c>
      <c r="Q7" s="43">
        <v>0</v>
      </c>
      <c r="R7" s="43">
        <v>14249424.1227913</v>
      </c>
      <c r="S7" s="37">
        <v>1</v>
      </c>
      <c r="T7" s="36">
        <v>101.1</v>
      </c>
      <c r="U7" s="43">
        <v>14406.16779</v>
      </c>
      <c r="X7" s="35" t="s">
        <v>283</v>
      </c>
      <c r="Y7" s="42" t="s">
        <v>284</v>
      </c>
      <c r="Z7" s="42" t="s">
        <v>285</v>
      </c>
    </row>
    <row r="8" spans="1:27">
      <c r="A8" s="35">
        <v>170</v>
      </c>
      <c r="C8" s="39" t="s">
        <v>251</v>
      </c>
      <c r="D8" s="35" t="s">
        <v>286</v>
      </c>
      <c r="E8" s="35" t="s">
        <v>287</v>
      </c>
      <c r="F8" s="39" t="s">
        <v>254</v>
      </c>
      <c r="G8" s="39" t="s">
        <v>70</v>
      </c>
      <c r="H8" s="39" t="s">
        <v>70</v>
      </c>
      <c r="I8" s="39" t="s">
        <v>255</v>
      </c>
      <c r="J8" s="39" t="s">
        <v>256</v>
      </c>
      <c r="K8" s="39" t="s">
        <v>257</v>
      </c>
      <c r="L8" s="35" t="s">
        <v>74</v>
      </c>
      <c r="M8" s="40">
        <v>3.97</v>
      </c>
      <c r="N8" s="41">
        <v>47057</v>
      </c>
      <c r="O8" s="39" t="s">
        <v>288</v>
      </c>
      <c r="P8" s="42" t="s">
        <v>289</v>
      </c>
      <c r="Q8" s="43">
        <v>0</v>
      </c>
      <c r="R8" s="43">
        <v>26491741.748824101</v>
      </c>
      <c r="S8" s="37">
        <v>1</v>
      </c>
      <c r="T8" s="36">
        <v>102.6</v>
      </c>
      <c r="U8" s="43">
        <v>27180.527030000001</v>
      </c>
      <c r="X8" s="35" t="s">
        <v>290</v>
      </c>
      <c r="Y8" s="42" t="s">
        <v>291</v>
      </c>
      <c r="Z8" s="42" t="s">
        <v>292</v>
      </c>
    </row>
    <row r="9" spans="1:27">
      <c r="A9" s="35">
        <v>170</v>
      </c>
      <c r="C9" s="39" t="s">
        <v>251</v>
      </c>
      <c r="D9" s="35" t="s">
        <v>293</v>
      </c>
      <c r="E9" s="35" t="s">
        <v>294</v>
      </c>
      <c r="F9" s="39" t="s">
        <v>254</v>
      </c>
      <c r="G9" s="39" t="s">
        <v>70</v>
      </c>
      <c r="H9" s="39" t="s">
        <v>70</v>
      </c>
      <c r="I9" s="39" t="s">
        <v>255</v>
      </c>
      <c r="J9" s="39" t="s">
        <v>256</v>
      </c>
      <c r="K9" s="39" t="s">
        <v>257</v>
      </c>
      <c r="L9" s="35" t="s">
        <v>74</v>
      </c>
      <c r="M9" s="40">
        <v>8.43</v>
      </c>
      <c r="N9" s="41">
        <v>48181</v>
      </c>
      <c r="O9" s="39" t="s">
        <v>295</v>
      </c>
      <c r="P9" s="42" t="s">
        <v>296</v>
      </c>
      <c r="Q9" s="43">
        <v>0</v>
      </c>
      <c r="R9" s="43">
        <v>729804.42830205197</v>
      </c>
      <c r="S9" s="37">
        <v>1</v>
      </c>
      <c r="T9" s="36">
        <v>100.1</v>
      </c>
      <c r="U9" s="43">
        <v>730.53422999999998</v>
      </c>
      <c r="X9" s="35" t="s">
        <v>93</v>
      </c>
      <c r="Y9" s="42" t="s">
        <v>297</v>
      </c>
      <c r="Z9" s="42" t="s">
        <v>107</v>
      </c>
    </row>
    <row r="10" spans="1:27">
      <c r="A10" s="35">
        <v>170</v>
      </c>
      <c r="C10" s="39" t="s">
        <v>210</v>
      </c>
      <c r="D10" s="35" t="s">
        <v>298</v>
      </c>
      <c r="E10" s="35">
        <v>999999139</v>
      </c>
      <c r="F10" s="39" t="s">
        <v>254</v>
      </c>
      <c r="G10" s="39" t="s">
        <v>70</v>
      </c>
      <c r="H10" s="39" t="s">
        <v>70</v>
      </c>
      <c r="I10" s="39" t="s">
        <v>255</v>
      </c>
      <c r="J10" s="39" t="s">
        <v>212</v>
      </c>
      <c r="K10" s="39" t="s">
        <v>213</v>
      </c>
      <c r="L10" s="35" t="s">
        <v>74</v>
      </c>
      <c r="M10" s="40">
        <v>0</v>
      </c>
      <c r="N10" s="41">
        <v>45896</v>
      </c>
      <c r="O10" s="39" t="s">
        <v>75</v>
      </c>
      <c r="P10" s="42" t="s">
        <v>75</v>
      </c>
      <c r="Q10" s="43">
        <v>0</v>
      </c>
      <c r="R10" s="43">
        <v>-2764730.4166371701</v>
      </c>
      <c r="S10" s="37">
        <v>1</v>
      </c>
      <c r="T10" s="36">
        <v>106.3462</v>
      </c>
      <c r="U10" s="43">
        <v>-2940.1857399999999</v>
      </c>
      <c r="X10" s="35" t="s">
        <v>75</v>
      </c>
      <c r="Y10" s="42" t="s">
        <v>299</v>
      </c>
      <c r="Z10" s="42" t="s">
        <v>300</v>
      </c>
    </row>
    <row r="11" spans="1:27">
      <c r="A11" s="35">
        <v>170</v>
      </c>
      <c r="C11" s="39" t="s">
        <v>210</v>
      </c>
      <c r="D11" s="35" t="s">
        <v>301</v>
      </c>
      <c r="E11" s="35">
        <v>99368137</v>
      </c>
      <c r="F11" s="39" t="s">
        <v>254</v>
      </c>
      <c r="G11" s="39" t="s">
        <v>70</v>
      </c>
      <c r="H11" s="39" t="s">
        <v>70</v>
      </c>
      <c r="I11" s="39" t="s">
        <v>255</v>
      </c>
      <c r="J11" s="39" t="s">
        <v>212</v>
      </c>
      <c r="K11" s="39" t="s">
        <v>213</v>
      </c>
      <c r="L11" s="35" t="s">
        <v>74</v>
      </c>
      <c r="M11" s="40">
        <v>0</v>
      </c>
      <c r="N11" s="41">
        <v>46097</v>
      </c>
      <c r="O11" s="39" t="s">
        <v>75</v>
      </c>
      <c r="P11" s="42" t="s">
        <v>75</v>
      </c>
      <c r="Q11" s="43">
        <v>0</v>
      </c>
      <c r="R11" s="43">
        <v>-3041203.4583008802</v>
      </c>
      <c r="S11" s="37">
        <v>1</v>
      </c>
      <c r="T11" s="36">
        <v>91.483500000000006</v>
      </c>
      <c r="U11" s="43">
        <v>-2782.1993699999998</v>
      </c>
      <c r="X11" s="35" t="s">
        <v>75</v>
      </c>
      <c r="Y11" s="42" t="s">
        <v>302</v>
      </c>
      <c r="Z11" s="42" t="s">
        <v>303</v>
      </c>
    </row>
    <row r="12" spans="1:27">
      <c r="A12" s="35">
        <v>170</v>
      </c>
      <c r="C12" s="39" t="s">
        <v>251</v>
      </c>
      <c r="D12" s="35" t="s">
        <v>304</v>
      </c>
      <c r="E12" s="35" t="s">
        <v>305</v>
      </c>
      <c r="F12" s="39" t="s">
        <v>306</v>
      </c>
      <c r="G12" s="39" t="s">
        <v>70</v>
      </c>
      <c r="H12" s="39" t="s">
        <v>70</v>
      </c>
      <c r="I12" s="39" t="s">
        <v>255</v>
      </c>
      <c r="J12" s="39" t="s">
        <v>256</v>
      </c>
      <c r="K12" s="39" t="s">
        <v>257</v>
      </c>
      <c r="L12" s="35" t="s">
        <v>74</v>
      </c>
      <c r="M12" s="40">
        <v>0.18</v>
      </c>
      <c r="N12" s="41">
        <v>45630</v>
      </c>
      <c r="O12" s="39" t="s">
        <v>75</v>
      </c>
      <c r="P12" s="42" t="s">
        <v>307</v>
      </c>
      <c r="Q12" s="43">
        <v>0</v>
      </c>
      <c r="R12" s="43">
        <v>8394.5935040439999</v>
      </c>
      <c r="S12" s="37">
        <v>1</v>
      </c>
      <c r="T12" s="36">
        <v>99.27</v>
      </c>
      <c r="U12" s="43">
        <v>8.3333100000000009</v>
      </c>
      <c r="X12" s="35" t="s">
        <v>75</v>
      </c>
      <c r="Y12" s="42" t="s">
        <v>133</v>
      </c>
      <c r="Z12" s="42" t="s">
        <v>75</v>
      </c>
    </row>
    <row r="13" spans="1:27">
      <c r="A13" s="35">
        <v>170</v>
      </c>
      <c r="C13" s="39" t="s">
        <v>251</v>
      </c>
      <c r="D13" s="35" t="s">
        <v>308</v>
      </c>
      <c r="E13" s="35" t="s">
        <v>309</v>
      </c>
      <c r="F13" s="39" t="s">
        <v>306</v>
      </c>
      <c r="G13" s="39" t="s">
        <v>70</v>
      </c>
      <c r="H13" s="39" t="s">
        <v>70</v>
      </c>
      <c r="I13" s="39" t="s">
        <v>255</v>
      </c>
      <c r="J13" s="39" t="s">
        <v>256</v>
      </c>
      <c r="K13" s="39" t="s">
        <v>257</v>
      </c>
      <c r="L13" s="35" t="s">
        <v>74</v>
      </c>
      <c r="M13" s="40">
        <v>0.5</v>
      </c>
      <c r="N13" s="41">
        <v>45749</v>
      </c>
      <c r="O13" s="39" t="s">
        <v>75</v>
      </c>
      <c r="P13" s="42" t="s">
        <v>310</v>
      </c>
      <c r="Q13" s="43">
        <v>0</v>
      </c>
      <c r="R13" s="43">
        <v>4273.7750238509998</v>
      </c>
      <c r="S13" s="37">
        <v>1</v>
      </c>
      <c r="T13" s="36">
        <v>97.9</v>
      </c>
      <c r="U13" s="43">
        <v>4.1840299999999999</v>
      </c>
      <c r="X13" s="35" t="s">
        <v>75</v>
      </c>
      <c r="Y13" s="42" t="s">
        <v>95</v>
      </c>
      <c r="Z13" s="42" t="s">
        <v>75</v>
      </c>
    </row>
    <row r="14" spans="1:27">
      <c r="A14" s="35">
        <v>170</v>
      </c>
      <c r="C14" s="39" t="s">
        <v>251</v>
      </c>
      <c r="D14" s="35" t="s">
        <v>311</v>
      </c>
      <c r="E14" s="35" t="s">
        <v>312</v>
      </c>
      <c r="F14" s="39" t="s">
        <v>313</v>
      </c>
      <c r="G14" s="39" t="s">
        <v>70</v>
      </c>
      <c r="H14" s="39" t="s">
        <v>70</v>
      </c>
      <c r="I14" s="39" t="s">
        <v>255</v>
      </c>
      <c r="J14" s="39" t="s">
        <v>256</v>
      </c>
      <c r="K14" s="39" t="s">
        <v>257</v>
      </c>
      <c r="L14" s="35" t="s">
        <v>74</v>
      </c>
      <c r="M14" s="40">
        <v>11.32</v>
      </c>
      <c r="N14" s="41">
        <v>51897</v>
      </c>
      <c r="O14" s="39" t="s">
        <v>314</v>
      </c>
      <c r="P14" s="42" t="s">
        <v>315</v>
      </c>
      <c r="Q14" s="43">
        <v>0</v>
      </c>
      <c r="R14" s="43">
        <v>1527744.76253922</v>
      </c>
      <c r="S14" s="37">
        <v>1</v>
      </c>
      <c r="T14" s="36">
        <v>107.34</v>
      </c>
      <c r="U14" s="43">
        <v>1639.88123</v>
      </c>
      <c r="X14" s="35" t="s">
        <v>107</v>
      </c>
      <c r="Y14" s="42" t="s">
        <v>316</v>
      </c>
      <c r="Z14" s="42" t="s">
        <v>317</v>
      </c>
    </row>
    <row r="15" spans="1:27">
      <c r="A15" s="35">
        <v>170</v>
      </c>
      <c r="C15" s="39" t="s">
        <v>251</v>
      </c>
      <c r="D15" s="35" t="s">
        <v>318</v>
      </c>
      <c r="E15" s="35" t="s">
        <v>319</v>
      </c>
      <c r="F15" s="39" t="s">
        <v>313</v>
      </c>
      <c r="G15" s="39" t="s">
        <v>70</v>
      </c>
      <c r="H15" s="39" t="s">
        <v>70</v>
      </c>
      <c r="I15" s="39" t="s">
        <v>255</v>
      </c>
      <c r="J15" s="39" t="s">
        <v>256</v>
      </c>
      <c r="K15" s="39" t="s">
        <v>257</v>
      </c>
      <c r="L15" s="35" t="s">
        <v>74</v>
      </c>
      <c r="M15" s="40">
        <v>14.32</v>
      </c>
      <c r="N15" s="41">
        <v>53782</v>
      </c>
      <c r="O15" s="39" t="s">
        <v>320</v>
      </c>
      <c r="P15" s="42" t="s">
        <v>321</v>
      </c>
      <c r="Q15" s="43">
        <v>0</v>
      </c>
      <c r="R15" s="43">
        <v>342035.73140802397</v>
      </c>
      <c r="S15" s="37">
        <v>1</v>
      </c>
      <c r="T15" s="36">
        <v>81.36</v>
      </c>
      <c r="U15" s="43">
        <v>278.28026999999997</v>
      </c>
      <c r="X15" s="35" t="s">
        <v>94</v>
      </c>
      <c r="Y15" s="42" t="s">
        <v>322</v>
      </c>
      <c r="Z15" s="42" t="s">
        <v>95</v>
      </c>
    </row>
    <row r="16" spans="1:27">
      <c r="A16" s="35">
        <v>170</v>
      </c>
      <c r="C16" s="39" t="s">
        <v>251</v>
      </c>
      <c r="D16" s="35" t="s">
        <v>323</v>
      </c>
      <c r="E16" s="35" t="s">
        <v>324</v>
      </c>
      <c r="F16" s="39" t="s">
        <v>313</v>
      </c>
      <c r="G16" s="39" t="s">
        <v>70</v>
      </c>
      <c r="H16" s="39" t="s">
        <v>70</v>
      </c>
      <c r="I16" s="39" t="s">
        <v>255</v>
      </c>
      <c r="J16" s="39" t="s">
        <v>256</v>
      </c>
      <c r="K16" s="39" t="s">
        <v>257</v>
      </c>
      <c r="L16" s="35" t="s">
        <v>74</v>
      </c>
      <c r="M16" s="40">
        <v>3.86</v>
      </c>
      <c r="N16" s="41">
        <v>47025</v>
      </c>
      <c r="O16" s="39" t="s">
        <v>325</v>
      </c>
      <c r="P16" s="42" t="s">
        <v>326</v>
      </c>
      <c r="Q16" s="43">
        <v>0</v>
      </c>
      <c r="R16" s="43">
        <v>2625098.4121303</v>
      </c>
      <c r="S16" s="37">
        <v>1</v>
      </c>
      <c r="T16" s="36">
        <v>91.9</v>
      </c>
      <c r="U16" s="43">
        <v>2412.4654399999999</v>
      </c>
      <c r="X16" s="35" t="s">
        <v>140</v>
      </c>
      <c r="Y16" s="42" t="s">
        <v>327</v>
      </c>
      <c r="Z16" s="42" t="s">
        <v>134</v>
      </c>
    </row>
    <row r="17" spans="1:26">
      <c r="A17" s="35">
        <v>170</v>
      </c>
      <c r="C17" s="39" t="s">
        <v>251</v>
      </c>
      <c r="D17" s="35" t="s">
        <v>328</v>
      </c>
      <c r="E17" s="35" t="s">
        <v>329</v>
      </c>
      <c r="F17" s="39" t="s">
        <v>313</v>
      </c>
      <c r="G17" s="39" t="s">
        <v>70</v>
      </c>
      <c r="H17" s="39" t="s">
        <v>70</v>
      </c>
      <c r="I17" s="39" t="s">
        <v>255</v>
      </c>
      <c r="J17" s="39" t="s">
        <v>256</v>
      </c>
      <c r="K17" s="39" t="s">
        <v>257</v>
      </c>
      <c r="L17" s="35" t="s">
        <v>74</v>
      </c>
      <c r="M17" s="40">
        <v>5.33</v>
      </c>
      <c r="N17" s="41">
        <v>47573</v>
      </c>
      <c r="O17" s="39" t="s">
        <v>330</v>
      </c>
      <c r="P17" s="42" t="s">
        <v>331</v>
      </c>
      <c r="Q17" s="43">
        <v>0</v>
      </c>
      <c r="R17" s="43">
        <v>3392182.8610510798</v>
      </c>
      <c r="S17" s="37">
        <v>1</v>
      </c>
      <c r="T17" s="36">
        <v>83.24</v>
      </c>
      <c r="U17" s="43">
        <v>2823.65301</v>
      </c>
      <c r="X17" s="35" t="s">
        <v>140</v>
      </c>
      <c r="Y17" s="42" t="s">
        <v>332</v>
      </c>
      <c r="Z17" s="42" t="s">
        <v>155</v>
      </c>
    </row>
    <row r="18" spans="1:26">
      <c r="A18" s="35">
        <v>170</v>
      </c>
      <c r="C18" s="39" t="s">
        <v>251</v>
      </c>
      <c r="D18" s="35" t="s">
        <v>333</v>
      </c>
      <c r="E18" s="35" t="s">
        <v>334</v>
      </c>
      <c r="F18" s="39" t="s">
        <v>313</v>
      </c>
      <c r="G18" s="39" t="s">
        <v>70</v>
      </c>
      <c r="H18" s="39" t="s">
        <v>70</v>
      </c>
      <c r="I18" s="39" t="s">
        <v>255</v>
      </c>
      <c r="J18" s="39" t="s">
        <v>256</v>
      </c>
      <c r="K18" s="39" t="s">
        <v>257</v>
      </c>
      <c r="L18" s="35" t="s">
        <v>74</v>
      </c>
      <c r="M18" s="40">
        <v>11.26</v>
      </c>
      <c r="N18" s="41">
        <v>50191</v>
      </c>
      <c r="O18" s="39" t="s">
        <v>335</v>
      </c>
      <c r="P18" s="42" t="s">
        <v>336</v>
      </c>
      <c r="Q18" s="43">
        <v>0</v>
      </c>
      <c r="R18" s="43">
        <v>20256733.7630581</v>
      </c>
      <c r="S18" s="37">
        <v>1</v>
      </c>
      <c r="T18" s="36">
        <v>67.92</v>
      </c>
      <c r="U18" s="43">
        <v>13758.37357</v>
      </c>
      <c r="X18" s="35" t="s">
        <v>337</v>
      </c>
      <c r="Y18" s="42" t="s">
        <v>338</v>
      </c>
      <c r="Z18" s="42" t="s">
        <v>339</v>
      </c>
    </row>
    <row r="19" spans="1:26">
      <c r="A19" s="35">
        <v>170</v>
      </c>
      <c r="C19" s="39" t="s">
        <v>251</v>
      </c>
      <c r="D19" s="35" t="s">
        <v>340</v>
      </c>
      <c r="E19" s="35" t="s">
        <v>341</v>
      </c>
      <c r="F19" s="39" t="s">
        <v>313</v>
      </c>
      <c r="G19" s="39" t="s">
        <v>70</v>
      </c>
      <c r="H19" s="39" t="s">
        <v>70</v>
      </c>
      <c r="I19" s="39" t="s">
        <v>255</v>
      </c>
      <c r="J19" s="39" t="s">
        <v>256</v>
      </c>
      <c r="K19" s="39" t="s">
        <v>257</v>
      </c>
      <c r="L19" s="35" t="s">
        <v>74</v>
      </c>
      <c r="M19" s="40">
        <v>7.17</v>
      </c>
      <c r="N19" s="41">
        <v>48334</v>
      </c>
      <c r="O19" s="39" t="s">
        <v>263</v>
      </c>
      <c r="P19" s="42" t="s">
        <v>342</v>
      </c>
      <c r="Q19" s="43">
        <v>0</v>
      </c>
      <c r="R19" s="43">
        <v>3707652.1399384802</v>
      </c>
      <c r="S19" s="37">
        <v>1</v>
      </c>
      <c r="T19" s="36">
        <v>78.98</v>
      </c>
      <c r="U19" s="43">
        <v>2928.30366</v>
      </c>
      <c r="X19" s="35" t="s">
        <v>168</v>
      </c>
      <c r="Y19" s="42" t="s">
        <v>343</v>
      </c>
      <c r="Z19" s="42" t="s">
        <v>101</v>
      </c>
    </row>
    <row r="20" spans="1:26">
      <c r="A20" s="35">
        <v>170</v>
      </c>
      <c r="C20" s="39" t="s">
        <v>251</v>
      </c>
      <c r="D20" s="35" t="s">
        <v>344</v>
      </c>
      <c r="E20" s="35" t="s">
        <v>345</v>
      </c>
      <c r="F20" s="39" t="s">
        <v>313</v>
      </c>
      <c r="G20" s="39" t="s">
        <v>70</v>
      </c>
      <c r="H20" s="39" t="s">
        <v>70</v>
      </c>
      <c r="I20" s="39" t="s">
        <v>255</v>
      </c>
      <c r="J20" s="39" t="s">
        <v>256</v>
      </c>
      <c r="K20" s="39" t="s">
        <v>257</v>
      </c>
      <c r="L20" s="35" t="s">
        <v>74</v>
      </c>
      <c r="M20" s="40">
        <v>16.7</v>
      </c>
      <c r="N20" s="41">
        <v>55853</v>
      </c>
      <c r="O20" s="39" t="s">
        <v>346</v>
      </c>
      <c r="P20" s="42" t="s">
        <v>347</v>
      </c>
      <c r="Q20" s="43">
        <v>0</v>
      </c>
      <c r="R20" s="43">
        <v>6924324.5223095501</v>
      </c>
      <c r="S20" s="37">
        <v>1</v>
      </c>
      <c r="T20" s="36">
        <v>64.7</v>
      </c>
      <c r="U20" s="43">
        <v>4480.0379700000003</v>
      </c>
      <c r="X20" s="35" t="s">
        <v>348</v>
      </c>
      <c r="Y20" s="42" t="s">
        <v>349</v>
      </c>
      <c r="Z20" s="42" t="s">
        <v>283</v>
      </c>
    </row>
    <row r="21" spans="1:26">
      <c r="A21" s="35">
        <v>170</v>
      </c>
      <c r="C21" s="39" t="s">
        <v>251</v>
      </c>
      <c r="D21" s="35" t="s">
        <v>350</v>
      </c>
      <c r="E21" s="35" t="s">
        <v>351</v>
      </c>
      <c r="F21" s="39" t="s">
        <v>313</v>
      </c>
      <c r="G21" s="39" t="s">
        <v>70</v>
      </c>
      <c r="H21" s="39" t="s">
        <v>70</v>
      </c>
      <c r="I21" s="39" t="s">
        <v>255</v>
      </c>
      <c r="J21" s="39" t="s">
        <v>256</v>
      </c>
      <c r="K21" s="39" t="s">
        <v>257</v>
      </c>
      <c r="L21" s="35" t="s">
        <v>74</v>
      </c>
      <c r="M21" s="40">
        <v>4.0599999999999996</v>
      </c>
      <c r="N21" s="41">
        <v>47168</v>
      </c>
      <c r="O21" s="39" t="s">
        <v>320</v>
      </c>
      <c r="P21" s="42" t="s">
        <v>352</v>
      </c>
      <c r="Q21" s="43">
        <v>0</v>
      </c>
      <c r="R21" s="43">
        <v>247070.72374900701</v>
      </c>
      <c r="S21" s="37">
        <v>1</v>
      </c>
      <c r="T21" s="36">
        <v>99.02</v>
      </c>
      <c r="U21" s="43">
        <v>244.64943</v>
      </c>
      <c r="X21" s="35" t="s">
        <v>95</v>
      </c>
      <c r="Y21" s="42" t="s">
        <v>353</v>
      </c>
      <c r="Z21" s="42" t="s">
        <v>95</v>
      </c>
    </row>
    <row r="22" spans="1:26">
      <c r="A22" s="35">
        <v>170</v>
      </c>
      <c r="C22" s="39" t="s">
        <v>251</v>
      </c>
      <c r="D22" s="35" t="s">
        <v>354</v>
      </c>
      <c r="E22" s="35" t="s">
        <v>355</v>
      </c>
      <c r="F22" s="39" t="s">
        <v>313</v>
      </c>
      <c r="G22" s="39" t="s">
        <v>70</v>
      </c>
      <c r="H22" s="39" t="s">
        <v>70</v>
      </c>
      <c r="I22" s="39" t="s">
        <v>255</v>
      </c>
      <c r="J22" s="39" t="s">
        <v>256</v>
      </c>
      <c r="K22" s="39" t="s">
        <v>257</v>
      </c>
      <c r="L22" s="35" t="s">
        <v>74</v>
      </c>
      <c r="M22" s="40">
        <v>8.52</v>
      </c>
      <c r="N22" s="41">
        <v>49399</v>
      </c>
      <c r="O22" s="39" t="s">
        <v>356</v>
      </c>
      <c r="P22" s="42" t="s">
        <v>357</v>
      </c>
      <c r="Q22" s="43">
        <v>0</v>
      </c>
      <c r="R22" s="43">
        <v>3443568.3831056701</v>
      </c>
      <c r="S22" s="37">
        <v>1</v>
      </c>
      <c r="T22" s="36">
        <v>94.93</v>
      </c>
      <c r="U22" s="43">
        <v>3268.9794700000002</v>
      </c>
      <c r="X22" s="35" t="s">
        <v>75</v>
      </c>
      <c r="Y22" s="42" t="s">
        <v>358</v>
      </c>
      <c r="Z22" s="42" t="s">
        <v>359</v>
      </c>
    </row>
    <row r="23" spans="1:26">
      <c r="A23" s="35">
        <v>170</v>
      </c>
      <c r="C23" s="39" t="s">
        <v>251</v>
      </c>
      <c r="D23" s="35" t="s">
        <v>360</v>
      </c>
      <c r="E23" s="35" t="s">
        <v>361</v>
      </c>
      <c r="F23" s="39" t="s">
        <v>313</v>
      </c>
      <c r="G23" s="39" t="s">
        <v>70</v>
      </c>
      <c r="H23" s="39" t="s">
        <v>70</v>
      </c>
      <c r="I23" s="39" t="s">
        <v>255</v>
      </c>
      <c r="J23" s="39" t="s">
        <v>256</v>
      </c>
      <c r="K23" s="39" t="s">
        <v>257</v>
      </c>
      <c r="L23" s="35" t="s">
        <v>74</v>
      </c>
      <c r="M23" s="40">
        <v>2.89</v>
      </c>
      <c r="N23" s="41">
        <v>46660</v>
      </c>
      <c r="O23" s="39" t="s">
        <v>320</v>
      </c>
      <c r="P23" s="42" t="s">
        <v>362</v>
      </c>
      <c r="Q23" s="43">
        <v>0</v>
      </c>
      <c r="R23" s="43">
        <v>1939777.58184405</v>
      </c>
      <c r="S23" s="37">
        <v>1</v>
      </c>
      <c r="T23" s="36">
        <v>98.09</v>
      </c>
      <c r="U23" s="43">
        <v>1902.72783</v>
      </c>
      <c r="X23" s="35" t="s">
        <v>75</v>
      </c>
      <c r="Y23" s="42" t="s">
        <v>363</v>
      </c>
      <c r="Z23" s="42" t="s">
        <v>153</v>
      </c>
    </row>
    <row r="24" spans="1:26">
      <c r="A24" s="35">
        <v>170</v>
      </c>
      <c r="C24" s="39" t="s">
        <v>214</v>
      </c>
      <c r="D24" s="35" t="s">
        <v>364</v>
      </c>
      <c r="E24" s="35">
        <v>99368048</v>
      </c>
      <c r="F24" s="39" t="s">
        <v>313</v>
      </c>
      <c r="G24" s="39" t="s">
        <v>70</v>
      </c>
      <c r="H24" s="39" t="s">
        <v>70</v>
      </c>
      <c r="I24" s="39" t="s">
        <v>255</v>
      </c>
      <c r="J24" s="39" t="s">
        <v>216</v>
      </c>
      <c r="K24" s="39" t="s">
        <v>92</v>
      </c>
      <c r="L24" s="35" t="s">
        <v>74</v>
      </c>
      <c r="M24" s="40">
        <v>0</v>
      </c>
      <c r="N24" s="41">
        <v>45580</v>
      </c>
      <c r="O24" s="39" t="s">
        <v>75</v>
      </c>
      <c r="P24" s="42" t="s">
        <v>75</v>
      </c>
      <c r="Q24" s="43">
        <v>0</v>
      </c>
      <c r="R24" s="43">
        <v>-4150788.15898332</v>
      </c>
      <c r="S24" s="37">
        <v>1</v>
      </c>
      <c r="T24" s="36">
        <v>59.875100000000003</v>
      </c>
      <c r="U24" s="43">
        <v>-2485.28856</v>
      </c>
      <c r="X24" s="35" t="s">
        <v>75</v>
      </c>
      <c r="Y24" s="42" t="s">
        <v>365</v>
      </c>
      <c r="Z24" s="42" t="s">
        <v>366</v>
      </c>
    </row>
    <row r="25" spans="1:26">
      <c r="A25" s="35">
        <v>170</v>
      </c>
      <c r="C25" s="39" t="s">
        <v>210</v>
      </c>
      <c r="D25" s="35" t="s">
        <v>367</v>
      </c>
      <c r="E25" s="35">
        <v>99368053</v>
      </c>
      <c r="F25" s="39" t="s">
        <v>313</v>
      </c>
      <c r="G25" s="39" t="s">
        <v>70</v>
      </c>
      <c r="H25" s="39" t="s">
        <v>70</v>
      </c>
      <c r="I25" s="39" t="s">
        <v>255</v>
      </c>
      <c r="J25" s="39" t="s">
        <v>212</v>
      </c>
      <c r="K25" s="39" t="s">
        <v>213</v>
      </c>
      <c r="L25" s="35" t="s">
        <v>74</v>
      </c>
      <c r="M25" s="40">
        <v>0</v>
      </c>
      <c r="N25" s="41">
        <v>45903</v>
      </c>
      <c r="O25" s="39" t="s">
        <v>75</v>
      </c>
      <c r="P25" s="42" t="s">
        <v>75</v>
      </c>
      <c r="Q25" s="43">
        <v>0</v>
      </c>
      <c r="R25" s="43">
        <v>-4106315.4287085002</v>
      </c>
      <c r="S25" s="37">
        <v>1</v>
      </c>
      <c r="T25" s="36">
        <v>60.397599999999997</v>
      </c>
      <c r="U25" s="43">
        <v>-2480.1159699999998</v>
      </c>
      <c r="X25" s="35" t="s">
        <v>75</v>
      </c>
      <c r="Y25" s="42" t="s">
        <v>368</v>
      </c>
      <c r="Z25" s="42" t="s">
        <v>366</v>
      </c>
    </row>
    <row r="26" spans="1:26">
      <c r="A26" s="35">
        <v>170</v>
      </c>
      <c r="C26" s="39" t="s">
        <v>251</v>
      </c>
      <c r="D26" s="35" t="s">
        <v>369</v>
      </c>
      <c r="E26" s="35" t="s">
        <v>370</v>
      </c>
      <c r="F26" s="39" t="s">
        <v>371</v>
      </c>
      <c r="G26" s="39" t="s">
        <v>70</v>
      </c>
      <c r="H26" s="39" t="s">
        <v>70</v>
      </c>
      <c r="I26" s="39" t="s">
        <v>255</v>
      </c>
      <c r="J26" s="39" t="s">
        <v>256</v>
      </c>
      <c r="K26" s="39" t="s">
        <v>257</v>
      </c>
      <c r="L26" s="35" t="s">
        <v>74</v>
      </c>
      <c r="M26" s="40">
        <v>1.61</v>
      </c>
      <c r="N26" s="41">
        <v>46173</v>
      </c>
      <c r="O26" s="39" t="s">
        <v>372</v>
      </c>
      <c r="P26" s="42" t="s">
        <v>373</v>
      </c>
      <c r="Q26" s="43">
        <v>0</v>
      </c>
      <c r="R26" s="43">
        <v>1541721.3161938</v>
      </c>
      <c r="S26" s="37">
        <v>1</v>
      </c>
      <c r="T26" s="36">
        <v>99.82</v>
      </c>
      <c r="U26" s="43">
        <v>1538.94622</v>
      </c>
      <c r="X26" s="35" t="s">
        <v>93</v>
      </c>
      <c r="Y26" s="42" t="s">
        <v>374</v>
      </c>
      <c r="Z26" s="42" t="s">
        <v>123</v>
      </c>
    </row>
    <row r="27" spans="1:26">
      <c r="A27" s="35">
        <v>170</v>
      </c>
      <c r="C27" s="39" t="s">
        <v>251</v>
      </c>
      <c r="D27" s="35" t="s">
        <v>375</v>
      </c>
      <c r="E27" s="35" t="s">
        <v>376</v>
      </c>
      <c r="F27" s="39" t="s">
        <v>371</v>
      </c>
      <c r="G27" s="39" t="s">
        <v>70</v>
      </c>
      <c r="H27" s="39" t="s">
        <v>70</v>
      </c>
      <c r="I27" s="39" t="s">
        <v>255</v>
      </c>
      <c r="J27" s="39" t="s">
        <v>256</v>
      </c>
      <c r="K27" s="39" t="s">
        <v>257</v>
      </c>
      <c r="L27" s="35" t="s">
        <v>74</v>
      </c>
      <c r="M27" s="40">
        <v>5.42</v>
      </c>
      <c r="N27" s="41">
        <v>47816</v>
      </c>
      <c r="O27" s="39" t="s">
        <v>372</v>
      </c>
      <c r="P27" s="42" t="s">
        <v>377</v>
      </c>
      <c r="Q27" s="43">
        <v>0</v>
      </c>
      <c r="R27" s="43">
        <v>1027814.2107958701</v>
      </c>
      <c r="S27" s="37">
        <v>1</v>
      </c>
      <c r="T27" s="36">
        <v>97.9</v>
      </c>
      <c r="U27" s="43">
        <v>1006.23011</v>
      </c>
      <c r="X27" s="35" t="s">
        <v>130</v>
      </c>
      <c r="Y27" s="42" t="s">
        <v>378</v>
      </c>
      <c r="Z27" s="42" t="s">
        <v>379</v>
      </c>
    </row>
    <row r="28" spans="1:26">
      <c r="A28" s="35">
        <v>170</v>
      </c>
      <c r="C28" s="39" t="s">
        <v>251</v>
      </c>
      <c r="D28" s="35" t="s">
        <v>380</v>
      </c>
      <c r="E28" s="35" t="s">
        <v>381</v>
      </c>
      <c r="F28" s="39" t="s">
        <v>382</v>
      </c>
      <c r="G28" s="39" t="s">
        <v>204</v>
      </c>
      <c r="H28" s="39" t="s">
        <v>70</v>
      </c>
      <c r="I28" s="39" t="s">
        <v>383</v>
      </c>
      <c r="J28" s="39" t="s">
        <v>384</v>
      </c>
      <c r="K28" s="39" t="s">
        <v>92</v>
      </c>
      <c r="L28" s="35" t="s">
        <v>142</v>
      </c>
      <c r="M28" s="40">
        <v>7.2690000000000001</v>
      </c>
      <c r="N28" s="41">
        <v>49015</v>
      </c>
      <c r="O28" s="39" t="s">
        <v>314</v>
      </c>
      <c r="P28" s="42" t="s">
        <v>385</v>
      </c>
      <c r="Q28" s="43">
        <v>0</v>
      </c>
      <c r="R28" s="43">
        <v>10381509.9791022</v>
      </c>
      <c r="S28" s="37">
        <v>3.71</v>
      </c>
      <c r="T28" s="36">
        <v>100.044</v>
      </c>
      <c r="U28" s="43">
        <v>38532.3488</v>
      </c>
      <c r="X28" s="35" t="s">
        <v>386</v>
      </c>
      <c r="Y28" s="42" t="s">
        <v>387</v>
      </c>
      <c r="Z28" s="42" t="s">
        <v>388</v>
      </c>
    </row>
    <row r="29" spans="1:26">
      <c r="A29" s="35">
        <v>170</v>
      </c>
      <c r="C29" s="39" t="s">
        <v>389</v>
      </c>
      <c r="D29" s="35" t="s">
        <v>390</v>
      </c>
      <c r="E29" s="35" t="s">
        <v>391</v>
      </c>
      <c r="F29" s="39" t="s">
        <v>382</v>
      </c>
      <c r="G29" s="39" t="s">
        <v>204</v>
      </c>
      <c r="H29" s="39" t="s">
        <v>392</v>
      </c>
      <c r="I29" s="39" t="s">
        <v>383</v>
      </c>
      <c r="J29" s="39" t="s">
        <v>393</v>
      </c>
      <c r="K29" s="39" t="s">
        <v>213</v>
      </c>
      <c r="L29" s="35" t="s">
        <v>142</v>
      </c>
      <c r="M29" s="40">
        <v>7.73</v>
      </c>
      <c r="N29" s="41">
        <v>49079</v>
      </c>
      <c r="O29" s="39" t="s">
        <v>394</v>
      </c>
      <c r="P29" s="42" t="s">
        <v>395</v>
      </c>
      <c r="Q29" s="43">
        <v>0</v>
      </c>
      <c r="R29" s="43">
        <v>5395115.4222106198</v>
      </c>
      <c r="S29" s="37">
        <v>3.71</v>
      </c>
      <c r="T29" s="36">
        <v>106.445652</v>
      </c>
      <c r="U29" s="43">
        <v>21306.032070000001</v>
      </c>
      <c r="X29" s="35" t="s">
        <v>106</v>
      </c>
      <c r="Y29" s="42" t="s">
        <v>396</v>
      </c>
      <c r="Z29" s="42" t="s">
        <v>397</v>
      </c>
    </row>
  </sheetData>
  <customSheetViews>
    <customSheetView guid="{AE318230-F718-49FC-82EB-7CAC3DCD05F1}" showGridLines="0" hiddenRows="1">
      <selection activeCell="E26" sqref="E26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F610-9848-442D-B6F4-EC57F0ABB8CE}">
  <sheetPr codeName="Sheet6"/>
  <dimension ref="A1:AJ2"/>
  <sheetViews>
    <sheetView rightToLeft="1" workbookViewId="0">
      <selection sqref="A1:AJ2"/>
    </sheetView>
  </sheetViews>
  <sheetFormatPr defaultColWidth="11.625" defaultRowHeight="14.25"/>
  <cols>
    <col min="1" max="1" width="29.375" style="39" customWidth="1"/>
    <col min="2" max="4" width="11.625" style="39" customWidth="1"/>
    <col min="5" max="5" width="18.125" style="39" customWidth="1"/>
    <col min="6" max="6" width="11.625" style="39" customWidth="1"/>
    <col min="7" max="7" width="12.75" style="39" customWidth="1"/>
    <col min="8" max="8" width="15.5" style="39" customWidth="1"/>
    <col min="9" max="10" width="11.625" style="39" customWidth="1"/>
    <col min="11" max="11" width="19.875" style="39" customWidth="1"/>
    <col min="12" max="13" width="11.625" style="39" customWidth="1"/>
    <col min="14" max="14" width="15.125" style="39" customWidth="1"/>
    <col min="15" max="16" width="11.625" style="39" customWidth="1"/>
    <col min="17" max="17" width="19" style="39" customWidth="1"/>
    <col min="18" max="18" width="11.75" style="35" customWidth="1"/>
    <col min="19" max="21" width="11.625" style="35" customWidth="1"/>
    <col min="22" max="22" width="11.625" style="45" customWidth="1"/>
    <col min="23" max="23" width="12.25" style="45" customWidth="1"/>
    <col min="24" max="24" width="11.875" style="39" customWidth="1"/>
    <col min="25" max="25" width="17.5" style="39" customWidth="1"/>
    <col min="26" max="26" width="14.875" style="46" customWidth="1"/>
    <col min="27" max="27" width="11.625" style="47" customWidth="1"/>
    <col min="28" max="28" width="12.875" style="36" customWidth="1"/>
    <col min="29" max="29" width="22.25" style="46" customWidth="1"/>
    <col min="30" max="30" width="17.875" style="43" customWidth="1"/>
    <col min="31" max="31" width="21.375" style="43" customWidth="1"/>
    <col min="32" max="32" width="24.625" style="43" customWidth="1"/>
    <col min="33" max="33" width="22" style="45" customWidth="1"/>
    <col min="34" max="34" width="19" style="45" customWidth="1"/>
    <col min="35" max="35" width="21.75" style="45" customWidth="1"/>
    <col min="36" max="36" width="20.125" style="39" customWidth="1"/>
    <col min="37" max="16384" width="11.625" style="39"/>
  </cols>
  <sheetData>
    <row r="1" spans="1:36" customFormat="1" ht="66.75" customHeight="1">
      <c r="A1" s="82" t="s">
        <v>49</v>
      </c>
      <c r="B1" s="82" t="s">
        <v>50</v>
      </c>
      <c r="C1" s="82" t="s">
        <v>237</v>
      </c>
      <c r="D1" s="82" t="s">
        <v>398</v>
      </c>
      <c r="E1" s="82" t="s">
        <v>399</v>
      </c>
      <c r="F1" s="82" t="s">
        <v>238</v>
      </c>
      <c r="G1" s="82" t="s">
        <v>239</v>
      </c>
      <c r="H1" s="82" t="s">
        <v>400</v>
      </c>
      <c r="I1" s="82" t="s">
        <v>54</v>
      </c>
      <c r="J1" s="82" t="s">
        <v>55</v>
      </c>
      <c r="K1" s="82" t="s">
        <v>240</v>
      </c>
      <c r="L1" s="82" t="s">
        <v>241</v>
      </c>
      <c r="M1" s="82" t="s">
        <v>401</v>
      </c>
      <c r="N1" s="82" t="s">
        <v>56</v>
      </c>
      <c r="O1" s="82" t="s">
        <v>242</v>
      </c>
      <c r="P1" s="82" t="s">
        <v>58</v>
      </c>
      <c r="Q1" s="82" t="s">
        <v>402</v>
      </c>
      <c r="R1" s="82" t="s">
        <v>59</v>
      </c>
      <c r="S1" s="82" t="s">
        <v>243</v>
      </c>
      <c r="T1" s="82" t="s">
        <v>403</v>
      </c>
      <c r="U1" s="82" t="s">
        <v>244</v>
      </c>
      <c r="V1" s="82" t="s">
        <v>62</v>
      </c>
      <c r="W1" s="82" t="s">
        <v>245</v>
      </c>
      <c r="X1" s="82" t="s">
        <v>404</v>
      </c>
      <c r="Y1" s="82" t="s">
        <v>405</v>
      </c>
      <c r="Z1" s="82" t="s">
        <v>247</v>
      </c>
      <c r="AA1" s="82" t="s">
        <v>61</v>
      </c>
      <c r="AB1" s="82" t="s">
        <v>248</v>
      </c>
      <c r="AC1" s="82" t="s">
        <v>246</v>
      </c>
      <c r="AD1" s="82" t="s">
        <v>63</v>
      </c>
      <c r="AE1" s="82" t="s">
        <v>249</v>
      </c>
      <c r="AF1" s="82" t="s">
        <v>406</v>
      </c>
      <c r="AG1" s="82" t="s">
        <v>17</v>
      </c>
      <c r="AH1" s="82" t="s">
        <v>250</v>
      </c>
      <c r="AI1" s="82" t="s">
        <v>64</v>
      </c>
      <c r="AJ1" s="82" t="s">
        <v>65</v>
      </c>
    </row>
    <row r="2" spans="1:36">
      <c r="A2" s="39">
        <v>170</v>
      </c>
      <c r="AD2" s="43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1258-7B7E-4120-AFFF-5B36E0B2B38B}">
  <sheetPr codeName="Sheet7"/>
  <dimension ref="A1:AJ374"/>
  <sheetViews>
    <sheetView rightToLeft="1" workbookViewId="0">
      <selection sqref="A1:AJ374"/>
    </sheetView>
  </sheetViews>
  <sheetFormatPr defaultColWidth="11.625" defaultRowHeight="14.25"/>
  <cols>
    <col min="1" max="1" width="29.375" style="20" customWidth="1"/>
    <col min="2" max="2" width="11.625" style="20" customWidth="1"/>
    <col min="3" max="3" width="11.625" style="7" customWidth="1"/>
    <col min="4" max="4" width="33.875" style="7" bestFit="1" customWidth="1"/>
    <col min="5" max="5" width="18.125" style="39" customWidth="1"/>
    <col min="6" max="6" width="11.625" style="7" customWidth="1"/>
    <col min="7" max="7" width="12.75" style="7" customWidth="1"/>
    <col min="8" max="8" width="15.5" style="7" customWidth="1"/>
    <col min="9" max="10" width="11.625" style="7" customWidth="1"/>
    <col min="11" max="11" width="19.875" style="7" customWidth="1"/>
    <col min="12" max="12" width="13.75" style="7" customWidth="1"/>
    <col min="13" max="14" width="11.625" style="7" customWidth="1"/>
    <col min="15" max="15" width="15.125" style="20" customWidth="1"/>
    <col min="16" max="17" width="11.625" style="20" customWidth="1"/>
    <col min="18" max="18" width="19" style="20" customWidth="1"/>
    <col min="19" max="19" width="11.75" style="20" customWidth="1"/>
    <col min="20" max="20" width="11.625" style="47" customWidth="1"/>
    <col min="21" max="21" width="11.625" style="41" customWidth="1"/>
    <col min="22" max="22" width="11.625" style="20" customWidth="1"/>
    <col min="23" max="23" width="12.25" style="48" customWidth="1"/>
    <col min="24" max="24" width="11.875" style="48" customWidth="1"/>
    <col min="25" max="25" width="17.5" style="35" customWidth="1"/>
    <col min="26" max="26" width="14.875" style="49" customWidth="1"/>
    <col min="27" max="27" width="11.625" style="37" customWidth="1"/>
    <col min="28" max="28" width="12.875" style="37" customWidth="1"/>
    <col min="29" max="29" width="22.25" style="36" customWidth="1"/>
    <col min="30" max="30" width="17.875" style="36" customWidth="1"/>
    <col min="31" max="31" width="21.375" style="50" customWidth="1"/>
    <col min="32" max="32" width="24.625" style="50" customWidth="1"/>
    <col min="33" max="33" width="22" style="7" customWidth="1"/>
    <col min="34" max="34" width="19" style="48" customWidth="1"/>
    <col min="35" max="35" width="21.75" style="48" customWidth="1"/>
    <col min="36" max="36" width="20.125" style="48" customWidth="1"/>
    <col min="37" max="37" width="11.625" style="7" customWidth="1"/>
    <col min="38" max="16384" width="11.625" style="7"/>
  </cols>
  <sheetData>
    <row r="1" spans="1:36" customFormat="1" ht="66.75" customHeight="1">
      <c r="A1" s="82" t="s">
        <v>49</v>
      </c>
      <c r="B1" s="82" t="s">
        <v>50</v>
      </c>
      <c r="C1" s="82" t="s">
        <v>237</v>
      </c>
      <c r="D1" s="82" t="s">
        <v>398</v>
      </c>
      <c r="E1" s="82" t="s">
        <v>399</v>
      </c>
      <c r="F1" s="82" t="s">
        <v>238</v>
      </c>
      <c r="G1" s="82" t="s">
        <v>239</v>
      </c>
      <c r="H1" s="82" t="s">
        <v>400</v>
      </c>
      <c r="I1" s="82" t="s">
        <v>54</v>
      </c>
      <c r="J1" s="82" t="s">
        <v>55</v>
      </c>
      <c r="K1" s="82" t="s">
        <v>240</v>
      </c>
      <c r="L1" s="82" t="s">
        <v>407</v>
      </c>
      <c r="M1" s="82" t="s">
        <v>241</v>
      </c>
      <c r="N1" s="82" t="s">
        <v>401</v>
      </c>
      <c r="O1" s="82" t="s">
        <v>56</v>
      </c>
      <c r="P1" s="82" t="s">
        <v>242</v>
      </c>
      <c r="Q1" s="82" t="s">
        <v>58</v>
      </c>
      <c r="R1" s="82" t="s">
        <v>402</v>
      </c>
      <c r="S1" s="82" t="s">
        <v>59</v>
      </c>
      <c r="T1" s="84" t="s">
        <v>243</v>
      </c>
      <c r="U1" s="82" t="s">
        <v>244</v>
      </c>
      <c r="V1" s="82" t="s">
        <v>62</v>
      </c>
      <c r="W1" s="82" t="s">
        <v>245</v>
      </c>
      <c r="X1" s="82" t="s">
        <v>404</v>
      </c>
      <c r="Y1" s="82" t="s">
        <v>405</v>
      </c>
      <c r="Z1" s="83" t="s">
        <v>247</v>
      </c>
      <c r="AA1" s="82" t="s">
        <v>61</v>
      </c>
      <c r="AB1" s="84" t="s">
        <v>248</v>
      </c>
      <c r="AC1" s="83" t="s">
        <v>246</v>
      </c>
      <c r="AD1" s="83" t="s">
        <v>63</v>
      </c>
      <c r="AE1" s="82" t="s">
        <v>249</v>
      </c>
      <c r="AF1" s="82" t="s">
        <v>406</v>
      </c>
      <c r="AG1" s="82" t="s">
        <v>17</v>
      </c>
      <c r="AH1" s="82" t="s">
        <v>250</v>
      </c>
      <c r="AI1" s="82" t="s">
        <v>64</v>
      </c>
      <c r="AJ1" s="82" t="s">
        <v>65</v>
      </c>
    </row>
    <row r="2" spans="1:36">
      <c r="A2" s="20">
        <v>170</v>
      </c>
      <c r="C2" s="7" t="s">
        <v>408</v>
      </c>
      <c r="D2" s="7">
        <v>520023896</v>
      </c>
      <c r="E2" s="39" t="s">
        <v>409</v>
      </c>
      <c r="F2" s="7" t="s">
        <v>410</v>
      </c>
      <c r="G2" s="7" t="s">
        <v>411</v>
      </c>
      <c r="H2" s="7" t="s">
        <v>412</v>
      </c>
      <c r="I2" s="7" t="s">
        <v>413</v>
      </c>
      <c r="J2" s="7" t="s">
        <v>70</v>
      </c>
      <c r="K2" s="7" t="s">
        <v>70</v>
      </c>
      <c r="L2" s="7" t="s">
        <v>414</v>
      </c>
      <c r="M2" s="7" t="s">
        <v>255</v>
      </c>
      <c r="N2" s="7" t="s">
        <v>415</v>
      </c>
      <c r="O2" s="20" t="s">
        <v>71</v>
      </c>
      <c r="P2" s="20" t="s">
        <v>416</v>
      </c>
      <c r="Q2" s="20" t="s">
        <v>73</v>
      </c>
      <c r="R2" s="20" t="s">
        <v>417</v>
      </c>
      <c r="S2" s="20" t="s">
        <v>74</v>
      </c>
      <c r="T2" s="47">
        <v>0.73</v>
      </c>
      <c r="U2" s="41">
        <v>46022</v>
      </c>
      <c r="V2" s="20" t="s">
        <v>418</v>
      </c>
      <c r="W2" s="48" t="s">
        <v>419</v>
      </c>
      <c r="X2" s="48" t="s">
        <v>420</v>
      </c>
      <c r="Z2" s="49">
        <v>2230431.7359923199</v>
      </c>
      <c r="AA2" s="37">
        <v>1</v>
      </c>
      <c r="AB2" s="37">
        <v>145.86000000000001</v>
      </c>
      <c r="AC2" s="36">
        <v>0</v>
      </c>
      <c r="AD2" s="36">
        <v>3253.30773</v>
      </c>
      <c r="AH2" s="48" t="s">
        <v>421</v>
      </c>
      <c r="AI2" s="48" t="s">
        <v>422</v>
      </c>
      <c r="AJ2" s="48" t="s">
        <v>359</v>
      </c>
    </row>
    <row r="3" spans="1:36">
      <c r="A3" s="20">
        <v>170</v>
      </c>
      <c r="C3" s="7" t="s">
        <v>423</v>
      </c>
      <c r="D3" s="7">
        <v>520025438</v>
      </c>
      <c r="E3" s="39" t="s">
        <v>409</v>
      </c>
      <c r="F3" s="7" t="s">
        <v>424</v>
      </c>
      <c r="G3" s="7" t="s">
        <v>425</v>
      </c>
      <c r="H3" s="7" t="s">
        <v>412</v>
      </c>
      <c r="I3" s="7" t="s">
        <v>413</v>
      </c>
      <c r="J3" s="7" t="s">
        <v>70</v>
      </c>
      <c r="K3" s="7" t="s">
        <v>70</v>
      </c>
      <c r="L3" s="7" t="s">
        <v>414</v>
      </c>
      <c r="M3" s="7" t="s">
        <v>255</v>
      </c>
      <c r="N3" s="7" t="s">
        <v>415</v>
      </c>
      <c r="O3" s="20" t="s">
        <v>71</v>
      </c>
      <c r="P3" s="20" t="s">
        <v>426</v>
      </c>
      <c r="Q3" s="20" t="s">
        <v>73</v>
      </c>
      <c r="R3" s="20" t="s">
        <v>417</v>
      </c>
      <c r="S3" s="20" t="s">
        <v>74</v>
      </c>
      <c r="T3" s="47">
        <v>0.74</v>
      </c>
      <c r="U3" s="41">
        <v>46022</v>
      </c>
      <c r="V3" s="20" t="s">
        <v>418</v>
      </c>
      <c r="W3" s="48" t="s">
        <v>427</v>
      </c>
      <c r="X3" s="48" t="s">
        <v>420</v>
      </c>
      <c r="Z3" s="49">
        <v>2454351.6180669302</v>
      </c>
      <c r="AA3" s="37">
        <v>1</v>
      </c>
      <c r="AB3" s="37">
        <v>142.69999999999999</v>
      </c>
      <c r="AC3" s="36">
        <v>0</v>
      </c>
      <c r="AD3" s="36">
        <v>3502.3597599999998</v>
      </c>
      <c r="AH3" s="48" t="s">
        <v>167</v>
      </c>
      <c r="AI3" s="48" t="s">
        <v>428</v>
      </c>
      <c r="AJ3" s="48" t="s">
        <v>429</v>
      </c>
    </row>
    <row r="4" spans="1:36">
      <c r="A4" s="20">
        <v>170</v>
      </c>
      <c r="C4" s="7" t="s">
        <v>430</v>
      </c>
      <c r="D4" s="7">
        <v>520001736</v>
      </c>
      <c r="E4" s="39" t="s">
        <v>409</v>
      </c>
      <c r="F4" s="7" t="s">
        <v>431</v>
      </c>
      <c r="G4" s="7" t="s">
        <v>432</v>
      </c>
      <c r="H4" s="7" t="s">
        <v>412</v>
      </c>
      <c r="I4" s="7" t="s">
        <v>413</v>
      </c>
      <c r="J4" s="7" t="s">
        <v>70</v>
      </c>
      <c r="K4" s="7" t="s">
        <v>70</v>
      </c>
      <c r="L4" s="7" t="s">
        <v>414</v>
      </c>
      <c r="M4" s="7" t="s">
        <v>255</v>
      </c>
      <c r="N4" s="7" t="s">
        <v>415</v>
      </c>
      <c r="O4" s="20" t="s">
        <v>71</v>
      </c>
      <c r="P4" s="20" t="s">
        <v>433</v>
      </c>
      <c r="Q4" s="20" t="s">
        <v>434</v>
      </c>
      <c r="R4" s="20" t="s">
        <v>417</v>
      </c>
      <c r="S4" s="20" t="s">
        <v>74</v>
      </c>
      <c r="T4" s="47">
        <v>0.98</v>
      </c>
      <c r="U4" s="41">
        <v>46112</v>
      </c>
      <c r="V4" s="20" t="s">
        <v>342</v>
      </c>
      <c r="W4" s="48" t="s">
        <v>435</v>
      </c>
      <c r="X4" s="48" t="s">
        <v>420</v>
      </c>
      <c r="Z4" s="49">
        <v>2048743.9874817301</v>
      </c>
      <c r="AA4" s="37">
        <v>1</v>
      </c>
      <c r="AB4" s="37">
        <v>142.99</v>
      </c>
      <c r="AC4" s="36">
        <v>0</v>
      </c>
      <c r="AD4" s="36">
        <v>2929.4990299999999</v>
      </c>
      <c r="AH4" s="48" t="s">
        <v>436</v>
      </c>
      <c r="AI4" s="48" t="s">
        <v>437</v>
      </c>
      <c r="AJ4" s="48" t="s">
        <v>101</v>
      </c>
    </row>
    <row r="5" spans="1:36">
      <c r="A5" s="20">
        <v>170</v>
      </c>
      <c r="C5" s="7" t="s">
        <v>438</v>
      </c>
      <c r="D5" s="7">
        <v>1239114</v>
      </c>
      <c r="E5" s="39" t="s">
        <v>439</v>
      </c>
      <c r="F5" s="7" t="s">
        <v>440</v>
      </c>
      <c r="G5" s="7" t="s">
        <v>441</v>
      </c>
      <c r="H5" s="7" t="s">
        <v>412</v>
      </c>
      <c r="I5" s="7" t="s">
        <v>413</v>
      </c>
      <c r="J5" s="7" t="s">
        <v>70</v>
      </c>
      <c r="K5" s="7" t="s">
        <v>70</v>
      </c>
      <c r="L5" s="7" t="s">
        <v>414</v>
      </c>
      <c r="M5" s="7" t="s">
        <v>255</v>
      </c>
      <c r="N5" s="7" t="s">
        <v>442</v>
      </c>
      <c r="O5" s="20" t="s">
        <v>71</v>
      </c>
      <c r="P5" s="20" t="s">
        <v>443</v>
      </c>
      <c r="Q5" s="20" t="s">
        <v>443</v>
      </c>
      <c r="R5" s="20" t="s">
        <v>443</v>
      </c>
      <c r="S5" s="20" t="s">
        <v>74</v>
      </c>
      <c r="T5" s="47">
        <v>5.61</v>
      </c>
      <c r="U5" s="41">
        <v>45657</v>
      </c>
      <c r="V5" s="20" t="s">
        <v>444</v>
      </c>
      <c r="W5" s="48" t="s">
        <v>445</v>
      </c>
      <c r="X5" s="48" t="s">
        <v>420</v>
      </c>
      <c r="Z5" s="49">
        <v>3027.0836983059999</v>
      </c>
      <c r="AA5" s="37">
        <v>1</v>
      </c>
      <c r="AB5" s="37">
        <v>6.66</v>
      </c>
      <c r="AC5" s="36">
        <v>0</v>
      </c>
      <c r="AD5" s="36">
        <v>0.2016</v>
      </c>
      <c r="AH5" s="48" t="s">
        <v>95</v>
      </c>
      <c r="AI5" s="48" t="s">
        <v>75</v>
      </c>
      <c r="AJ5" s="48" t="s">
        <v>75</v>
      </c>
    </row>
    <row r="6" spans="1:36">
      <c r="A6" s="20">
        <v>170</v>
      </c>
      <c r="C6" s="7" t="s">
        <v>446</v>
      </c>
      <c r="D6" s="7">
        <v>520043605</v>
      </c>
      <c r="E6" s="39" t="s">
        <v>409</v>
      </c>
      <c r="F6" s="7" t="s">
        <v>447</v>
      </c>
      <c r="G6" s="7" t="s">
        <v>448</v>
      </c>
      <c r="H6" s="7" t="s">
        <v>412</v>
      </c>
      <c r="I6" s="7" t="s">
        <v>413</v>
      </c>
      <c r="J6" s="7" t="s">
        <v>70</v>
      </c>
      <c r="K6" s="7" t="s">
        <v>70</v>
      </c>
      <c r="L6" s="7" t="s">
        <v>414</v>
      </c>
      <c r="M6" s="7" t="s">
        <v>255</v>
      </c>
      <c r="N6" s="7" t="s">
        <v>449</v>
      </c>
      <c r="O6" s="20" t="s">
        <v>71</v>
      </c>
      <c r="P6" s="20" t="s">
        <v>450</v>
      </c>
      <c r="Q6" s="20" t="s">
        <v>73</v>
      </c>
      <c r="R6" s="20" t="s">
        <v>417</v>
      </c>
      <c r="S6" s="20" t="s">
        <v>74</v>
      </c>
      <c r="T6" s="47">
        <v>5.0199999999999996</v>
      </c>
      <c r="U6" s="41">
        <v>50009</v>
      </c>
      <c r="V6" s="20" t="s">
        <v>451</v>
      </c>
      <c r="W6" s="48" t="s">
        <v>451</v>
      </c>
      <c r="X6" s="48" t="s">
        <v>420</v>
      </c>
      <c r="Z6" s="49">
        <v>4814235.40641471</v>
      </c>
      <c r="AA6" s="37">
        <v>1</v>
      </c>
      <c r="AB6" s="37">
        <v>141.9</v>
      </c>
      <c r="AC6" s="36">
        <v>0</v>
      </c>
      <c r="AD6" s="36">
        <v>6831.4000400000004</v>
      </c>
      <c r="AH6" s="48" t="s">
        <v>452</v>
      </c>
      <c r="AI6" s="48" t="s">
        <v>453</v>
      </c>
      <c r="AJ6" s="48" t="s">
        <v>264</v>
      </c>
    </row>
    <row r="7" spans="1:36">
      <c r="A7" s="20">
        <v>170</v>
      </c>
      <c r="C7" s="7" t="s">
        <v>438</v>
      </c>
      <c r="D7" s="7">
        <v>1239114</v>
      </c>
      <c r="E7" s="39" t="s">
        <v>439</v>
      </c>
      <c r="F7" s="7" t="s">
        <v>454</v>
      </c>
      <c r="G7" s="7" t="s">
        <v>455</v>
      </c>
      <c r="H7" s="7" t="s">
        <v>412</v>
      </c>
      <c r="I7" s="7" t="s">
        <v>413</v>
      </c>
      <c r="J7" s="7" t="s">
        <v>70</v>
      </c>
      <c r="K7" s="7" t="s">
        <v>70</v>
      </c>
      <c r="L7" s="7" t="s">
        <v>414</v>
      </c>
      <c r="M7" s="7" t="s">
        <v>255</v>
      </c>
      <c r="N7" s="7" t="s">
        <v>442</v>
      </c>
      <c r="O7" s="20" t="s">
        <v>71</v>
      </c>
      <c r="P7" s="20" t="s">
        <v>443</v>
      </c>
      <c r="Q7" s="20" t="s">
        <v>443</v>
      </c>
      <c r="R7" s="20" t="s">
        <v>443</v>
      </c>
      <c r="S7" s="20" t="s">
        <v>74</v>
      </c>
      <c r="T7" s="47">
        <v>1.2</v>
      </c>
      <c r="U7" s="41">
        <v>45657</v>
      </c>
      <c r="V7" s="20" t="s">
        <v>456</v>
      </c>
      <c r="W7" s="48" t="s">
        <v>445</v>
      </c>
      <c r="X7" s="48" t="s">
        <v>420</v>
      </c>
      <c r="Z7" s="49">
        <v>1340972.36247529</v>
      </c>
      <c r="AA7" s="37">
        <v>1</v>
      </c>
      <c r="AB7" s="37">
        <v>26.86</v>
      </c>
      <c r="AC7" s="36">
        <v>0</v>
      </c>
      <c r="AD7" s="36">
        <v>360.18518</v>
      </c>
      <c r="AH7" s="48" t="s">
        <v>457</v>
      </c>
      <c r="AI7" s="48" t="s">
        <v>134</v>
      </c>
      <c r="AJ7" s="48" t="s">
        <v>106</v>
      </c>
    </row>
    <row r="8" spans="1:36">
      <c r="A8" s="20">
        <v>170</v>
      </c>
      <c r="C8" s="7" t="s">
        <v>458</v>
      </c>
      <c r="D8" s="7">
        <v>520036104</v>
      </c>
      <c r="E8" s="39" t="s">
        <v>409</v>
      </c>
      <c r="F8" s="7" t="s">
        <v>459</v>
      </c>
      <c r="G8" s="7" t="s">
        <v>460</v>
      </c>
      <c r="H8" s="7" t="s">
        <v>412</v>
      </c>
      <c r="I8" s="7" t="s">
        <v>413</v>
      </c>
      <c r="J8" s="7" t="s">
        <v>70</v>
      </c>
      <c r="K8" s="7" t="s">
        <v>70</v>
      </c>
      <c r="L8" s="7" t="s">
        <v>414</v>
      </c>
      <c r="M8" s="7" t="s">
        <v>255</v>
      </c>
      <c r="N8" s="7" t="s">
        <v>461</v>
      </c>
      <c r="O8" s="20" t="s">
        <v>71</v>
      </c>
      <c r="P8" s="20" t="s">
        <v>426</v>
      </c>
      <c r="Q8" s="20" t="s">
        <v>73</v>
      </c>
      <c r="R8" s="20" t="s">
        <v>417</v>
      </c>
      <c r="S8" s="20" t="s">
        <v>74</v>
      </c>
      <c r="T8" s="47">
        <v>0.5</v>
      </c>
      <c r="U8" s="41">
        <v>45748</v>
      </c>
      <c r="V8" s="20" t="s">
        <v>462</v>
      </c>
      <c r="W8" s="48" t="s">
        <v>463</v>
      </c>
      <c r="X8" s="48" t="s">
        <v>420</v>
      </c>
      <c r="Z8" s="49">
        <v>1073.2704064320001</v>
      </c>
      <c r="AA8" s="37">
        <v>1</v>
      </c>
      <c r="AB8" s="37">
        <v>115.84</v>
      </c>
      <c r="AC8" s="36">
        <v>2.7E-2</v>
      </c>
      <c r="AD8" s="36">
        <v>1.27014</v>
      </c>
      <c r="AH8" s="48" t="s">
        <v>75</v>
      </c>
      <c r="AI8" s="48" t="s">
        <v>75</v>
      </c>
      <c r="AJ8" s="48" t="s">
        <v>75</v>
      </c>
    </row>
    <row r="9" spans="1:36">
      <c r="A9" s="20">
        <v>170</v>
      </c>
      <c r="C9" s="7" t="s">
        <v>464</v>
      </c>
      <c r="D9" s="7">
        <v>520022732</v>
      </c>
      <c r="E9" s="39" t="s">
        <v>409</v>
      </c>
      <c r="F9" s="7" t="s">
        <v>465</v>
      </c>
      <c r="G9" s="7" t="s">
        <v>466</v>
      </c>
      <c r="H9" s="7" t="s">
        <v>412</v>
      </c>
      <c r="I9" s="7" t="s">
        <v>413</v>
      </c>
      <c r="J9" s="7" t="s">
        <v>70</v>
      </c>
      <c r="K9" s="7" t="s">
        <v>70</v>
      </c>
      <c r="L9" s="7" t="s">
        <v>414</v>
      </c>
      <c r="M9" s="7" t="s">
        <v>255</v>
      </c>
      <c r="N9" s="7" t="s">
        <v>467</v>
      </c>
      <c r="O9" s="20" t="s">
        <v>71</v>
      </c>
      <c r="P9" s="20" t="s">
        <v>212</v>
      </c>
      <c r="Q9" s="20" t="s">
        <v>73</v>
      </c>
      <c r="R9" s="20" t="s">
        <v>417</v>
      </c>
      <c r="S9" s="20" t="s">
        <v>74</v>
      </c>
      <c r="T9" s="47">
        <v>2.92</v>
      </c>
      <c r="U9" s="41">
        <v>47399</v>
      </c>
      <c r="V9" s="20" t="s">
        <v>468</v>
      </c>
      <c r="W9" s="48" t="s">
        <v>469</v>
      </c>
      <c r="X9" s="48" t="s">
        <v>420</v>
      </c>
      <c r="Z9" s="49">
        <v>9421.1622685490001</v>
      </c>
      <c r="AA9" s="37">
        <v>1</v>
      </c>
      <c r="AB9" s="37">
        <v>117.4</v>
      </c>
      <c r="AC9" s="36">
        <v>2.5579999999999998</v>
      </c>
      <c r="AD9" s="36">
        <v>13.618230000000001</v>
      </c>
      <c r="AH9" s="48" t="s">
        <v>107</v>
      </c>
      <c r="AI9" s="48" t="s">
        <v>94</v>
      </c>
      <c r="AJ9" s="48" t="s">
        <v>75</v>
      </c>
    </row>
    <row r="10" spans="1:36">
      <c r="A10" s="20">
        <v>170</v>
      </c>
      <c r="C10" s="7" t="s">
        <v>470</v>
      </c>
      <c r="D10" s="7">
        <v>510381601</v>
      </c>
      <c r="E10" s="39" t="s">
        <v>409</v>
      </c>
      <c r="F10" s="7" t="s">
        <v>471</v>
      </c>
      <c r="G10" s="7" t="s">
        <v>472</v>
      </c>
      <c r="H10" s="7" t="s">
        <v>412</v>
      </c>
      <c r="I10" s="7" t="s">
        <v>413</v>
      </c>
      <c r="J10" s="7" t="s">
        <v>70</v>
      </c>
      <c r="K10" s="7" t="s">
        <v>70</v>
      </c>
      <c r="L10" s="7" t="s">
        <v>414</v>
      </c>
      <c r="M10" s="7" t="s">
        <v>255</v>
      </c>
      <c r="N10" s="7" t="s">
        <v>461</v>
      </c>
      <c r="O10" s="20" t="s">
        <v>71</v>
      </c>
      <c r="P10" s="20" t="s">
        <v>426</v>
      </c>
      <c r="Q10" s="20" t="s">
        <v>73</v>
      </c>
      <c r="R10" s="20" t="s">
        <v>417</v>
      </c>
      <c r="S10" s="20" t="s">
        <v>74</v>
      </c>
      <c r="T10" s="47">
        <v>0.6</v>
      </c>
      <c r="U10" s="41">
        <v>45971</v>
      </c>
      <c r="V10" s="20" t="s">
        <v>473</v>
      </c>
      <c r="W10" s="48" t="s">
        <v>474</v>
      </c>
      <c r="X10" s="48" t="s">
        <v>420</v>
      </c>
      <c r="Z10" s="49">
        <v>125149.46767368801</v>
      </c>
      <c r="AA10" s="37">
        <v>1</v>
      </c>
      <c r="AB10" s="37">
        <v>115.96</v>
      </c>
      <c r="AC10" s="36">
        <v>0</v>
      </c>
      <c r="AD10" s="36">
        <v>145.12332000000001</v>
      </c>
      <c r="AH10" s="48" t="s">
        <v>475</v>
      </c>
      <c r="AI10" s="48" t="s">
        <v>379</v>
      </c>
      <c r="AJ10" s="48" t="s">
        <v>87</v>
      </c>
    </row>
    <row r="11" spans="1:36">
      <c r="A11" s="20">
        <v>170</v>
      </c>
      <c r="C11" s="7" t="s">
        <v>476</v>
      </c>
      <c r="D11" s="7">
        <v>511659401</v>
      </c>
      <c r="E11" s="39" t="s">
        <v>409</v>
      </c>
      <c r="F11" s="7" t="s">
        <v>477</v>
      </c>
      <c r="G11" s="7" t="s">
        <v>478</v>
      </c>
      <c r="H11" s="7" t="s">
        <v>412</v>
      </c>
      <c r="I11" s="7" t="s">
        <v>413</v>
      </c>
      <c r="J11" s="7" t="s">
        <v>70</v>
      </c>
      <c r="K11" s="7" t="s">
        <v>70</v>
      </c>
      <c r="L11" s="7" t="s">
        <v>414</v>
      </c>
      <c r="M11" s="7" t="s">
        <v>255</v>
      </c>
      <c r="N11" s="7" t="s">
        <v>415</v>
      </c>
      <c r="O11" s="20" t="s">
        <v>71</v>
      </c>
      <c r="P11" s="20" t="s">
        <v>212</v>
      </c>
      <c r="Q11" s="20" t="s">
        <v>73</v>
      </c>
      <c r="R11" s="20" t="s">
        <v>417</v>
      </c>
      <c r="S11" s="20" t="s">
        <v>74</v>
      </c>
      <c r="T11" s="47">
        <v>2.19</v>
      </c>
      <c r="U11" s="41">
        <v>47177</v>
      </c>
      <c r="V11" s="20" t="s">
        <v>479</v>
      </c>
      <c r="W11" s="48" t="s">
        <v>480</v>
      </c>
      <c r="X11" s="48" t="s">
        <v>420</v>
      </c>
      <c r="Z11" s="49">
        <v>4380221.9852588596</v>
      </c>
      <c r="AA11" s="37">
        <v>1</v>
      </c>
      <c r="AB11" s="37">
        <v>115.87</v>
      </c>
      <c r="AC11" s="36">
        <v>0</v>
      </c>
      <c r="AD11" s="36">
        <v>5075.3632100000004</v>
      </c>
      <c r="AH11" s="48" t="s">
        <v>481</v>
      </c>
      <c r="AI11" s="48" t="s">
        <v>482</v>
      </c>
      <c r="AJ11" s="48" t="s">
        <v>203</v>
      </c>
    </row>
    <row r="12" spans="1:36">
      <c r="A12" s="20">
        <v>170</v>
      </c>
      <c r="C12" s="7" t="s">
        <v>483</v>
      </c>
      <c r="D12" s="7">
        <v>520033234</v>
      </c>
      <c r="E12" s="39" t="s">
        <v>409</v>
      </c>
      <c r="F12" s="7" t="s">
        <v>484</v>
      </c>
      <c r="G12" s="7" t="s">
        <v>485</v>
      </c>
      <c r="H12" s="7" t="s">
        <v>412</v>
      </c>
      <c r="I12" s="7" t="s">
        <v>413</v>
      </c>
      <c r="J12" s="7" t="s">
        <v>70</v>
      </c>
      <c r="K12" s="7" t="s">
        <v>70</v>
      </c>
      <c r="L12" s="7" t="s">
        <v>414</v>
      </c>
      <c r="M12" s="7" t="s">
        <v>255</v>
      </c>
      <c r="N12" s="7" t="s">
        <v>486</v>
      </c>
      <c r="O12" s="20" t="s">
        <v>71</v>
      </c>
      <c r="P12" s="20" t="s">
        <v>91</v>
      </c>
      <c r="Q12" s="20" t="s">
        <v>434</v>
      </c>
      <c r="R12" s="20" t="s">
        <v>417</v>
      </c>
      <c r="S12" s="20" t="s">
        <v>74</v>
      </c>
      <c r="T12" s="47">
        <v>1.86</v>
      </c>
      <c r="U12" s="41">
        <v>46568</v>
      </c>
      <c r="V12" s="20" t="s">
        <v>356</v>
      </c>
      <c r="W12" s="48" t="s">
        <v>487</v>
      </c>
      <c r="X12" s="48" t="s">
        <v>420</v>
      </c>
      <c r="Z12" s="49">
        <v>4660235.7346160002</v>
      </c>
      <c r="AA12" s="37">
        <v>1</v>
      </c>
      <c r="AB12" s="37">
        <v>116.2</v>
      </c>
      <c r="AC12" s="36">
        <v>0</v>
      </c>
      <c r="AD12" s="36">
        <v>5415.1939199999997</v>
      </c>
      <c r="AH12" s="48" t="s">
        <v>488</v>
      </c>
      <c r="AI12" s="48" t="s">
        <v>489</v>
      </c>
      <c r="AJ12" s="48" t="s">
        <v>98</v>
      </c>
    </row>
    <row r="13" spans="1:36">
      <c r="A13" s="20">
        <v>170</v>
      </c>
      <c r="C13" s="7" t="s">
        <v>490</v>
      </c>
      <c r="D13" s="7">
        <v>520037789</v>
      </c>
      <c r="E13" s="39" t="s">
        <v>409</v>
      </c>
      <c r="F13" s="7" t="s">
        <v>491</v>
      </c>
      <c r="G13" s="7" t="s">
        <v>492</v>
      </c>
      <c r="H13" s="7" t="s">
        <v>412</v>
      </c>
      <c r="I13" s="7" t="s">
        <v>413</v>
      </c>
      <c r="J13" s="7" t="s">
        <v>70</v>
      </c>
      <c r="K13" s="7" t="s">
        <v>70</v>
      </c>
      <c r="L13" s="7" t="s">
        <v>414</v>
      </c>
      <c r="M13" s="7" t="s">
        <v>255</v>
      </c>
      <c r="N13" s="7" t="s">
        <v>415</v>
      </c>
      <c r="O13" s="20" t="s">
        <v>71</v>
      </c>
      <c r="P13" s="20" t="s">
        <v>212</v>
      </c>
      <c r="Q13" s="20" t="s">
        <v>73</v>
      </c>
      <c r="R13" s="20" t="s">
        <v>417</v>
      </c>
      <c r="S13" s="20" t="s">
        <v>74</v>
      </c>
      <c r="T13" s="47">
        <v>0.76</v>
      </c>
      <c r="U13" s="41">
        <v>45849</v>
      </c>
      <c r="V13" s="20" t="s">
        <v>493</v>
      </c>
      <c r="W13" s="48" t="s">
        <v>494</v>
      </c>
      <c r="X13" s="48" t="s">
        <v>420</v>
      </c>
      <c r="Z13" s="49">
        <v>5564369.9405977996</v>
      </c>
      <c r="AA13" s="37">
        <v>1</v>
      </c>
      <c r="AB13" s="37">
        <v>117</v>
      </c>
      <c r="AC13" s="36">
        <v>0</v>
      </c>
      <c r="AD13" s="36">
        <v>6510.3128299999998</v>
      </c>
      <c r="AH13" s="48" t="s">
        <v>495</v>
      </c>
      <c r="AI13" s="48" t="s">
        <v>496</v>
      </c>
      <c r="AJ13" s="48" t="s">
        <v>118</v>
      </c>
    </row>
    <row r="14" spans="1:36">
      <c r="A14" s="20">
        <v>170</v>
      </c>
      <c r="C14" s="7" t="s">
        <v>490</v>
      </c>
      <c r="D14" s="7">
        <v>520037789</v>
      </c>
      <c r="E14" s="39" t="s">
        <v>409</v>
      </c>
      <c r="F14" s="7" t="s">
        <v>497</v>
      </c>
      <c r="G14" s="7" t="s">
        <v>498</v>
      </c>
      <c r="H14" s="7" t="s">
        <v>412</v>
      </c>
      <c r="I14" s="7" t="s">
        <v>413</v>
      </c>
      <c r="J14" s="7" t="s">
        <v>70</v>
      </c>
      <c r="K14" s="7" t="s">
        <v>70</v>
      </c>
      <c r="L14" s="7" t="s">
        <v>414</v>
      </c>
      <c r="M14" s="7" t="s">
        <v>255</v>
      </c>
      <c r="N14" s="7" t="s">
        <v>415</v>
      </c>
      <c r="O14" s="20" t="s">
        <v>71</v>
      </c>
      <c r="P14" s="20" t="s">
        <v>212</v>
      </c>
      <c r="Q14" s="20" t="s">
        <v>73</v>
      </c>
      <c r="R14" s="20" t="s">
        <v>417</v>
      </c>
      <c r="S14" s="20" t="s">
        <v>74</v>
      </c>
      <c r="T14" s="47">
        <v>0.76</v>
      </c>
      <c r="U14" s="41">
        <v>45848</v>
      </c>
      <c r="V14" s="20" t="s">
        <v>499</v>
      </c>
      <c r="W14" s="48" t="s">
        <v>500</v>
      </c>
      <c r="X14" s="48" t="s">
        <v>420</v>
      </c>
      <c r="Z14" s="49">
        <v>309100.669282077</v>
      </c>
      <c r="AA14" s="37">
        <v>1</v>
      </c>
      <c r="AB14" s="37">
        <v>117.49</v>
      </c>
      <c r="AC14" s="36">
        <v>0</v>
      </c>
      <c r="AD14" s="36">
        <v>363.16237999999998</v>
      </c>
      <c r="AH14" s="48" t="s">
        <v>501</v>
      </c>
      <c r="AI14" s="48" t="s">
        <v>134</v>
      </c>
      <c r="AJ14" s="48" t="s">
        <v>106</v>
      </c>
    </row>
    <row r="15" spans="1:36">
      <c r="A15" s="20">
        <v>170</v>
      </c>
      <c r="C15" s="7" t="s">
        <v>502</v>
      </c>
      <c r="D15" s="7">
        <v>34250659</v>
      </c>
      <c r="E15" s="39" t="s">
        <v>439</v>
      </c>
      <c r="F15" s="7" t="s">
        <v>503</v>
      </c>
      <c r="G15" s="7" t="s">
        <v>504</v>
      </c>
      <c r="H15" s="7" t="s">
        <v>412</v>
      </c>
      <c r="I15" s="7" t="s">
        <v>413</v>
      </c>
      <c r="J15" s="7" t="s">
        <v>70</v>
      </c>
      <c r="K15" s="7" t="s">
        <v>70</v>
      </c>
      <c r="L15" s="7" t="s">
        <v>414</v>
      </c>
      <c r="M15" s="7" t="s">
        <v>255</v>
      </c>
      <c r="N15" s="7" t="s">
        <v>486</v>
      </c>
      <c r="O15" s="20" t="s">
        <v>71</v>
      </c>
      <c r="P15" s="20" t="s">
        <v>505</v>
      </c>
      <c r="Q15" s="20" t="s">
        <v>73</v>
      </c>
      <c r="R15" s="20" t="s">
        <v>417</v>
      </c>
      <c r="S15" s="20" t="s">
        <v>74</v>
      </c>
      <c r="T15" s="47">
        <v>1.27</v>
      </c>
      <c r="U15" s="41">
        <v>46223</v>
      </c>
      <c r="V15" s="20" t="s">
        <v>506</v>
      </c>
      <c r="W15" s="48" t="s">
        <v>507</v>
      </c>
      <c r="X15" s="48" t="s">
        <v>420</v>
      </c>
      <c r="Z15" s="49">
        <v>28509.0490656</v>
      </c>
      <c r="AA15" s="37">
        <v>1</v>
      </c>
      <c r="AB15" s="37">
        <v>116.3</v>
      </c>
      <c r="AC15" s="36">
        <v>0</v>
      </c>
      <c r="AD15" s="36">
        <v>33.156019999999998</v>
      </c>
      <c r="AH15" s="48" t="s">
        <v>379</v>
      </c>
      <c r="AI15" s="48" t="s">
        <v>87</v>
      </c>
      <c r="AJ15" s="48" t="s">
        <v>75</v>
      </c>
    </row>
    <row r="16" spans="1:36">
      <c r="A16" s="20">
        <v>170</v>
      </c>
      <c r="C16" s="7" t="s">
        <v>508</v>
      </c>
      <c r="D16" s="7">
        <v>514290345</v>
      </c>
      <c r="E16" s="39" t="s">
        <v>409</v>
      </c>
      <c r="F16" s="7" t="s">
        <v>509</v>
      </c>
      <c r="G16" s="7" t="s">
        <v>510</v>
      </c>
      <c r="H16" s="7" t="s">
        <v>412</v>
      </c>
      <c r="I16" s="7" t="s">
        <v>413</v>
      </c>
      <c r="J16" s="7" t="s">
        <v>70</v>
      </c>
      <c r="K16" s="7" t="s">
        <v>70</v>
      </c>
      <c r="L16" s="7" t="s">
        <v>414</v>
      </c>
      <c r="M16" s="7" t="s">
        <v>255</v>
      </c>
      <c r="N16" s="7" t="s">
        <v>511</v>
      </c>
      <c r="O16" s="20" t="s">
        <v>71</v>
      </c>
      <c r="P16" s="20" t="s">
        <v>512</v>
      </c>
      <c r="Q16" s="20" t="s">
        <v>434</v>
      </c>
      <c r="R16" s="20" t="s">
        <v>417</v>
      </c>
      <c r="S16" s="20" t="s">
        <v>74</v>
      </c>
      <c r="T16" s="47">
        <v>2.0299999999999998</v>
      </c>
      <c r="U16" s="41">
        <v>46326</v>
      </c>
      <c r="V16" s="20" t="s">
        <v>513</v>
      </c>
      <c r="W16" s="48" t="s">
        <v>259</v>
      </c>
      <c r="X16" s="48" t="s">
        <v>420</v>
      </c>
      <c r="Z16" s="49">
        <v>1234883.2706633499</v>
      </c>
      <c r="AA16" s="37">
        <v>1</v>
      </c>
      <c r="AB16" s="37">
        <v>117.98</v>
      </c>
      <c r="AC16" s="36">
        <v>0</v>
      </c>
      <c r="AD16" s="36">
        <v>1456.9152799999999</v>
      </c>
      <c r="AH16" s="48" t="s">
        <v>514</v>
      </c>
      <c r="AI16" s="48" t="s">
        <v>277</v>
      </c>
      <c r="AJ16" s="48" t="s">
        <v>165</v>
      </c>
    </row>
    <row r="17" spans="1:36">
      <c r="A17" s="20">
        <v>170</v>
      </c>
      <c r="C17" s="7" t="s">
        <v>458</v>
      </c>
      <c r="D17" s="7">
        <v>520036104</v>
      </c>
      <c r="E17" s="39" t="s">
        <v>409</v>
      </c>
      <c r="F17" s="7" t="s">
        <v>515</v>
      </c>
      <c r="G17" s="7" t="s">
        <v>516</v>
      </c>
      <c r="H17" s="7" t="s">
        <v>412</v>
      </c>
      <c r="I17" s="7" t="s">
        <v>413</v>
      </c>
      <c r="J17" s="7" t="s">
        <v>70</v>
      </c>
      <c r="K17" s="7" t="s">
        <v>70</v>
      </c>
      <c r="L17" s="7" t="s">
        <v>414</v>
      </c>
      <c r="M17" s="7" t="s">
        <v>255</v>
      </c>
      <c r="N17" s="7" t="s">
        <v>461</v>
      </c>
      <c r="O17" s="20" t="s">
        <v>71</v>
      </c>
      <c r="P17" s="20" t="s">
        <v>426</v>
      </c>
      <c r="Q17" s="20" t="s">
        <v>73</v>
      </c>
      <c r="R17" s="20" t="s">
        <v>417</v>
      </c>
      <c r="S17" s="20" t="s">
        <v>74</v>
      </c>
      <c r="T17" s="47">
        <v>2.79</v>
      </c>
      <c r="U17" s="41">
        <v>47239</v>
      </c>
      <c r="V17" s="20" t="s">
        <v>507</v>
      </c>
      <c r="W17" s="48" t="s">
        <v>517</v>
      </c>
      <c r="X17" s="48" t="s">
        <v>420</v>
      </c>
      <c r="Z17" s="49">
        <v>8506609.5065752398</v>
      </c>
      <c r="AA17" s="37">
        <v>1</v>
      </c>
      <c r="AB17" s="37">
        <v>117.74</v>
      </c>
      <c r="AC17" s="36">
        <v>0</v>
      </c>
      <c r="AD17" s="36">
        <v>10015.68203</v>
      </c>
      <c r="AH17" s="48" t="s">
        <v>518</v>
      </c>
      <c r="AI17" s="48" t="s">
        <v>519</v>
      </c>
      <c r="AJ17" s="48" t="s">
        <v>520</v>
      </c>
    </row>
    <row r="18" spans="1:36">
      <c r="A18" s="20">
        <v>170</v>
      </c>
      <c r="C18" s="7" t="s">
        <v>521</v>
      </c>
      <c r="D18" s="7">
        <v>510960719</v>
      </c>
      <c r="E18" s="39" t="s">
        <v>409</v>
      </c>
      <c r="F18" s="7" t="s">
        <v>522</v>
      </c>
      <c r="G18" s="7" t="s">
        <v>523</v>
      </c>
      <c r="H18" s="7" t="s">
        <v>412</v>
      </c>
      <c r="I18" s="7" t="s">
        <v>413</v>
      </c>
      <c r="J18" s="7" t="s">
        <v>70</v>
      </c>
      <c r="K18" s="7" t="s">
        <v>70</v>
      </c>
      <c r="L18" s="7" t="s">
        <v>414</v>
      </c>
      <c r="M18" s="7" t="s">
        <v>255</v>
      </c>
      <c r="N18" s="7" t="s">
        <v>415</v>
      </c>
      <c r="O18" s="20" t="s">
        <v>71</v>
      </c>
      <c r="P18" s="20" t="s">
        <v>393</v>
      </c>
      <c r="Q18" s="20" t="s">
        <v>73</v>
      </c>
      <c r="R18" s="20" t="s">
        <v>417</v>
      </c>
      <c r="S18" s="20" t="s">
        <v>74</v>
      </c>
      <c r="T18" s="47">
        <v>0.5</v>
      </c>
      <c r="U18" s="41">
        <v>45748</v>
      </c>
      <c r="V18" s="20" t="s">
        <v>524</v>
      </c>
      <c r="W18" s="48" t="s">
        <v>525</v>
      </c>
      <c r="X18" s="48" t="s">
        <v>420</v>
      </c>
      <c r="Z18" s="49">
        <v>809367.67471599998</v>
      </c>
      <c r="AA18" s="37">
        <v>1</v>
      </c>
      <c r="AB18" s="37">
        <v>114.12</v>
      </c>
      <c r="AC18" s="36">
        <v>3.0339999999999998</v>
      </c>
      <c r="AD18" s="36">
        <v>926.68390999999997</v>
      </c>
      <c r="AH18" s="48" t="s">
        <v>526</v>
      </c>
      <c r="AI18" s="48" t="s">
        <v>527</v>
      </c>
      <c r="AJ18" s="48" t="s">
        <v>379</v>
      </c>
    </row>
    <row r="19" spans="1:36">
      <c r="A19" s="20">
        <v>170</v>
      </c>
      <c r="C19" s="7" t="s">
        <v>528</v>
      </c>
      <c r="D19" s="7">
        <v>513623314</v>
      </c>
      <c r="E19" s="39" t="s">
        <v>409</v>
      </c>
      <c r="F19" s="7" t="s">
        <v>529</v>
      </c>
      <c r="G19" s="7" t="s">
        <v>530</v>
      </c>
      <c r="H19" s="7" t="s">
        <v>412</v>
      </c>
      <c r="I19" s="7" t="s">
        <v>413</v>
      </c>
      <c r="J19" s="7" t="s">
        <v>70</v>
      </c>
      <c r="K19" s="7" t="s">
        <v>70</v>
      </c>
      <c r="L19" s="7" t="s">
        <v>414</v>
      </c>
      <c r="M19" s="7" t="s">
        <v>255</v>
      </c>
      <c r="N19" s="7" t="s">
        <v>415</v>
      </c>
      <c r="O19" s="20" t="s">
        <v>71</v>
      </c>
      <c r="P19" s="20" t="s">
        <v>450</v>
      </c>
      <c r="Q19" s="20" t="s">
        <v>73</v>
      </c>
      <c r="R19" s="20" t="s">
        <v>417</v>
      </c>
      <c r="S19" s="20" t="s">
        <v>74</v>
      </c>
      <c r="T19" s="47">
        <v>0.6</v>
      </c>
      <c r="U19" s="41">
        <v>45787</v>
      </c>
      <c r="V19" s="20" t="s">
        <v>531</v>
      </c>
      <c r="W19" s="48" t="s">
        <v>532</v>
      </c>
      <c r="X19" s="48" t="s">
        <v>420</v>
      </c>
      <c r="Z19" s="49">
        <v>4060.0067063219999</v>
      </c>
      <c r="AA19" s="37">
        <v>1</v>
      </c>
      <c r="AB19" s="37">
        <v>116.48</v>
      </c>
      <c r="AC19" s="36">
        <v>0</v>
      </c>
      <c r="AD19" s="36">
        <v>4.7290999999999999</v>
      </c>
      <c r="AH19" s="48" t="s">
        <v>87</v>
      </c>
      <c r="AI19" s="48" t="s">
        <v>75</v>
      </c>
      <c r="AJ19" s="48" t="s">
        <v>75</v>
      </c>
    </row>
    <row r="20" spans="1:36">
      <c r="A20" s="20">
        <v>170</v>
      </c>
      <c r="C20" s="7" t="s">
        <v>533</v>
      </c>
      <c r="D20" s="7">
        <v>520031931</v>
      </c>
      <c r="E20" s="39" t="s">
        <v>409</v>
      </c>
      <c r="F20" s="7" t="s">
        <v>534</v>
      </c>
      <c r="G20" s="7" t="s">
        <v>535</v>
      </c>
      <c r="H20" s="7" t="s">
        <v>412</v>
      </c>
      <c r="I20" s="7" t="s">
        <v>413</v>
      </c>
      <c r="J20" s="7" t="s">
        <v>70</v>
      </c>
      <c r="K20" s="7" t="s">
        <v>70</v>
      </c>
      <c r="L20" s="7" t="s">
        <v>414</v>
      </c>
      <c r="M20" s="7" t="s">
        <v>255</v>
      </c>
      <c r="N20" s="7" t="s">
        <v>536</v>
      </c>
      <c r="O20" s="20" t="s">
        <v>71</v>
      </c>
      <c r="P20" s="20" t="s">
        <v>512</v>
      </c>
      <c r="Q20" s="20" t="s">
        <v>434</v>
      </c>
      <c r="R20" s="20" t="s">
        <v>417</v>
      </c>
      <c r="S20" s="20" t="s">
        <v>74</v>
      </c>
      <c r="T20" s="47">
        <v>0.66</v>
      </c>
      <c r="U20" s="41">
        <v>45992</v>
      </c>
      <c r="V20" s="20" t="s">
        <v>537</v>
      </c>
      <c r="W20" s="48" t="s">
        <v>538</v>
      </c>
      <c r="X20" s="48" t="s">
        <v>420</v>
      </c>
      <c r="Z20" s="49">
        <v>292832.23350232799</v>
      </c>
      <c r="AA20" s="37">
        <v>1</v>
      </c>
      <c r="AB20" s="37">
        <v>116.47</v>
      </c>
      <c r="AC20" s="36">
        <v>0</v>
      </c>
      <c r="AD20" s="36">
        <v>341.06169999999997</v>
      </c>
      <c r="AH20" s="48" t="s">
        <v>539</v>
      </c>
      <c r="AI20" s="48" t="s">
        <v>540</v>
      </c>
      <c r="AJ20" s="48" t="s">
        <v>106</v>
      </c>
    </row>
    <row r="21" spans="1:36">
      <c r="A21" s="20">
        <v>170</v>
      </c>
      <c r="C21" s="7" t="s">
        <v>541</v>
      </c>
      <c r="D21" s="7">
        <v>513821488</v>
      </c>
      <c r="E21" s="39" t="s">
        <v>409</v>
      </c>
      <c r="F21" s="7" t="s">
        <v>542</v>
      </c>
      <c r="G21" s="7" t="s">
        <v>543</v>
      </c>
      <c r="H21" s="7" t="s">
        <v>412</v>
      </c>
      <c r="I21" s="7" t="s">
        <v>413</v>
      </c>
      <c r="J21" s="7" t="s">
        <v>70</v>
      </c>
      <c r="K21" s="7" t="s">
        <v>70</v>
      </c>
      <c r="L21" s="7" t="s">
        <v>414</v>
      </c>
      <c r="M21" s="7" t="s">
        <v>255</v>
      </c>
      <c r="N21" s="7" t="s">
        <v>415</v>
      </c>
      <c r="O21" s="20" t="s">
        <v>71</v>
      </c>
      <c r="P21" s="20" t="s">
        <v>212</v>
      </c>
      <c r="Q21" s="20" t="s">
        <v>73</v>
      </c>
      <c r="R21" s="20" t="s">
        <v>417</v>
      </c>
      <c r="S21" s="20" t="s">
        <v>74</v>
      </c>
      <c r="T21" s="47">
        <v>2.14</v>
      </c>
      <c r="U21" s="41">
        <v>47016</v>
      </c>
      <c r="V21" s="20" t="s">
        <v>356</v>
      </c>
      <c r="W21" s="48" t="s">
        <v>544</v>
      </c>
      <c r="X21" s="48" t="s">
        <v>420</v>
      </c>
      <c r="Z21" s="49">
        <v>1419695.3023433399</v>
      </c>
      <c r="AA21" s="37">
        <v>1</v>
      </c>
      <c r="AB21" s="37">
        <v>119.57</v>
      </c>
      <c r="AC21" s="36">
        <v>0</v>
      </c>
      <c r="AD21" s="36">
        <v>1697.5296699999999</v>
      </c>
      <c r="AH21" s="48" t="s">
        <v>545</v>
      </c>
      <c r="AI21" s="48" t="s">
        <v>546</v>
      </c>
      <c r="AJ21" s="48" t="s">
        <v>176</v>
      </c>
    </row>
    <row r="22" spans="1:36">
      <c r="A22" s="20">
        <v>170</v>
      </c>
      <c r="C22" s="7" t="s">
        <v>547</v>
      </c>
      <c r="D22" s="7">
        <v>520000472</v>
      </c>
      <c r="E22" s="39" t="s">
        <v>409</v>
      </c>
      <c r="F22" s="7" t="s">
        <v>548</v>
      </c>
      <c r="G22" s="7" t="s">
        <v>549</v>
      </c>
      <c r="H22" s="7" t="s">
        <v>412</v>
      </c>
      <c r="I22" s="7" t="s">
        <v>413</v>
      </c>
      <c r="J22" s="7" t="s">
        <v>70</v>
      </c>
      <c r="K22" s="7" t="s">
        <v>70</v>
      </c>
      <c r="L22" s="7" t="s">
        <v>414</v>
      </c>
      <c r="M22" s="7" t="s">
        <v>255</v>
      </c>
      <c r="N22" s="7" t="s">
        <v>550</v>
      </c>
      <c r="O22" s="20" t="s">
        <v>71</v>
      </c>
      <c r="P22" s="20" t="s">
        <v>551</v>
      </c>
      <c r="Q22" s="20" t="s">
        <v>434</v>
      </c>
      <c r="R22" s="20" t="s">
        <v>417</v>
      </c>
      <c r="S22" s="20" t="s">
        <v>74</v>
      </c>
      <c r="T22" s="47">
        <v>3.44</v>
      </c>
      <c r="U22" s="41">
        <v>47220</v>
      </c>
      <c r="V22" s="20" t="s">
        <v>552</v>
      </c>
      <c r="W22" s="48" t="s">
        <v>553</v>
      </c>
      <c r="X22" s="48" t="s">
        <v>420</v>
      </c>
      <c r="Z22" s="49">
        <v>4364935.2727268999</v>
      </c>
      <c r="AA22" s="37">
        <v>1</v>
      </c>
      <c r="AB22" s="37">
        <v>121.2</v>
      </c>
      <c r="AC22" s="36">
        <v>97.581000000000003</v>
      </c>
      <c r="AD22" s="36">
        <v>5387.8826300000001</v>
      </c>
      <c r="AH22" s="48" t="s">
        <v>554</v>
      </c>
      <c r="AI22" s="48" t="s">
        <v>555</v>
      </c>
      <c r="AJ22" s="48" t="s">
        <v>98</v>
      </c>
    </row>
    <row r="23" spans="1:36">
      <c r="A23" s="20">
        <v>170</v>
      </c>
      <c r="C23" s="7" t="s">
        <v>556</v>
      </c>
      <c r="D23" s="7">
        <v>513992529</v>
      </c>
      <c r="E23" s="39" t="s">
        <v>409</v>
      </c>
      <c r="F23" s="7" t="s">
        <v>557</v>
      </c>
      <c r="G23" s="7" t="s">
        <v>558</v>
      </c>
      <c r="H23" s="7" t="s">
        <v>412</v>
      </c>
      <c r="I23" s="7" t="s">
        <v>413</v>
      </c>
      <c r="J23" s="7" t="s">
        <v>70</v>
      </c>
      <c r="K23" s="7" t="s">
        <v>70</v>
      </c>
      <c r="L23" s="7" t="s">
        <v>414</v>
      </c>
      <c r="M23" s="7" t="s">
        <v>255</v>
      </c>
      <c r="N23" s="7" t="s">
        <v>415</v>
      </c>
      <c r="O23" s="20" t="s">
        <v>71</v>
      </c>
      <c r="P23" s="20" t="s">
        <v>433</v>
      </c>
      <c r="Q23" s="20" t="s">
        <v>434</v>
      </c>
      <c r="R23" s="20" t="s">
        <v>417</v>
      </c>
      <c r="S23" s="20" t="s">
        <v>74</v>
      </c>
      <c r="T23" s="47">
        <v>0.28000000000000003</v>
      </c>
      <c r="U23" s="41">
        <v>45670</v>
      </c>
      <c r="V23" s="20" t="s">
        <v>258</v>
      </c>
      <c r="W23" s="48" t="s">
        <v>559</v>
      </c>
      <c r="X23" s="48" t="s">
        <v>420</v>
      </c>
      <c r="Z23" s="49">
        <v>23774.846621050001</v>
      </c>
      <c r="AA23" s="37">
        <v>1</v>
      </c>
      <c r="AB23" s="37">
        <v>116.74</v>
      </c>
      <c r="AC23" s="36">
        <v>0</v>
      </c>
      <c r="AD23" s="36">
        <v>27.754760000000001</v>
      </c>
      <c r="AH23" s="48" t="s">
        <v>317</v>
      </c>
      <c r="AI23" s="48" t="s">
        <v>87</v>
      </c>
      <c r="AJ23" s="48" t="s">
        <v>75</v>
      </c>
    </row>
    <row r="24" spans="1:36">
      <c r="A24" s="20">
        <v>170</v>
      </c>
      <c r="C24" s="7" t="s">
        <v>490</v>
      </c>
      <c r="D24" s="7">
        <v>520037789</v>
      </c>
      <c r="E24" s="39" t="s">
        <v>409</v>
      </c>
      <c r="F24" s="7" t="s">
        <v>560</v>
      </c>
      <c r="G24" s="7" t="s">
        <v>561</v>
      </c>
      <c r="H24" s="7" t="s">
        <v>412</v>
      </c>
      <c r="I24" s="7" t="s">
        <v>413</v>
      </c>
      <c r="J24" s="7" t="s">
        <v>70</v>
      </c>
      <c r="K24" s="7" t="s">
        <v>70</v>
      </c>
      <c r="L24" s="7" t="s">
        <v>414</v>
      </c>
      <c r="M24" s="7" t="s">
        <v>255</v>
      </c>
      <c r="N24" s="7" t="s">
        <v>415</v>
      </c>
      <c r="O24" s="20" t="s">
        <v>71</v>
      </c>
      <c r="P24" s="20" t="s">
        <v>212</v>
      </c>
      <c r="Q24" s="20" t="s">
        <v>73</v>
      </c>
      <c r="R24" s="20" t="s">
        <v>417</v>
      </c>
      <c r="S24" s="20" t="s">
        <v>74</v>
      </c>
      <c r="T24" s="47">
        <v>1.5</v>
      </c>
      <c r="U24" s="41">
        <v>46139</v>
      </c>
      <c r="V24" s="20" t="s">
        <v>562</v>
      </c>
      <c r="W24" s="48" t="s">
        <v>563</v>
      </c>
      <c r="X24" s="48" t="s">
        <v>420</v>
      </c>
      <c r="Z24" s="49">
        <v>1445357.35691868</v>
      </c>
      <c r="AA24" s="37">
        <v>1</v>
      </c>
      <c r="AB24" s="37">
        <v>117.88</v>
      </c>
      <c r="AC24" s="36">
        <v>0</v>
      </c>
      <c r="AD24" s="36">
        <v>1703.7872500000001</v>
      </c>
      <c r="AH24" s="48" t="s">
        <v>83</v>
      </c>
      <c r="AI24" s="48" t="s">
        <v>546</v>
      </c>
      <c r="AJ24" s="48" t="s">
        <v>176</v>
      </c>
    </row>
    <row r="25" spans="1:36">
      <c r="A25" s="20">
        <v>170</v>
      </c>
      <c r="C25" s="7" t="s">
        <v>541</v>
      </c>
      <c r="D25" s="7">
        <v>513821488</v>
      </c>
      <c r="E25" s="39" t="s">
        <v>409</v>
      </c>
      <c r="F25" s="7" t="s">
        <v>564</v>
      </c>
      <c r="G25" s="7" t="s">
        <v>565</v>
      </c>
      <c r="H25" s="7" t="s">
        <v>412</v>
      </c>
      <c r="I25" s="7" t="s">
        <v>413</v>
      </c>
      <c r="J25" s="7" t="s">
        <v>70</v>
      </c>
      <c r="K25" s="7" t="s">
        <v>70</v>
      </c>
      <c r="L25" s="7" t="s">
        <v>414</v>
      </c>
      <c r="M25" s="7" t="s">
        <v>255</v>
      </c>
      <c r="N25" s="7" t="s">
        <v>415</v>
      </c>
      <c r="O25" s="20" t="s">
        <v>71</v>
      </c>
      <c r="P25" s="20" t="s">
        <v>212</v>
      </c>
      <c r="Q25" s="20" t="s">
        <v>73</v>
      </c>
      <c r="R25" s="20" t="s">
        <v>417</v>
      </c>
      <c r="S25" s="20" t="s">
        <v>74</v>
      </c>
      <c r="T25" s="47">
        <v>3.48</v>
      </c>
      <c r="U25" s="41">
        <v>48111</v>
      </c>
      <c r="V25" s="20" t="s">
        <v>566</v>
      </c>
      <c r="W25" s="48" t="s">
        <v>567</v>
      </c>
      <c r="X25" s="48" t="s">
        <v>420</v>
      </c>
      <c r="Z25" s="49">
        <v>1509704.2589242</v>
      </c>
      <c r="AA25" s="37">
        <v>1</v>
      </c>
      <c r="AB25" s="37">
        <v>119.87</v>
      </c>
      <c r="AC25" s="36">
        <v>0</v>
      </c>
      <c r="AD25" s="36">
        <v>1809.6824999999999</v>
      </c>
      <c r="AH25" s="48" t="s">
        <v>568</v>
      </c>
      <c r="AI25" s="48" t="s">
        <v>475</v>
      </c>
      <c r="AJ25" s="48" t="s">
        <v>86</v>
      </c>
    </row>
    <row r="26" spans="1:36">
      <c r="A26" s="20">
        <v>170</v>
      </c>
      <c r="C26" s="7" t="s">
        <v>521</v>
      </c>
      <c r="D26" s="7">
        <v>510960719</v>
      </c>
      <c r="E26" s="39" t="s">
        <v>409</v>
      </c>
      <c r="F26" s="7" t="s">
        <v>569</v>
      </c>
      <c r="G26" s="7" t="s">
        <v>570</v>
      </c>
      <c r="H26" s="7" t="s">
        <v>412</v>
      </c>
      <c r="I26" s="7" t="s">
        <v>413</v>
      </c>
      <c r="J26" s="7" t="s">
        <v>70</v>
      </c>
      <c r="K26" s="7" t="s">
        <v>70</v>
      </c>
      <c r="L26" s="7" t="s">
        <v>414</v>
      </c>
      <c r="M26" s="7" t="s">
        <v>255</v>
      </c>
      <c r="N26" s="7" t="s">
        <v>415</v>
      </c>
      <c r="O26" s="20" t="s">
        <v>71</v>
      </c>
      <c r="P26" s="20" t="s">
        <v>393</v>
      </c>
      <c r="Q26" s="20" t="s">
        <v>73</v>
      </c>
      <c r="R26" s="20" t="s">
        <v>417</v>
      </c>
      <c r="S26" s="20" t="s">
        <v>74</v>
      </c>
      <c r="T26" s="47">
        <v>2.89</v>
      </c>
      <c r="U26" s="41">
        <v>47669</v>
      </c>
      <c r="V26" s="20" t="s">
        <v>571</v>
      </c>
      <c r="W26" s="48" t="s">
        <v>572</v>
      </c>
      <c r="X26" s="48" t="s">
        <v>420</v>
      </c>
      <c r="Z26" s="49">
        <v>10073592.5747528</v>
      </c>
      <c r="AA26" s="37">
        <v>1</v>
      </c>
      <c r="AB26" s="37">
        <v>112.38</v>
      </c>
      <c r="AC26" s="36">
        <v>0</v>
      </c>
      <c r="AD26" s="36">
        <v>11320.70334</v>
      </c>
      <c r="AH26" s="48" t="s">
        <v>573</v>
      </c>
      <c r="AI26" s="48" t="s">
        <v>574</v>
      </c>
      <c r="AJ26" s="48" t="s">
        <v>546</v>
      </c>
    </row>
    <row r="27" spans="1:36">
      <c r="A27" s="20">
        <v>170</v>
      </c>
      <c r="C27" s="7" t="s">
        <v>528</v>
      </c>
      <c r="D27" s="7">
        <v>513623314</v>
      </c>
      <c r="E27" s="39" t="s">
        <v>409</v>
      </c>
      <c r="F27" s="7" t="s">
        <v>575</v>
      </c>
      <c r="G27" s="7" t="s">
        <v>576</v>
      </c>
      <c r="H27" s="7" t="s">
        <v>412</v>
      </c>
      <c r="I27" s="7" t="s">
        <v>413</v>
      </c>
      <c r="J27" s="7" t="s">
        <v>70</v>
      </c>
      <c r="K27" s="7" t="s">
        <v>70</v>
      </c>
      <c r="L27" s="7" t="s">
        <v>414</v>
      </c>
      <c r="M27" s="7" t="s">
        <v>255</v>
      </c>
      <c r="N27" s="7" t="s">
        <v>415</v>
      </c>
      <c r="O27" s="20" t="s">
        <v>71</v>
      </c>
      <c r="P27" s="20" t="s">
        <v>512</v>
      </c>
      <c r="Q27" s="20" t="s">
        <v>434</v>
      </c>
      <c r="R27" s="20" t="s">
        <v>417</v>
      </c>
      <c r="S27" s="20" t="s">
        <v>74</v>
      </c>
      <c r="T27" s="47">
        <v>1.43</v>
      </c>
      <c r="U27" s="41">
        <v>46124</v>
      </c>
      <c r="V27" s="20" t="s">
        <v>571</v>
      </c>
      <c r="W27" s="48" t="s">
        <v>577</v>
      </c>
      <c r="X27" s="48" t="s">
        <v>420</v>
      </c>
      <c r="Z27" s="49">
        <v>1626404.4920146</v>
      </c>
      <c r="AA27" s="37">
        <v>1</v>
      </c>
      <c r="AB27" s="37">
        <v>115.21</v>
      </c>
      <c r="AC27" s="36">
        <v>0</v>
      </c>
      <c r="AD27" s="36">
        <v>1873.78062</v>
      </c>
      <c r="AH27" s="48" t="s">
        <v>578</v>
      </c>
      <c r="AI27" s="48" t="s">
        <v>579</v>
      </c>
      <c r="AJ27" s="48" t="s">
        <v>86</v>
      </c>
    </row>
    <row r="28" spans="1:36">
      <c r="A28" s="20">
        <v>170</v>
      </c>
      <c r="C28" s="7" t="s">
        <v>580</v>
      </c>
      <c r="D28" s="7">
        <v>510216054</v>
      </c>
      <c r="E28" s="39" t="s">
        <v>409</v>
      </c>
      <c r="F28" s="7" t="s">
        <v>581</v>
      </c>
      <c r="G28" s="7" t="s">
        <v>582</v>
      </c>
      <c r="H28" s="7" t="s">
        <v>412</v>
      </c>
      <c r="I28" s="7" t="s">
        <v>413</v>
      </c>
      <c r="J28" s="7" t="s">
        <v>70</v>
      </c>
      <c r="K28" s="7" t="s">
        <v>70</v>
      </c>
      <c r="L28" s="7" t="s">
        <v>414</v>
      </c>
      <c r="M28" s="7" t="s">
        <v>255</v>
      </c>
      <c r="N28" s="7" t="s">
        <v>550</v>
      </c>
      <c r="O28" s="20" t="s">
        <v>71</v>
      </c>
      <c r="P28" s="20" t="s">
        <v>450</v>
      </c>
      <c r="Q28" s="20" t="s">
        <v>73</v>
      </c>
      <c r="R28" s="20" t="s">
        <v>417</v>
      </c>
      <c r="S28" s="20" t="s">
        <v>74</v>
      </c>
      <c r="T28" s="47">
        <v>2.09</v>
      </c>
      <c r="U28" s="41">
        <v>47087</v>
      </c>
      <c r="V28" s="20" t="s">
        <v>583</v>
      </c>
      <c r="W28" s="48" t="s">
        <v>584</v>
      </c>
      <c r="X28" s="48" t="s">
        <v>420</v>
      </c>
      <c r="Z28" s="49">
        <v>315134.23398029001</v>
      </c>
      <c r="AA28" s="37">
        <v>1</v>
      </c>
      <c r="AB28" s="37">
        <v>115.88</v>
      </c>
      <c r="AC28" s="36">
        <v>0</v>
      </c>
      <c r="AD28" s="36">
        <v>365.17755</v>
      </c>
      <c r="AH28" s="48" t="s">
        <v>174</v>
      </c>
      <c r="AI28" s="48" t="s">
        <v>134</v>
      </c>
      <c r="AJ28" s="48" t="s">
        <v>106</v>
      </c>
    </row>
    <row r="29" spans="1:36">
      <c r="A29" s="20">
        <v>170</v>
      </c>
      <c r="C29" s="7" t="s">
        <v>585</v>
      </c>
      <c r="D29" s="7">
        <v>513257873</v>
      </c>
      <c r="E29" s="39" t="s">
        <v>409</v>
      </c>
      <c r="F29" s="7" t="s">
        <v>586</v>
      </c>
      <c r="G29" s="7" t="s">
        <v>587</v>
      </c>
      <c r="H29" s="7" t="s">
        <v>412</v>
      </c>
      <c r="I29" s="7" t="s">
        <v>413</v>
      </c>
      <c r="J29" s="7" t="s">
        <v>70</v>
      </c>
      <c r="K29" s="7" t="s">
        <v>70</v>
      </c>
      <c r="L29" s="7" t="s">
        <v>414</v>
      </c>
      <c r="M29" s="7" t="s">
        <v>255</v>
      </c>
      <c r="N29" s="7" t="s">
        <v>415</v>
      </c>
      <c r="O29" s="20" t="s">
        <v>71</v>
      </c>
      <c r="P29" s="20" t="s">
        <v>588</v>
      </c>
      <c r="Q29" s="20" t="s">
        <v>73</v>
      </c>
      <c r="R29" s="20" t="s">
        <v>417</v>
      </c>
      <c r="S29" s="20" t="s">
        <v>74</v>
      </c>
      <c r="T29" s="47">
        <v>1.23</v>
      </c>
      <c r="U29" s="41">
        <v>46203</v>
      </c>
      <c r="V29" s="20" t="s">
        <v>589</v>
      </c>
      <c r="W29" s="48" t="s">
        <v>480</v>
      </c>
      <c r="X29" s="48" t="s">
        <v>420</v>
      </c>
      <c r="Z29" s="49">
        <v>678000.56508668303</v>
      </c>
      <c r="AA29" s="37">
        <v>1</v>
      </c>
      <c r="AB29" s="37">
        <v>116.61</v>
      </c>
      <c r="AC29" s="36">
        <v>0</v>
      </c>
      <c r="AD29" s="36">
        <v>790.61645999999996</v>
      </c>
      <c r="AH29" s="48" t="s">
        <v>590</v>
      </c>
      <c r="AI29" s="48" t="s">
        <v>591</v>
      </c>
      <c r="AJ29" s="48" t="s">
        <v>107</v>
      </c>
    </row>
    <row r="30" spans="1:36">
      <c r="A30" s="20">
        <v>170</v>
      </c>
      <c r="C30" s="7" t="s">
        <v>592</v>
      </c>
      <c r="D30" s="7">
        <v>520024126</v>
      </c>
      <c r="E30" s="39" t="s">
        <v>409</v>
      </c>
      <c r="F30" s="7" t="s">
        <v>593</v>
      </c>
      <c r="G30" s="7" t="s">
        <v>594</v>
      </c>
      <c r="H30" s="7" t="s">
        <v>412</v>
      </c>
      <c r="I30" s="7" t="s">
        <v>413</v>
      </c>
      <c r="J30" s="7" t="s">
        <v>70</v>
      </c>
      <c r="K30" s="7" t="s">
        <v>70</v>
      </c>
      <c r="L30" s="7" t="s">
        <v>414</v>
      </c>
      <c r="M30" s="7" t="s">
        <v>255</v>
      </c>
      <c r="N30" s="7" t="s">
        <v>415</v>
      </c>
      <c r="O30" s="20" t="s">
        <v>71</v>
      </c>
      <c r="P30" s="20" t="s">
        <v>512</v>
      </c>
      <c r="Q30" s="20" t="s">
        <v>434</v>
      </c>
      <c r="R30" s="20" t="s">
        <v>417</v>
      </c>
      <c r="S30" s="20" t="s">
        <v>74</v>
      </c>
      <c r="T30" s="47">
        <v>2.15</v>
      </c>
      <c r="U30" s="41">
        <v>46934</v>
      </c>
      <c r="V30" s="20" t="s">
        <v>595</v>
      </c>
      <c r="W30" s="48" t="s">
        <v>596</v>
      </c>
      <c r="X30" s="48" t="s">
        <v>420</v>
      </c>
      <c r="Z30" s="49">
        <v>60089.936352727003</v>
      </c>
      <c r="AA30" s="37">
        <v>1</v>
      </c>
      <c r="AB30" s="37">
        <v>119.19</v>
      </c>
      <c r="AC30" s="36">
        <v>0</v>
      </c>
      <c r="AD30" s="36">
        <v>71.621189999999999</v>
      </c>
      <c r="AH30" s="48" t="s">
        <v>153</v>
      </c>
      <c r="AI30" s="48" t="s">
        <v>133</v>
      </c>
      <c r="AJ30" s="48" t="s">
        <v>94</v>
      </c>
    </row>
    <row r="31" spans="1:36">
      <c r="A31" s="20">
        <v>170</v>
      </c>
      <c r="C31" s="7" t="s">
        <v>547</v>
      </c>
      <c r="D31" s="7">
        <v>520000472</v>
      </c>
      <c r="E31" s="39" t="s">
        <v>409</v>
      </c>
      <c r="F31" s="7" t="s">
        <v>597</v>
      </c>
      <c r="G31" s="7" t="s">
        <v>598</v>
      </c>
      <c r="H31" s="7" t="s">
        <v>412</v>
      </c>
      <c r="I31" s="7" t="s">
        <v>413</v>
      </c>
      <c r="J31" s="7" t="s">
        <v>70</v>
      </c>
      <c r="K31" s="7" t="s">
        <v>70</v>
      </c>
      <c r="L31" s="7" t="s">
        <v>414</v>
      </c>
      <c r="M31" s="7" t="s">
        <v>255</v>
      </c>
      <c r="N31" s="7" t="s">
        <v>550</v>
      </c>
      <c r="O31" s="20" t="s">
        <v>71</v>
      </c>
      <c r="P31" s="20" t="s">
        <v>551</v>
      </c>
      <c r="Q31" s="20" t="s">
        <v>434</v>
      </c>
      <c r="R31" s="20" t="s">
        <v>417</v>
      </c>
      <c r="S31" s="20" t="s">
        <v>74</v>
      </c>
      <c r="T31" s="47">
        <v>0.9</v>
      </c>
      <c r="U31" s="41">
        <v>46081</v>
      </c>
      <c r="V31" s="20" t="s">
        <v>599</v>
      </c>
      <c r="W31" s="48" t="s">
        <v>600</v>
      </c>
      <c r="X31" s="48" t="s">
        <v>420</v>
      </c>
      <c r="Z31" s="49">
        <v>6916055.4059251696</v>
      </c>
      <c r="AA31" s="37">
        <v>1</v>
      </c>
      <c r="AB31" s="37">
        <v>119.4</v>
      </c>
      <c r="AC31" s="36">
        <v>0</v>
      </c>
      <c r="AD31" s="36">
        <v>8257.7701500000003</v>
      </c>
      <c r="AH31" s="48" t="s">
        <v>601</v>
      </c>
      <c r="AI31" s="48" t="s">
        <v>602</v>
      </c>
      <c r="AJ31" s="48" t="s">
        <v>603</v>
      </c>
    </row>
    <row r="32" spans="1:36">
      <c r="A32" s="20">
        <v>170</v>
      </c>
      <c r="C32" s="7" t="s">
        <v>490</v>
      </c>
      <c r="D32" s="7">
        <v>520037789</v>
      </c>
      <c r="E32" s="39" t="s">
        <v>409</v>
      </c>
      <c r="F32" s="7" t="s">
        <v>604</v>
      </c>
      <c r="G32" s="7" t="s">
        <v>605</v>
      </c>
      <c r="H32" s="7" t="s">
        <v>412</v>
      </c>
      <c r="I32" s="7" t="s">
        <v>413</v>
      </c>
      <c r="J32" s="7" t="s">
        <v>70</v>
      </c>
      <c r="K32" s="7" t="s">
        <v>70</v>
      </c>
      <c r="L32" s="7" t="s">
        <v>414</v>
      </c>
      <c r="M32" s="7" t="s">
        <v>255</v>
      </c>
      <c r="N32" s="7" t="s">
        <v>415</v>
      </c>
      <c r="O32" s="20" t="s">
        <v>71</v>
      </c>
      <c r="P32" s="20" t="s">
        <v>212</v>
      </c>
      <c r="Q32" s="20" t="s">
        <v>73</v>
      </c>
      <c r="R32" s="20" t="s">
        <v>417</v>
      </c>
      <c r="S32" s="20" t="s">
        <v>74</v>
      </c>
      <c r="T32" s="47">
        <v>2.38</v>
      </c>
      <c r="U32" s="41">
        <v>46478</v>
      </c>
      <c r="V32" s="20" t="s">
        <v>606</v>
      </c>
      <c r="W32" s="48" t="s">
        <v>607</v>
      </c>
      <c r="X32" s="48" t="s">
        <v>420</v>
      </c>
      <c r="Z32" s="49">
        <v>4798213.9423962701</v>
      </c>
      <c r="AA32" s="37">
        <v>1</v>
      </c>
      <c r="AB32" s="37">
        <v>116.64</v>
      </c>
      <c r="AC32" s="36">
        <v>133.262</v>
      </c>
      <c r="AD32" s="36">
        <v>5729.8986299999997</v>
      </c>
      <c r="AH32" s="48" t="s">
        <v>608</v>
      </c>
      <c r="AI32" s="48" t="s">
        <v>609</v>
      </c>
      <c r="AJ32" s="48" t="s">
        <v>193</v>
      </c>
    </row>
    <row r="33" spans="1:36">
      <c r="A33" s="20">
        <v>170</v>
      </c>
      <c r="C33" s="7" t="s">
        <v>610</v>
      </c>
      <c r="D33" s="7">
        <v>520017807</v>
      </c>
      <c r="E33" s="39" t="s">
        <v>409</v>
      </c>
      <c r="F33" s="7" t="s">
        <v>611</v>
      </c>
      <c r="G33" s="7" t="s">
        <v>612</v>
      </c>
      <c r="H33" s="7" t="s">
        <v>412</v>
      </c>
      <c r="I33" s="7" t="s">
        <v>413</v>
      </c>
      <c r="J33" s="7" t="s">
        <v>70</v>
      </c>
      <c r="K33" s="7" t="s">
        <v>70</v>
      </c>
      <c r="L33" s="7" t="s">
        <v>414</v>
      </c>
      <c r="M33" s="7" t="s">
        <v>255</v>
      </c>
      <c r="N33" s="7" t="s">
        <v>415</v>
      </c>
      <c r="O33" s="20" t="s">
        <v>71</v>
      </c>
      <c r="P33" s="20" t="s">
        <v>433</v>
      </c>
      <c r="Q33" s="20" t="s">
        <v>434</v>
      </c>
      <c r="R33" s="20" t="s">
        <v>417</v>
      </c>
      <c r="S33" s="20" t="s">
        <v>74</v>
      </c>
      <c r="T33" s="47">
        <v>3.68</v>
      </c>
      <c r="U33" s="41">
        <v>48059</v>
      </c>
      <c r="V33" s="20" t="s">
        <v>473</v>
      </c>
      <c r="W33" s="48" t="s">
        <v>468</v>
      </c>
      <c r="X33" s="48" t="s">
        <v>420</v>
      </c>
      <c r="Z33" s="49">
        <v>5228152.6983147701</v>
      </c>
      <c r="AA33" s="37">
        <v>1</v>
      </c>
      <c r="AB33" s="37">
        <v>114.45</v>
      </c>
      <c r="AC33" s="36">
        <v>0</v>
      </c>
      <c r="AD33" s="36">
        <v>5983.6207599999998</v>
      </c>
      <c r="AH33" s="48" t="s">
        <v>613</v>
      </c>
      <c r="AI33" s="48" t="s">
        <v>614</v>
      </c>
      <c r="AJ33" s="48" t="s">
        <v>110</v>
      </c>
    </row>
    <row r="34" spans="1:36">
      <c r="A34" s="20">
        <v>170</v>
      </c>
      <c r="C34" s="7" t="s">
        <v>556</v>
      </c>
      <c r="D34" s="7">
        <v>513992529</v>
      </c>
      <c r="E34" s="39" t="s">
        <v>409</v>
      </c>
      <c r="F34" s="7" t="s">
        <v>615</v>
      </c>
      <c r="G34" s="7" t="s">
        <v>616</v>
      </c>
      <c r="H34" s="7" t="s">
        <v>412</v>
      </c>
      <c r="I34" s="7" t="s">
        <v>413</v>
      </c>
      <c r="J34" s="7" t="s">
        <v>70</v>
      </c>
      <c r="K34" s="7" t="s">
        <v>70</v>
      </c>
      <c r="L34" s="7" t="s">
        <v>414</v>
      </c>
      <c r="M34" s="7" t="s">
        <v>255</v>
      </c>
      <c r="N34" s="7" t="s">
        <v>415</v>
      </c>
      <c r="O34" s="20" t="s">
        <v>71</v>
      </c>
      <c r="P34" s="20" t="s">
        <v>433</v>
      </c>
      <c r="Q34" s="20" t="s">
        <v>434</v>
      </c>
      <c r="R34" s="20" t="s">
        <v>417</v>
      </c>
      <c r="S34" s="20" t="s">
        <v>74</v>
      </c>
      <c r="T34" s="47">
        <v>2.91</v>
      </c>
      <c r="U34" s="41">
        <v>47221</v>
      </c>
      <c r="V34" s="20" t="s">
        <v>617</v>
      </c>
      <c r="W34" s="48" t="s">
        <v>618</v>
      </c>
      <c r="X34" s="48" t="s">
        <v>420</v>
      </c>
      <c r="Z34" s="49">
        <v>2495838.2502727401</v>
      </c>
      <c r="AA34" s="37">
        <v>1</v>
      </c>
      <c r="AB34" s="37">
        <v>114.46</v>
      </c>
      <c r="AC34" s="36">
        <v>0</v>
      </c>
      <c r="AD34" s="36">
        <v>2856.7364600000001</v>
      </c>
      <c r="AH34" s="48" t="s">
        <v>619</v>
      </c>
      <c r="AI34" s="48" t="s">
        <v>620</v>
      </c>
      <c r="AJ34" s="48" t="s">
        <v>101</v>
      </c>
    </row>
    <row r="35" spans="1:36">
      <c r="A35" s="20">
        <v>170</v>
      </c>
      <c r="C35" s="7" t="s">
        <v>621</v>
      </c>
      <c r="D35" s="7">
        <v>520034372</v>
      </c>
      <c r="E35" s="39" t="s">
        <v>409</v>
      </c>
      <c r="F35" s="7" t="s">
        <v>622</v>
      </c>
      <c r="G35" s="7" t="s">
        <v>623</v>
      </c>
      <c r="H35" s="7" t="s">
        <v>412</v>
      </c>
      <c r="I35" s="7" t="s">
        <v>413</v>
      </c>
      <c r="J35" s="7" t="s">
        <v>70</v>
      </c>
      <c r="K35" s="7" t="s">
        <v>70</v>
      </c>
      <c r="L35" s="7" t="s">
        <v>414</v>
      </c>
      <c r="M35" s="7" t="s">
        <v>255</v>
      </c>
      <c r="N35" s="7" t="s">
        <v>624</v>
      </c>
      <c r="O35" s="20" t="s">
        <v>71</v>
      </c>
      <c r="P35" s="20" t="s">
        <v>212</v>
      </c>
      <c r="Q35" s="20" t="s">
        <v>73</v>
      </c>
      <c r="R35" s="20" t="s">
        <v>417</v>
      </c>
      <c r="S35" s="20" t="s">
        <v>74</v>
      </c>
      <c r="T35" s="47">
        <v>0.96</v>
      </c>
      <c r="U35" s="41">
        <v>46193</v>
      </c>
      <c r="V35" s="20" t="s">
        <v>289</v>
      </c>
      <c r="W35" s="48" t="s">
        <v>625</v>
      </c>
      <c r="X35" s="48" t="s">
        <v>420</v>
      </c>
      <c r="Z35" s="49">
        <v>621533.52024075994</v>
      </c>
      <c r="AA35" s="37">
        <v>1</v>
      </c>
      <c r="AB35" s="37">
        <v>115.47</v>
      </c>
      <c r="AC35" s="36">
        <v>0</v>
      </c>
      <c r="AD35" s="36">
        <v>717.68475999999998</v>
      </c>
      <c r="AH35" s="48" t="s">
        <v>111</v>
      </c>
      <c r="AI35" s="48" t="s">
        <v>129</v>
      </c>
      <c r="AJ35" s="48" t="s">
        <v>93</v>
      </c>
    </row>
    <row r="36" spans="1:36">
      <c r="A36" s="20">
        <v>170</v>
      </c>
      <c r="C36" s="7" t="s">
        <v>592</v>
      </c>
      <c r="D36" s="7">
        <v>520024126</v>
      </c>
      <c r="E36" s="39" t="s">
        <v>409</v>
      </c>
      <c r="F36" s="7" t="s">
        <v>626</v>
      </c>
      <c r="G36" s="7" t="s">
        <v>627</v>
      </c>
      <c r="H36" s="7" t="s">
        <v>412</v>
      </c>
      <c r="I36" s="7" t="s">
        <v>413</v>
      </c>
      <c r="J36" s="7" t="s">
        <v>70</v>
      </c>
      <c r="K36" s="7" t="s">
        <v>70</v>
      </c>
      <c r="L36" s="7" t="s">
        <v>414</v>
      </c>
      <c r="M36" s="7" t="s">
        <v>255</v>
      </c>
      <c r="N36" s="7" t="s">
        <v>415</v>
      </c>
      <c r="O36" s="20" t="s">
        <v>71</v>
      </c>
      <c r="P36" s="20" t="s">
        <v>512</v>
      </c>
      <c r="Q36" s="20" t="s">
        <v>434</v>
      </c>
      <c r="R36" s="20" t="s">
        <v>417</v>
      </c>
      <c r="S36" s="20" t="s">
        <v>74</v>
      </c>
      <c r="T36" s="47">
        <v>3.44</v>
      </c>
      <c r="U36" s="41">
        <v>47483</v>
      </c>
      <c r="V36" s="20" t="s">
        <v>532</v>
      </c>
      <c r="W36" s="48" t="s">
        <v>628</v>
      </c>
      <c r="X36" s="48" t="s">
        <v>420</v>
      </c>
      <c r="Z36" s="49">
        <v>803879.39841289795</v>
      </c>
      <c r="AA36" s="37">
        <v>1</v>
      </c>
      <c r="AB36" s="37">
        <v>117.13</v>
      </c>
      <c r="AC36" s="36">
        <v>0</v>
      </c>
      <c r="AD36" s="36">
        <v>941.58393999999998</v>
      </c>
      <c r="AH36" s="48" t="s">
        <v>125</v>
      </c>
      <c r="AI36" s="48" t="s">
        <v>168</v>
      </c>
      <c r="AJ36" s="48" t="s">
        <v>379</v>
      </c>
    </row>
    <row r="37" spans="1:36">
      <c r="A37" s="20">
        <v>170</v>
      </c>
      <c r="C37" s="7" t="s">
        <v>585</v>
      </c>
      <c r="D37" s="7">
        <v>513257873</v>
      </c>
      <c r="E37" s="39" t="s">
        <v>409</v>
      </c>
      <c r="F37" s="7" t="s">
        <v>629</v>
      </c>
      <c r="G37" s="7" t="s">
        <v>630</v>
      </c>
      <c r="H37" s="7" t="s">
        <v>412</v>
      </c>
      <c r="I37" s="7" t="s">
        <v>413</v>
      </c>
      <c r="J37" s="7" t="s">
        <v>70</v>
      </c>
      <c r="K37" s="7" t="s">
        <v>70</v>
      </c>
      <c r="L37" s="7" t="s">
        <v>414</v>
      </c>
      <c r="M37" s="7" t="s">
        <v>255</v>
      </c>
      <c r="N37" s="7" t="s">
        <v>415</v>
      </c>
      <c r="O37" s="20" t="s">
        <v>71</v>
      </c>
      <c r="P37" s="20" t="s">
        <v>588</v>
      </c>
      <c r="Q37" s="20" t="s">
        <v>73</v>
      </c>
      <c r="R37" s="20" t="s">
        <v>417</v>
      </c>
      <c r="S37" s="20" t="s">
        <v>74</v>
      </c>
      <c r="T37" s="47">
        <v>1.87</v>
      </c>
      <c r="U37" s="41">
        <v>46629</v>
      </c>
      <c r="V37" s="20" t="s">
        <v>589</v>
      </c>
      <c r="W37" s="48" t="s">
        <v>631</v>
      </c>
      <c r="X37" s="48" t="s">
        <v>420</v>
      </c>
      <c r="Z37" s="49">
        <v>2441486.4763144902</v>
      </c>
      <c r="AA37" s="37">
        <v>1</v>
      </c>
      <c r="AB37" s="37">
        <v>115.69</v>
      </c>
      <c r="AC37" s="36">
        <v>0</v>
      </c>
      <c r="AD37" s="36">
        <v>2824.5556999999999</v>
      </c>
      <c r="AH37" s="48" t="s">
        <v>632</v>
      </c>
      <c r="AI37" s="48" t="s">
        <v>633</v>
      </c>
      <c r="AJ37" s="48" t="s">
        <v>155</v>
      </c>
    </row>
    <row r="38" spans="1:36">
      <c r="A38" s="20">
        <v>170</v>
      </c>
      <c r="C38" s="7" t="s">
        <v>634</v>
      </c>
      <c r="D38" s="7">
        <v>520032046</v>
      </c>
      <c r="E38" s="39" t="s">
        <v>409</v>
      </c>
      <c r="F38" s="7" t="s">
        <v>635</v>
      </c>
      <c r="G38" s="7" t="s">
        <v>636</v>
      </c>
      <c r="H38" s="7" t="s">
        <v>412</v>
      </c>
      <c r="I38" s="7" t="s">
        <v>413</v>
      </c>
      <c r="J38" s="7" t="s">
        <v>70</v>
      </c>
      <c r="K38" s="7" t="s">
        <v>70</v>
      </c>
      <c r="L38" s="7" t="s">
        <v>414</v>
      </c>
      <c r="M38" s="7" t="s">
        <v>255</v>
      </c>
      <c r="N38" s="7" t="s">
        <v>637</v>
      </c>
      <c r="O38" s="20" t="s">
        <v>71</v>
      </c>
      <c r="P38" s="20" t="s">
        <v>638</v>
      </c>
      <c r="Q38" s="20" t="s">
        <v>434</v>
      </c>
      <c r="R38" s="20" t="s">
        <v>417</v>
      </c>
      <c r="S38" s="20" t="s">
        <v>74</v>
      </c>
      <c r="T38" s="47">
        <v>2.96</v>
      </c>
      <c r="U38" s="41">
        <v>46658</v>
      </c>
      <c r="V38" s="20" t="s">
        <v>639</v>
      </c>
      <c r="W38" s="48" t="s">
        <v>325</v>
      </c>
      <c r="X38" s="48" t="s">
        <v>420</v>
      </c>
      <c r="Z38" s="49">
        <v>2501363.26270233</v>
      </c>
      <c r="AA38" s="37">
        <v>1</v>
      </c>
      <c r="AB38" s="37">
        <v>113.04</v>
      </c>
      <c r="AC38" s="36">
        <v>0</v>
      </c>
      <c r="AD38" s="36">
        <v>2827.5410299999999</v>
      </c>
      <c r="AH38" s="48" t="s">
        <v>640</v>
      </c>
      <c r="AI38" s="48" t="s">
        <v>633</v>
      </c>
      <c r="AJ38" s="48" t="s">
        <v>155</v>
      </c>
    </row>
    <row r="39" spans="1:36">
      <c r="A39" s="20">
        <v>170</v>
      </c>
      <c r="C39" s="7" t="s">
        <v>641</v>
      </c>
      <c r="D39" s="7">
        <v>520020116</v>
      </c>
      <c r="E39" s="39" t="s">
        <v>409</v>
      </c>
      <c r="F39" s="7" t="s">
        <v>642</v>
      </c>
      <c r="G39" s="7" t="s">
        <v>643</v>
      </c>
      <c r="H39" s="7" t="s">
        <v>412</v>
      </c>
      <c r="I39" s="7" t="s">
        <v>413</v>
      </c>
      <c r="J39" s="7" t="s">
        <v>70</v>
      </c>
      <c r="K39" s="7" t="s">
        <v>70</v>
      </c>
      <c r="L39" s="7" t="s">
        <v>414</v>
      </c>
      <c r="M39" s="7" t="s">
        <v>255</v>
      </c>
      <c r="N39" s="7" t="s">
        <v>415</v>
      </c>
      <c r="O39" s="20" t="s">
        <v>71</v>
      </c>
      <c r="P39" s="20" t="s">
        <v>426</v>
      </c>
      <c r="Q39" s="20" t="s">
        <v>73</v>
      </c>
      <c r="R39" s="20" t="s">
        <v>417</v>
      </c>
      <c r="S39" s="20" t="s">
        <v>74</v>
      </c>
      <c r="T39" s="47">
        <v>2.79</v>
      </c>
      <c r="U39" s="41">
        <v>46752</v>
      </c>
      <c r="V39" s="20" t="s">
        <v>289</v>
      </c>
      <c r="W39" s="48" t="s">
        <v>644</v>
      </c>
      <c r="X39" s="48" t="s">
        <v>420</v>
      </c>
      <c r="Z39" s="49">
        <v>1798302.6204981599</v>
      </c>
      <c r="AA39" s="37">
        <v>1</v>
      </c>
      <c r="AB39" s="37">
        <v>113.45</v>
      </c>
      <c r="AC39" s="36">
        <v>0</v>
      </c>
      <c r="AD39" s="36">
        <v>2040.1743200000001</v>
      </c>
      <c r="AH39" s="48" t="s">
        <v>645</v>
      </c>
      <c r="AI39" s="48" t="s">
        <v>198</v>
      </c>
      <c r="AJ39" s="48" t="s">
        <v>152</v>
      </c>
    </row>
    <row r="40" spans="1:36">
      <c r="A40" s="20">
        <v>170</v>
      </c>
      <c r="C40" s="7" t="s">
        <v>646</v>
      </c>
      <c r="D40" s="7">
        <v>520044520</v>
      </c>
      <c r="E40" s="39" t="s">
        <v>409</v>
      </c>
      <c r="F40" s="7" t="s">
        <v>647</v>
      </c>
      <c r="G40" s="7" t="s">
        <v>648</v>
      </c>
      <c r="H40" s="7" t="s">
        <v>412</v>
      </c>
      <c r="I40" s="7" t="s">
        <v>413</v>
      </c>
      <c r="J40" s="7" t="s">
        <v>70</v>
      </c>
      <c r="K40" s="7" t="s">
        <v>70</v>
      </c>
      <c r="L40" s="7" t="s">
        <v>414</v>
      </c>
      <c r="M40" s="7" t="s">
        <v>255</v>
      </c>
      <c r="N40" s="7" t="s">
        <v>415</v>
      </c>
      <c r="O40" s="20" t="s">
        <v>71</v>
      </c>
      <c r="P40" s="20" t="s">
        <v>128</v>
      </c>
      <c r="Q40" s="20" t="s">
        <v>434</v>
      </c>
      <c r="R40" s="20" t="s">
        <v>417</v>
      </c>
      <c r="S40" s="20" t="s">
        <v>74</v>
      </c>
      <c r="T40" s="47">
        <v>4.6100000000000003</v>
      </c>
      <c r="U40" s="41">
        <v>48944</v>
      </c>
      <c r="V40" s="20" t="s">
        <v>649</v>
      </c>
      <c r="W40" s="48" t="s">
        <v>650</v>
      </c>
      <c r="X40" s="48" t="s">
        <v>420</v>
      </c>
      <c r="Z40" s="49">
        <v>1866087.1595675701</v>
      </c>
      <c r="AA40" s="37">
        <v>1</v>
      </c>
      <c r="AB40" s="37">
        <v>109.77</v>
      </c>
      <c r="AC40" s="36">
        <v>0</v>
      </c>
      <c r="AD40" s="36">
        <v>2048.4038700000001</v>
      </c>
      <c r="AH40" s="48" t="s">
        <v>651</v>
      </c>
      <c r="AI40" s="48" t="s">
        <v>652</v>
      </c>
      <c r="AJ40" s="48" t="s">
        <v>152</v>
      </c>
    </row>
    <row r="41" spans="1:36">
      <c r="A41" s="20">
        <v>170</v>
      </c>
      <c r="C41" s="7" t="s">
        <v>653</v>
      </c>
      <c r="D41" s="7">
        <v>513765859</v>
      </c>
      <c r="E41" s="39" t="s">
        <v>409</v>
      </c>
      <c r="F41" s="7" t="s">
        <v>654</v>
      </c>
      <c r="G41" s="7" t="s">
        <v>655</v>
      </c>
      <c r="H41" s="7" t="s">
        <v>412</v>
      </c>
      <c r="I41" s="7" t="s">
        <v>413</v>
      </c>
      <c r="J41" s="7" t="s">
        <v>70</v>
      </c>
      <c r="K41" s="7" t="s">
        <v>70</v>
      </c>
      <c r="L41" s="7" t="s">
        <v>414</v>
      </c>
      <c r="M41" s="7" t="s">
        <v>255</v>
      </c>
      <c r="N41" s="7" t="s">
        <v>415</v>
      </c>
      <c r="O41" s="20" t="s">
        <v>71</v>
      </c>
      <c r="P41" s="20" t="s">
        <v>450</v>
      </c>
      <c r="Q41" s="20" t="s">
        <v>73</v>
      </c>
      <c r="R41" s="20" t="s">
        <v>417</v>
      </c>
      <c r="S41" s="20" t="s">
        <v>74</v>
      </c>
      <c r="T41" s="47">
        <v>1.21</v>
      </c>
      <c r="U41" s="41">
        <v>46356</v>
      </c>
      <c r="V41" s="20" t="s">
        <v>562</v>
      </c>
      <c r="W41" s="48" t="s">
        <v>656</v>
      </c>
      <c r="X41" s="48" t="s">
        <v>420</v>
      </c>
      <c r="Z41" s="49">
        <v>2749236.1976949</v>
      </c>
      <c r="AA41" s="37">
        <v>1</v>
      </c>
      <c r="AB41" s="37">
        <v>117.11</v>
      </c>
      <c r="AC41" s="36">
        <v>0</v>
      </c>
      <c r="AD41" s="36">
        <v>3219.63051</v>
      </c>
      <c r="AH41" s="48" t="s">
        <v>198</v>
      </c>
      <c r="AI41" s="48" t="s">
        <v>657</v>
      </c>
      <c r="AJ41" s="48" t="s">
        <v>163</v>
      </c>
    </row>
    <row r="42" spans="1:36">
      <c r="A42" s="20">
        <v>170</v>
      </c>
      <c r="C42" s="7" t="s">
        <v>580</v>
      </c>
      <c r="D42" s="7">
        <v>510216054</v>
      </c>
      <c r="E42" s="39" t="s">
        <v>409</v>
      </c>
      <c r="F42" s="7" t="s">
        <v>658</v>
      </c>
      <c r="G42" s="7" t="s">
        <v>659</v>
      </c>
      <c r="H42" s="7" t="s">
        <v>412</v>
      </c>
      <c r="I42" s="7" t="s">
        <v>413</v>
      </c>
      <c r="J42" s="7" t="s">
        <v>70</v>
      </c>
      <c r="K42" s="7" t="s">
        <v>70</v>
      </c>
      <c r="L42" s="7" t="s">
        <v>414</v>
      </c>
      <c r="M42" s="7" t="s">
        <v>255</v>
      </c>
      <c r="N42" s="7" t="s">
        <v>550</v>
      </c>
      <c r="O42" s="20" t="s">
        <v>71</v>
      </c>
      <c r="P42" s="20" t="s">
        <v>450</v>
      </c>
      <c r="Q42" s="20" t="s">
        <v>73</v>
      </c>
      <c r="R42" s="20" t="s">
        <v>417</v>
      </c>
      <c r="S42" s="20" t="s">
        <v>74</v>
      </c>
      <c r="T42" s="47">
        <v>3.07</v>
      </c>
      <c r="U42" s="41">
        <v>47817</v>
      </c>
      <c r="V42" s="20" t="s">
        <v>660</v>
      </c>
      <c r="W42" s="48" t="s">
        <v>661</v>
      </c>
      <c r="X42" s="48" t="s">
        <v>420</v>
      </c>
      <c r="Z42" s="49">
        <v>3110597.1174385301</v>
      </c>
      <c r="AA42" s="37">
        <v>1</v>
      </c>
      <c r="AB42" s="37">
        <v>111.75</v>
      </c>
      <c r="AC42" s="36">
        <v>0</v>
      </c>
      <c r="AD42" s="36">
        <v>3476.0922799999998</v>
      </c>
      <c r="AH42" s="48" t="s">
        <v>662</v>
      </c>
      <c r="AI42" s="48" t="s">
        <v>663</v>
      </c>
      <c r="AJ42" s="48" t="s">
        <v>429</v>
      </c>
    </row>
    <row r="43" spans="1:36">
      <c r="A43" s="20">
        <v>170</v>
      </c>
      <c r="C43" s="7" t="s">
        <v>664</v>
      </c>
      <c r="D43" s="7">
        <v>520035171</v>
      </c>
      <c r="E43" s="39" t="s">
        <v>409</v>
      </c>
      <c r="F43" s="7" t="s">
        <v>665</v>
      </c>
      <c r="G43" s="7" t="s">
        <v>666</v>
      </c>
      <c r="H43" s="7" t="s">
        <v>412</v>
      </c>
      <c r="I43" s="7" t="s">
        <v>413</v>
      </c>
      <c r="J43" s="7" t="s">
        <v>70</v>
      </c>
      <c r="K43" s="7" t="s">
        <v>70</v>
      </c>
      <c r="L43" s="7" t="s">
        <v>414</v>
      </c>
      <c r="M43" s="7" t="s">
        <v>255</v>
      </c>
      <c r="N43" s="7" t="s">
        <v>486</v>
      </c>
      <c r="O43" s="20" t="s">
        <v>71</v>
      </c>
      <c r="P43" s="20" t="s">
        <v>216</v>
      </c>
      <c r="Q43" s="20" t="s">
        <v>434</v>
      </c>
      <c r="R43" s="20" t="s">
        <v>417</v>
      </c>
      <c r="S43" s="20" t="s">
        <v>74</v>
      </c>
      <c r="T43" s="47">
        <v>1.87</v>
      </c>
      <c r="U43" s="41">
        <v>46631</v>
      </c>
      <c r="V43" s="20" t="s">
        <v>667</v>
      </c>
      <c r="W43" s="48" t="s">
        <v>532</v>
      </c>
      <c r="X43" s="48" t="s">
        <v>420</v>
      </c>
      <c r="Z43" s="49">
        <v>1629707.5323308499</v>
      </c>
      <c r="AA43" s="37">
        <v>1</v>
      </c>
      <c r="AB43" s="37">
        <v>117.13</v>
      </c>
      <c r="AC43" s="36">
        <v>0</v>
      </c>
      <c r="AD43" s="36">
        <v>1908.87643</v>
      </c>
      <c r="AH43" s="48" t="s">
        <v>668</v>
      </c>
      <c r="AI43" s="48" t="s">
        <v>669</v>
      </c>
      <c r="AJ43" s="48" t="s">
        <v>153</v>
      </c>
    </row>
    <row r="44" spans="1:36">
      <c r="A44" s="20">
        <v>170</v>
      </c>
      <c r="C44" s="7" t="s">
        <v>670</v>
      </c>
      <c r="D44" s="7">
        <v>513569780</v>
      </c>
      <c r="E44" s="39" t="s">
        <v>409</v>
      </c>
      <c r="F44" s="7" t="s">
        <v>671</v>
      </c>
      <c r="G44" s="7" t="s">
        <v>672</v>
      </c>
      <c r="H44" s="7" t="s">
        <v>412</v>
      </c>
      <c r="I44" s="7" t="s">
        <v>413</v>
      </c>
      <c r="J44" s="7" t="s">
        <v>70</v>
      </c>
      <c r="K44" s="7" t="s">
        <v>70</v>
      </c>
      <c r="L44" s="7" t="s">
        <v>414</v>
      </c>
      <c r="M44" s="7" t="s">
        <v>255</v>
      </c>
      <c r="N44" s="7" t="s">
        <v>415</v>
      </c>
      <c r="O44" s="20" t="s">
        <v>71</v>
      </c>
      <c r="P44" s="20" t="s">
        <v>638</v>
      </c>
      <c r="Q44" s="20" t="s">
        <v>434</v>
      </c>
      <c r="R44" s="20" t="s">
        <v>417</v>
      </c>
      <c r="S44" s="20" t="s">
        <v>74</v>
      </c>
      <c r="T44" s="47">
        <v>1.46</v>
      </c>
      <c r="U44" s="41">
        <v>46387</v>
      </c>
      <c r="V44" s="20" t="s">
        <v>673</v>
      </c>
      <c r="W44" s="48" t="s">
        <v>674</v>
      </c>
      <c r="X44" s="48" t="s">
        <v>420</v>
      </c>
      <c r="Z44" s="49">
        <v>518362.90911892301</v>
      </c>
      <c r="AA44" s="37">
        <v>1</v>
      </c>
      <c r="AB44" s="37">
        <v>114.36</v>
      </c>
      <c r="AC44" s="36">
        <v>0</v>
      </c>
      <c r="AD44" s="36">
        <v>592.79981999999995</v>
      </c>
      <c r="AH44" s="48" t="s">
        <v>675</v>
      </c>
      <c r="AI44" s="48" t="s">
        <v>676</v>
      </c>
      <c r="AJ44" s="48" t="s">
        <v>130</v>
      </c>
    </row>
    <row r="45" spans="1:36">
      <c r="A45" s="20">
        <v>170</v>
      </c>
      <c r="C45" s="7" t="s">
        <v>670</v>
      </c>
      <c r="D45" s="7">
        <v>513569780</v>
      </c>
      <c r="E45" s="39" t="s">
        <v>409</v>
      </c>
      <c r="F45" s="7" t="s">
        <v>677</v>
      </c>
      <c r="G45" s="7" t="s">
        <v>678</v>
      </c>
      <c r="H45" s="7" t="s">
        <v>412</v>
      </c>
      <c r="I45" s="7" t="s">
        <v>413</v>
      </c>
      <c r="J45" s="7" t="s">
        <v>70</v>
      </c>
      <c r="K45" s="7" t="s">
        <v>70</v>
      </c>
      <c r="L45" s="7" t="s">
        <v>414</v>
      </c>
      <c r="M45" s="7" t="s">
        <v>255</v>
      </c>
      <c r="N45" s="7" t="s">
        <v>415</v>
      </c>
      <c r="O45" s="20" t="s">
        <v>71</v>
      </c>
      <c r="P45" s="20" t="s">
        <v>638</v>
      </c>
      <c r="Q45" s="20" t="s">
        <v>434</v>
      </c>
      <c r="R45" s="20" t="s">
        <v>417</v>
      </c>
      <c r="S45" s="20" t="s">
        <v>74</v>
      </c>
      <c r="T45" s="47">
        <v>4.99</v>
      </c>
      <c r="U45" s="41">
        <v>48213</v>
      </c>
      <c r="V45" s="20" t="s">
        <v>679</v>
      </c>
      <c r="W45" s="48" t="s">
        <v>631</v>
      </c>
      <c r="X45" s="48" t="s">
        <v>420</v>
      </c>
      <c r="Z45" s="49">
        <v>3461346.19147954</v>
      </c>
      <c r="AA45" s="37">
        <v>1</v>
      </c>
      <c r="AB45" s="37">
        <v>111.02</v>
      </c>
      <c r="AC45" s="36">
        <v>0</v>
      </c>
      <c r="AD45" s="36">
        <v>3842.7865400000001</v>
      </c>
      <c r="AH45" s="48" t="s">
        <v>150</v>
      </c>
      <c r="AI45" s="48" t="s">
        <v>680</v>
      </c>
      <c r="AJ45" s="48" t="s">
        <v>170</v>
      </c>
    </row>
    <row r="46" spans="1:36">
      <c r="A46" s="20">
        <v>170</v>
      </c>
      <c r="C46" s="7" t="s">
        <v>592</v>
      </c>
      <c r="D46" s="7">
        <v>520024126</v>
      </c>
      <c r="E46" s="39" t="s">
        <v>409</v>
      </c>
      <c r="F46" s="7" t="s">
        <v>681</v>
      </c>
      <c r="G46" s="7" t="s">
        <v>682</v>
      </c>
      <c r="H46" s="7" t="s">
        <v>412</v>
      </c>
      <c r="I46" s="7" t="s">
        <v>413</v>
      </c>
      <c r="J46" s="7" t="s">
        <v>70</v>
      </c>
      <c r="K46" s="7" t="s">
        <v>70</v>
      </c>
      <c r="L46" s="7" t="s">
        <v>414</v>
      </c>
      <c r="M46" s="7" t="s">
        <v>255</v>
      </c>
      <c r="N46" s="7" t="s">
        <v>415</v>
      </c>
      <c r="O46" s="20" t="s">
        <v>71</v>
      </c>
      <c r="P46" s="20" t="s">
        <v>212</v>
      </c>
      <c r="Q46" s="20" t="s">
        <v>73</v>
      </c>
      <c r="R46" s="20" t="s">
        <v>417</v>
      </c>
      <c r="S46" s="20" t="s">
        <v>74</v>
      </c>
      <c r="T46" s="47">
        <v>2.25</v>
      </c>
      <c r="U46" s="41">
        <v>46477</v>
      </c>
      <c r="V46" s="20" t="s">
        <v>661</v>
      </c>
      <c r="W46" s="48" t="s">
        <v>683</v>
      </c>
      <c r="X46" s="48" t="s">
        <v>420</v>
      </c>
      <c r="Z46" s="49">
        <v>2368044.6313558901</v>
      </c>
      <c r="AA46" s="37">
        <v>1</v>
      </c>
      <c r="AB46" s="37">
        <v>116.75</v>
      </c>
      <c r="AC46" s="36">
        <v>0</v>
      </c>
      <c r="AD46" s="36">
        <v>2764.69211</v>
      </c>
      <c r="AH46" s="48" t="s">
        <v>684</v>
      </c>
      <c r="AI46" s="48" t="s">
        <v>685</v>
      </c>
      <c r="AJ46" s="48" t="s">
        <v>155</v>
      </c>
    </row>
    <row r="47" spans="1:36">
      <c r="A47" s="20">
        <v>170</v>
      </c>
      <c r="C47" s="7" t="s">
        <v>585</v>
      </c>
      <c r="D47" s="7">
        <v>513257873</v>
      </c>
      <c r="E47" s="39" t="s">
        <v>409</v>
      </c>
      <c r="F47" s="7" t="s">
        <v>686</v>
      </c>
      <c r="G47" s="7" t="s">
        <v>687</v>
      </c>
      <c r="H47" s="7" t="s">
        <v>412</v>
      </c>
      <c r="I47" s="7" t="s">
        <v>413</v>
      </c>
      <c r="J47" s="7" t="s">
        <v>70</v>
      </c>
      <c r="K47" s="7" t="s">
        <v>70</v>
      </c>
      <c r="L47" s="7" t="s">
        <v>414</v>
      </c>
      <c r="M47" s="7" t="s">
        <v>255</v>
      </c>
      <c r="N47" s="7" t="s">
        <v>415</v>
      </c>
      <c r="O47" s="20" t="s">
        <v>71</v>
      </c>
      <c r="P47" s="20" t="s">
        <v>450</v>
      </c>
      <c r="Q47" s="20" t="s">
        <v>73</v>
      </c>
      <c r="R47" s="20" t="s">
        <v>417</v>
      </c>
      <c r="S47" s="20" t="s">
        <v>74</v>
      </c>
      <c r="T47" s="47">
        <v>1.72</v>
      </c>
      <c r="U47" s="41">
        <v>46477</v>
      </c>
      <c r="V47" s="20" t="s">
        <v>688</v>
      </c>
      <c r="W47" s="48" t="s">
        <v>584</v>
      </c>
      <c r="X47" s="48" t="s">
        <v>420</v>
      </c>
      <c r="Z47" s="49">
        <v>2248831.7120921402</v>
      </c>
      <c r="AA47" s="37">
        <v>1</v>
      </c>
      <c r="AB47" s="37">
        <v>113.95</v>
      </c>
      <c r="AC47" s="36">
        <v>0</v>
      </c>
      <c r="AD47" s="36">
        <v>2562.5437400000001</v>
      </c>
      <c r="AH47" s="48" t="s">
        <v>662</v>
      </c>
      <c r="AI47" s="48" t="s">
        <v>689</v>
      </c>
      <c r="AJ47" s="48" t="s">
        <v>690</v>
      </c>
    </row>
    <row r="48" spans="1:36">
      <c r="A48" s="20">
        <v>170</v>
      </c>
      <c r="C48" s="7" t="s">
        <v>691</v>
      </c>
      <c r="D48" s="7">
        <v>513436394</v>
      </c>
      <c r="E48" s="39" t="s">
        <v>409</v>
      </c>
      <c r="F48" s="7" t="s">
        <v>692</v>
      </c>
      <c r="G48" s="7" t="s">
        <v>693</v>
      </c>
      <c r="H48" s="7" t="s">
        <v>412</v>
      </c>
      <c r="I48" s="7" t="s">
        <v>413</v>
      </c>
      <c r="J48" s="7" t="s">
        <v>70</v>
      </c>
      <c r="K48" s="7" t="s">
        <v>70</v>
      </c>
      <c r="L48" s="7" t="s">
        <v>414</v>
      </c>
      <c r="M48" s="7" t="s">
        <v>255</v>
      </c>
      <c r="N48" s="7" t="s">
        <v>624</v>
      </c>
      <c r="O48" s="20" t="s">
        <v>71</v>
      </c>
      <c r="P48" s="20" t="s">
        <v>551</v>
      </c>
      <c r="Q48" s="20" t="s">
        <v>434</v>
      </c>
      <c r="R48" s="20" t="s">
        <v>417</v>
      </c>
      <c r="S48" s="20" t="s">
        <v>74</v>
      </c>
      <c r="T48" s="47">
        <v>5.47</v>
      </c>
      <c r="U48" s="41">
        <v>48760</v>
      </c>
      <c r="V48" s="20" t="s">
        <v>656</v>
      </c>
      <c r="W48" s="48" t="s">
        <v>644</v>
      </c>
      <c r="X48" s="48" t="s">
        <v>420</v>
      </c>
      <c r="Z48" s="49">
        <v>4700269.00085364</v>
      </c>
      <c r="AA48" s="37">
        <v>1</v>
      </c>
      <c r="AB48" s="37">
        <v>116.33</v>
      </c>
      <c r="AC48" s="36">
        <v>0</v>
      </c>
      <c r="AD48" s="36">
        <v>5467.8229300000003</v>
      </c>
      <c r="AH48" s="48" t="s">
        <v>694</v>
      </c>
      <c r="AI48" s="48" t="s">
        <v>695</v>
      </c>
      <c r="AJ48" s="48" t="s">
        <v>160</v>
      </c>
    </row>
    <row r="49" spans="1:36">
      <c r="A49" s="20">
        <v>170</v>
      </c>
      <c r="C49" s="7" t="s">
        <v>528</v>
      </c>
      <c r="D49" s="7">
        <v>513623314</v>
      </c>
      <c r="E49" s="39" t="s">
        <v>409</v>
      </c>
      <c r="F49" s="7" t="s">
        <v>696</v>
      </c>
      <c r="G49" s="7" t="s">
        <v>697</v>
      </c>
      <c r="H49" s="7" t="s">
        <v>412</v>
      </c>
      <c r="I49" s="7" t="s">
        <v>413</v>
      </c>
      <c r="J49" s="7" t="s">
        <v>70</v>
      </c>
      <c r="K49" s="7" t="s">
        <v>70</v>
      </c>
      <c r="L49" s="7" t="s">
        <v>414</v>
      </c>
      <c r="M49" s="7" t="s">
        <v>255</v>
      </c>
      <c r="N49" s="7" t="s">
        <v>415</v>
      </c>
      <c r="O49" s="20" t="s">
        <v>71</v>
      </c>
      <c r="P49" s="20" t="s">
        <v>212</v>
      </c>
      <c r="Q49" s="20" t="s">
        <v>73</v>
      </c>
      <c r="R49" s="20" t="s">
        <v>417</v>
      </c>
      <c r="S49" s="20" t="s">
        <v>74</v>
      </c>
      <c r="T49" s="47">
        <v>2.89</v>
      </c>
      <c r="U49" s="41">
        <v>46680</v>
      </c>
      <c r="V49" s="20" t="s">
        <v>698</v>
      </c>
      <c r="W49" s="48" t="s">
        <v>699</v>
      </c>
      <c r="X49" s="48" t="s">
        <v>420</v>
      </c>
      <c r="Z49" s="49">
        <v>2881338.9662663699</v>
      </c>
      <c r="AA49" s="37">
        <v>1</v>
      </c>
      <c r="AB49" s="37">
        <v>113.8</v>
      </c>
      <c r="AC49" s="36">
        <v>0</v>
      </c>
      <c r="AD49" s="36">
        <v>3278.9637400000001</v>
      </c>
      <c r="AH49" s="48" t="s">
        <v>700</v>
      </c>
      <c r="AI49" s="48" t="s">
        <v>488</v>
      </c>
      <c r="AJ49" s="48" t="s">
        <v>359</v>
      </c>
    </row>
    <row r="50" spans="1:36">
      <c r="A50" s="20">
        <v>170</v>
      </c>
      <c r="C50" s="7" t="s">
        <v>483</v>
      </c>
      <c r="D50" s="7">
        <v>520033234</v>
      </c>
      <c r="E50" s="39" t="s">
        <v>409</v>
      </c>
      <c r="F50" s="7" t="s">
        <v>701</v>
      </c>
      <c r="G50" s="7" t="s">
        <v>702</v>
      </c>
      <c r="H50" s="7" t="s">
        <v>412</v>
      </c>
      <c r="I50" s="7" t="s">
        <v>413</v>
      </c>
      <c r="J50" s="7" t="s">
        <v>70</v>
      </c>
      <c r="K50" s="7" t="s">
        <v>70</v>
      </c>
      <c r="L50" s="7" t="s">
        <v>414</v>
      </c>
      <c r="M50" s="7" t="s">
        <v>255</v>
      </c>
      <c r="N50" s="7" t="s">
        <v>486</v>
      </c>
      <c r="O50" s="20" t="s">
        <v>71</v>
      </c>
      <c r="P50" s="20" t="s">
        <v>91</v>
      </c>
      <c r="Q50" s="20" t="s">
        <v>434</v>
      </c>
      <c r="R50" s="20" t="s">
        <v>417</v>
      </c>
      <c r="S50" s="20" t="s">
        <v>74</v>
      </c>
      <c r="T50" s="47">
        <v>2.23</v>
      </c>
      <c r="U50" s="41">
        <v>46934</v>
      </c>
      <c r="V50" s="20" t="s">
        <v>703</v>
      </c>
      <c r="W50" s="48" t="s">
        <v>704</v>
      </c>
      <c r="X50" s="48" t="s">
        <v>420</v>
      </c>
      <c r="Z50" s="49">
        <v>2979721.80552008</v>
      </c>
      <c r="AA50" s="37">
        <v>1</v>
      </c>
      <c r="AB50" s="37">
        <v>115.06</v>
      </c>
      <c r="AC50" s="36">
        <v>0</v>
      </c>
      <c r="AD50" s="36">
        <v>3428.4679099999998</v>
      </c>
      <c r="AH50" s="48" t="s">
        <v>266</v>
      </c>
      <c r="AI50" s="48" t="s">
        <v>705</v>
      </c>
      <c r="AJ50" s="48" t="s">
        <v>706</v>
      </c>
    </row>
    <row r="51" spans="1:36">
      <c r="A51" s="20">
        <v>170</v>
      </c>
      <c r="C51" s="7" t="s">
        <v>664</v>
      </c>
      <c r="D51" s="7">
        <v>520035171</v>
      </c>
      <c r="E51" s="39" t="s">
        <v>409</v>
      </c>
      <c r="F51" s="7" t="s">
        <v>707</v>
      </c>
      <c r="G51" s="7" t="s">
        <v>708</v>
      </c>
      <c r="H51" s="7" t="s">
        <v>412</v>
      </c>
      <c r="I51" s="7" t="s">
        <v>413</v>
      </c>
      <c r="J51" s="7" t="s">
        <v>70</v>
      </c>
      <c r="K51" s="7" t="s">
        <v>70</v>
      </c>
      <c r="L51" s="7" t="s">
        <v>414</v>
      </c>
      <c r="M51" s="7" t="s">
        <v>255</v>
      </c>
      <c r="N51" s="7" t="s">
        <v>486</v>
      </c>
      <c r="O51" s="20" t="s">
        <v>71</v>
      </c>
      <c r="P51" s="20" t="s">
        <v>216</v>
      </c>
      <c r="Q51" s="20" t="s">
        <v>434</v>
      </c>
      <c r="R51" s="20" t="s">
        <v>417</v>
      </c>
      <c r="S51" s="20" t="s">
        <v>74</v>
      </c>
      <c r="T51" s="47">
        <v>0.74</v>
      </c>
      <c r="U51" s="41">
        <v>45839</v>
      </c>
      <c r="V51" s="20" t="s">
        <v>559</v>
      </c>
      <c r="W51" s="48" t="s">
        <v>709</v>
      </c>
      <c r="X51" s="48" t="s">
        <v>420</v>
      </c>
      <c r="Z51" s="49">
        <v>110625.522212575</v>
      </c>
      <c r="AA51" s="37">
        <v>1</v>
      </c>
      <c r="AB51" s="37">
        <v>118.92</v>
      </c>
      <c r="AC51" s="36">
        <v>0</v>
      </c>
      <c r="AD51" s="36">
        <v>131.55587</v>
      </c>
      <c r="AH51" s="48" t="s">
        <v>710</v>
      </c>
      <c r="AI51" s="48" t="s">
        <v>138</v>
      </c>
      <c r="AJ51" s="48" t="s">
        <v>94</v>
      </c>
    </row>
    <row r="52" spans="1:36">
      <c r="A52" s="20">
        <v>170</v>
      </c>
      <c r="C52" s="7" t="s">
        <v>547</v>
      </c>
      <c r="D52" s="7">
        <v>520000472</v>
      </c>
      <c r="E52" s="39" t="s">
        <v>409</v>
      </c>
      <c r="F52" s="7" t="s">
        <v>711</v>
      </c>
      <c r="G52" s="7" t="s">
        <v>712</v>
      </c>
      <c r="H52" s="7" t="s">
        <v>412</v>
      </c>
      <c r="I52" s="7" t="s">
        <v>413</v>
      </c>
      <c r="J52" s="7" t="s">
        <v>70</v>
      </c>
      <c r="K52" s="7" t="s">
        <v>70</v>
      </c>
      <c r="L52" s="7" t="s">
        <v>414</v>
      </c>
      <c r="M52" s="7" t="s">
        <v>255</v>
      </c>
      <c r="N52" s="7" t="s">
        <v>550</v>
      </c>
      <c r="O52" s="20" t="s">
        <v>71</v>
      </c>
      <c r="P52" s="20" t="s">
        <v>551</v>
      </c>
      <c r="Q52" s="20" t="s">
        <v>434</v>
      </c>
      <c r="R52" s="20" t="s">
        <v>417</v>
      </c>
      <c r="S52" s="20" t="s">
        <v>74</v>
      </c>
      <c r="T52" s="47">
        <v>5.8</v>
      </c>
      <c r="U52" s="41">
        <v>48111</v>
      </c>
      <c r="V52" s="20" t="s">
        <v>607</v>
      </c>
      <c r="W52" s="48" t="s">
        <v>713</v>
      </c>
      <c r="X52" s="48" t="s">
        <v>420</v>
      </c>
      <c r="Z52" s="49">
        <v>12047238.1501546</v>
      </c>
      <c r="AA52" s="37">
        <v>1</v>
      </c>
      <c r="AB52" s="37">
        <v>111.74</v>
      </c>
      <c r="AC52" s="36">
        <v>0</v>
      </c>
      <c r="AD52" s="36">
        <v>13461.583909999999</v>
      </c>
      <c r="AH52" s="48" t="s">
        <v>714</v>
      </c>
      <c r="AI52" s="48" t="s">
        <v>715</v>
      </c>
      <c r="AJ52" s="48" t="s">
        <v>716</v>
      </c>
    </row>
    <row r="53" spans="1:36">
      <c r="A53" s="20">
        <v>170</v>
      </c>
      <c r="C53" s="7" t="s">
        <v>717</v>
      </c>
      <c r="D53" s="7">
        <v>515327120</v>
      </c>
      <c r="E53" s="39" t="s">
        <v>409</v>
      </c>
      <c r="F53" s="7" t="s">
        <v>718</v>
      </c>
      <c r="G53" s="7" t="s">
        <v>719</v>
      </c>
      <c r="H53" s="7" t="s">
        <v>412</v>
      </c>
      <c r="I53" s="7" t="s">
        <v>413</v>
      </c>
      <c r="J53" s="7" t="s">
        <v>70</v>
      </c>
      <c r="K53" s="7" t="s">
        <v>70</v>
      </c>
      <c r="L53" s="7" t="s">
        <v>414</v>
      </c>
      <c r="M53" s="7" t="s">
        <v>255</v>
      </c>
      <c r="N53" s="7" t="s">
        <v>415</v>
      </c>
      <c r="O53" s="20" t="s">
        <v>71</v>
      </c>
      <c r="P53" s="20" t="s">
        <v>433</v>
      </c>
      <c r="Q53" s="20" t="s">
        <v>434</v>
      </c>
      <c r="R53" s="20" t="s">
        <v>417</v>
      </c>
      <c r="S53" s="20" t="s">
        <v>74</v>
      </c>
      <c r="T53" s="47">
        <v>2.78</v>
      </c>
      <c r="U53" s="41">
        <v>46752</v>
      </c>
      <c r="V53" s="20" t="s">
        <v>258</v>
      </c>
      <c r="W53" s="48" t="s">
        <v>709</v>
      </c>
      <c r="X53" s="48" t="s">
        <v>420</v>
      </c>
      <c r="Z53" s="49">
        <v>2414098.6769119501</v>
      </c>
      <c r="AA53" s="37">
        <v>1</v>
      </c>
      <c r="AB53" s="37">
        <v>115.62</v>
      </c>
      <c r="AC53" s="36">
        <v>0</v>
      </c>
      <c r="AD53" s="36">
        <v>2791.1808900000001</v>
      </c>
      <c r="AH53" s="48" t="s">
        <v>720</v>
      </c>
      <c r="AI53" s="48" t="s">
        <v>721</v>
      </c>
      <c r="AJ53" s="48" t="s">
        <v>155</v>
      </c>
    </row>
    <row r="54" spans="1:36">
      <c r="A54" s="20">
        <v>170</v>
      </c>
      <c r="C54" s="7" t="s">
        <v>528</v>
      </c>
      <c r="D54" s="7">
        <v>513623314</v>
      </c>
      <c r="E54" s="39" t="s">
        <v>409</v>
      </c>
      <c r="F54" s="7" t="s">
        <v>722</v>
      </c>
      <c r="G54" s="7" t="s">
        <v>723</v>
      </c>
      <c r="H54" s="7" t="s">
        <v>412</v>
      </c>
      <c r="I54" s="7" t="s">
        <v>413</v>
      </c>
      <c r="J54" s="7" t="s">
        <v>70</v>
      </c>
      <c r="K54" s="7" t="s">
        <v>70</v>
      </c>
      <c r="L54" s="7" t="s">
        <v>414</v>
      </c>
      <c r="M54" s="7" t="s">
        <v>255</v>
      </c>
      <c r="N54" s="7" t="s">
        <v>415</v>
      </c>
      <c r="O54" s="20" t="s">
        <v>71</v>
      </c>
      <c r="P54" s="20" t="s">
        <v>450</v>
      </c>
      <c r="Q54" s="20" t="s">
        <v>73</v>
      </c>
      <c r="R54" s="20" t="s">
        <v>417</v>
      </c>
      <c r="S54" s="20" t="s">
        <v>74</v>
      </c>
      <c r="T54" s="47">
        <v>2.75</v>
      </c>
      <c r="U54" s="41">
        <v>46808</v>
      </c>
      <c r="V54" s="20" t="s">
        <v>724</v>
      </c>
      <c r="W54" s="48" t="s">
        <v>644</v>
      </c>
      <c r="X54" s="48" t="s">
        <v>420</v>
      </c>
      <c r="Z54" s="49">
        <v>278887.83780524699</v>
      </c>
      <c r="AA54" s="37">
        <v>1</v>
      </c>
      <c r="AB54" s="37">
        <v>117.34</v>
      </c>
      <c r="AC54" s="36">
        <v>0</v>
      </c>
      <c r="AD54" s="36">
        <v>327.24698999999998</v>
      </c>
      <c r="AH54" s="48" t="s">
        <v>675</v>
      </c>
      <c r="AI54" s="48" t="s">
        <v>159</v>
      </c>
      <c r="AJ54" s="48" t="s">
        <v>95</v>
      </c>
    </row>
    <row r="55" spans="1:36">
      <c r="A55" s="20">
        <v>170</v>
      </c>
      <c r="C55" s="7" t="s">
        <v>521</v>
      </c>
      <c r="D55" s="7">
        <v>510960719</v>
      </c>
      <c r="E55" s="39" t="s">
        <v>409</v>
      </c>
      <c r="F55" s="7" t="s">
        <v>725</v>
      </c>
      <c r="G55" s="7" t="s">
        <v>726</v>
      </c>
      <c r="H55" s="7" t="s">
        <v>412</v>
      </c>
      <c r="I55" s="7" t="s">
        <v>413</v>
      </c>
      <c r="J55" s="7" t="s">
        <v>70</v>
      </c>
      <c r="K55" s="7" t="s">
        <v>70</v>
      </c>
      <c r="L55" s="7" t="s">
        <v>414</v>
      </c>
      <c r="M55" s="7" t="s">
        <v>255</v>
      </c>
      <c r="N55" s="7" t="s">
        <v>415</v>
      </c>
      <c r="O55" s="20" t="s">
        <v>71</v>
      </c>
      <c r="P55" s="20" t="s">
        <v>551</v>
      </c>
      <c r="Q55" s="20" t="s">
        <v>434</v>
      </c>
      <c r="R55" s="20" t="s">
        <v>417</v>
      </c>
      <c r="S55" s="20" t="s">
        <v>74</v>
      </c>
      <c r="T55" s="47">
        <v>2.5499999999999998</v>
      </c>
      <c r="U55" s="41">
        <v>46934</v>
      </c>
      <c r="V55" s="20" t="s">
        <v>727</v>
      </c>
      <c r="W55" s="48" t="s">
        <v>709</v>
      </c>
      <c r="X55" s="48" t="s">
        <v>420</v>
      </c>
      <c r="Z55" s="49">
        <v>7270141.35118799</v>
      </c>
      <c r="AA55" s="37">
        <v>1</v>
      </c>
      <c r="AB55" s="37">
        <v>113.19</v>
      </c>
      <c r="AC55" s="36">
        <v>0</v>
      </c>
      <c r="AD55" s="36">
        <v>8229.0730000000003</v>
      </c>
      <c r="AH55" s="48" t="s">
        <v>728</v>
      </c>
      <c r="AI55" s="48" t="s">
        <v>729</v>
      </c>
      <c r="AJ55" s="48" t="s">
        <v>603</v>
      </c>
    </row>
    <row r="56" spans="1:36">
      <c r="A56" s="20">
        <v>170</v>
      </c>
      <c r="C56" s="7" t="s">
        <v>521</v>
      </c>
      <c r="D56" s="7">
        <v>510960719</v>
      </c>
      <c r="E56" s="39" t="s">
        <v>409</v>
      </c>
      <c r="F56" s="7" t="s">
        <v>730</v>
      </c>
      <c r="G56" s="7" t="s">
        <v>731</v>
      </c>
      <c r="H56" s="7" t="s">
        <v>412</v>
      </c>
      <c r="I56" s="7" t="s">
        <v>413</v>
      </c>
      <c r="J56" s="7" t="s">
        <v>70</v>
      </c>
      <c r="K56" s="7" t="s">
        <v>70</v>
      </c>
      <c r="L56" s="7" t="s">
        <v>414</v>
      </c>
      <c r="M56" s="7" t="s">
        <v>255</v>
      </c>
      <c r="N56" s="7" t="s">
        <v>415</v>
      </c>
      <c r="O56" s="20" t="s">
        <v>71</v>
      </c>
      <c r="P56" s="20" t="s">
        <v>551</v>
      </c>
      <c r="Q56" s="20" t="s">
        <v>434</v>
      </c>
      <c r="R56" s="20" t="s">
        <v>417</v>
      </c>
      <c r="S56" s="20" t="s">
        <v>74</v>
      </c>
      <c r="T56" s="47">
        <v>5.47</v>
      </c>
      <c r="U56" s="41">
        <v>48579</v>
      </c>
      <c r="V56" s="20" t="s">
        <v>732</v>
      </c>
      <c r="W56" s="48" t="s">
        <v>733</v>
      </c>
      <c r="X56" s="48" t="s">
        <v>420</v>
      </c>
      <c r="Z56" s="49">
        <v>17033693.290959202</v>
      </c>
      <c r="AA56" s="37">
        <v>1</v>
      </c>
      <c r="AB56" s="37">
        <v>111.87</v>
      </c>
      <c r="AC56" s="36">
        <v>0</v>
      </c>
      <c r="AD56" s="36">
        <v>19055.592680000002</v>
      </c>
      <c r="AH56" s="48" t="s">
        <v>734</v>
      </c>
      <c r="AI56" s="48" t="s">
        <v>735</v>
      </c>
      <c r="AJ56" s="48" t="s">
        <v>736</v>
      </c>
    </row>
    <row r="57" spans="1:36">
      <c r="A57" s="20">
        <v>170</v>
      </c>
      <c r="C57" s="7" t="s">
        <v>76</v>
      </c>
      <c r="D57" s="7">
        <v>520018078</v>
      </c>
      <c r="E57" s="39" t="s">
        <v>409</v>
      </c>
      <c r="F57" s="7" t="s">
        <v>737</v>
      </c>
      <c r="G57" s="7" t="s">
        <v>738</v>
      </c>
      <c r="H57" s="7" t="s">
        <v>412</v>
      </c>
      <c r="I57" s="7" t="s">
        <v>413</v>
      </c>
      <c r="J57" s="7" t="s">
        <v>70</v>
      </c>
      <c r="K57" s="7" t="s">
        <v>70</v>
      </c>
      <c r="L57" s="7" t="s">
        <v>414</v>
      </c>
      <c r="M57" s="7" t="s">
        <v>255</v>
      </c>
      <c r="N57" s="7" t="s">
        <v>637</v>
      </c>
      <c r="O57" s="20" t="s">
        <v>71</v>
      </c>
      <c r="P57" s="20" t="s">
        <v>638</v>
      </c>
      <c r="Q57" s="20" t="s">
        <v>434</v>
      </c>
      <c r="R57" s="20" t="s">
        <v>417</v>
      </c>
      <c r="S57" s="20" t="s">
        <v>74</v>
      </c>
      <c r="T57" s="47">
        <v>1.74</v>
      </c>
      <c r="U57" s="41">
        <v>46203</v>
      </c>
      <c r="V57" s="20" t="s">
        <v>673</v>
      </c>
      <c r="W57" s="48" t="s">
        <v>739</v>
      </c>
      <c r="X57" s="48" t="s">
        <v>420</v>
      </c>
      <c r="Z57" s="49">
        <v>1606042.48575102</v>
      </c>
      <c r="AA57" s="37">
        <v>1</v>
      </c>
      <c r="AB57" s="37">
        <v>113.2</v>
      </c>
      <c r="AC57" s="36">
        <v>0</v>
      </c>
      <c r="AD57" s="36">
        <v>1818.04009</v>
      </c>
      <c r="AH57" s="48" t="s">
        <v>195</v>
      </c>
      <c r="AI57" s="48" t="s">
        <v>740</v>
      </c>
      <c r="AJ57" s="48" t="s">
        <v>86</v>
      </c>
    </row>
    <row r="58" spans="1:36">
      <c r="A58" s="20">
        <v>170</v>
      </c>
      <c r="C58" s="7" t="s">
        <v>653</v>
      </c>
      <c r="D58" s="7">
        <v>513765859</v>
      </c>
      <c r="E58" s="39" t="s">
        <v>409</v>
      </c>
      <c r="F58" s="7" t="s">
        <v>741</v>
      </c>
      <c r="G58" s="7" t="s">
        <v>742</v>
      </c>
      <c r="H58" s="7" t="s">
        <v>412</v>
      </c>
      <c r="I58" s="7" t="s">
        <v>413</v>
      </c>
      <c r="J58" s="7" t="s">
        <v>70</v>
      </c>
      <c r="K58" s="7" t="s">
        <v>70</v>
      </c>
      <c r="L58" s="7" t="s">
        <v>414</v>
      </c>
      <c r="M58" s="7" t="s">
        <v>255</v>
      </c>
      <c r="N58" s="7" t="s">
        <v>415</v>
      </c>
      <c r="O58" s="20" t="s">
        <v>71</v>
      </c>
      <c r="P58" s="20" t="s">
        <v>212</v>
      </c>
      <c r="Q58" s="20" t="s">
        <v>73</v>
      </c>
      <c r="R58" s="20" t="s">
        <v>417</v>
      </c>
      <c r="S58" s="20" t="s">
        <v>74</v>
      </c>
      <c r="T58" s="47">
        <v>2.23</v>
      </c>
      <c r="U58" s="41">
        <v>47057</v>
      </c>
      <c r="V58" s="20" t="s">
        <v>743</v>
      </c>
      <c r="W58" s="48" t="s">
        <v>480</v>
      </c>
      <c r="X58" s="48" t="s">
        <v>420</v>
      </c>
      <c r="Z58" s="49">
        <v>3740397.82433239</v>
      </c>
      <c r="AA58" s="37">
        <v>1</v>
      </c>
      <c r="AB58" s="37">
        <v>112.91</v>
      </c>
      <c r="AC58" s="36">
        <v>0</v>
      </c>
      <c r="AD58" s="36">
        <v>4223.2831800000004</v>
      </c>
      <c r="AH58" s="48" t="s">
        <v>744</v>
      </c>
      <c r="AI58" s="48" t="s">
        <v>189</v>
      </c>
      <c r="AJ58" s="48" t="s">
        <v>675</v>
      </c>
    </row>
    <row r="59" spans="1:36">
      <c r="A59" s="20">
        <v>170</v>
      </c>
      <c r="C59" s="7" t="s">
        <v>634</v>
      </c>
      <c r="D59" s="7">
        <v>520032046</v>
      </c>
      <c r="E59" s="39" t="s">
        <v>409</v>
      </c>
      <c r="F59" s="7" t="s">
        <v>745</v>
      </c>
      <c r="G59" s="7" t="s">
        <v>746</v>
      </c>
      <c r="H59" s="7" t="s">
        <v>412</v>
      </c>
      <c r="I59" s="7" t="s">
        <v>413</v>
      </c>
      <c r="J59" s="7" t="s">
        <v>70</v>
      </c>
      <c r="K59" s="7" t="s">
        <v>70</v>
      </c>
      <c r="L59" s="7" t="s">
        <v>414</v>
      </c>
      <c r="M59" s="7" t="s">
        <v>255</v>
      </c>
      <c r="N59" s="7" t="s">
        <v>637</v>
      </c>
      <c r="O59" s="20" t="s">
        <v>71</v>
      </c>
      <c r="P59" s="20" t="s">
        <v>638</v>
      </c>
      <c r="Q59" s="20" t="s">
        <v>434</v>
      </c>
      <c r="R59" s="20" t="s">
        <v>417</v>
      </c>
      <c r="S59" s="20" t="s">
        <v>74</v>
      </c>
      <c r="T59" s="47">
        <v>1.72</v>
      </c>
      <c r="U59" s="41">
        <v>46196</v>
      </c>
      <c r="V59" s="20" t="s">
        <v>573</v>
      </c>
      <c r="W59" s="48" t="s">
        <v>747</v>
      </c>
      <c r="X59" s="48" t="s">
        <v>420</v>
      </c>
      <c r="Z59" s="49">
        <v>7212535.2996589905</v>
      </c>
      <c r="AA59" s="37">
        <v>1</v>
      </c>
      <c r="AB59" s="37">
        <v>110.39</v>
      </c>
      <c r="AC59" s="36">
        <v>0</v>
      </c>
      <c r="AD59" s="36">
        <v>7961.9177200000004</v>
      </c>
      <c r="AH59" s="48" t="s">
        <v>428</v>
      </c>
      <c r="AI59" s="48" t="s">
        <v>748</v>
      </c>
      <c r="AJ59" s="48" t="s">
        <v>749</v>
      </c>
    </row>
    <row r="60" spans="1:36">
      <c r="A60" s="20">
        <v>170</v>
      </c>
      <c r="C60" s="7" t="s">
        <v>750</v>
      </c>
      <c r="D60" s="7">
        <v>520010869</v>
      </c>
      <c r="E60" s="39" t="s">
        <v>409</v>
      </c>
      <c r="F60" s="7" t="s">
        <v>751</v>
      </c>
      <c r="G60" s="7" t="s">
        <v>752</v>
      </c>
      <c r="H60" s="7" t="s">
        <v>412</v>
      </c>
      <c r="I60" s="7" t="s">
        <v>413</v>
      </c>
      <c r="J60" s="7" t="s">
        <v>70</v>
      </c>
      <c r="K60" s="7" t="s">
        <v>70</v>
      </c>
      <c r="L60" s="7" t="s">
        <v>414</v>
      </c>
      <c r="M60" s="7" t="s">
        <v>255</v>
      </c>
      <c r="N60" s="7" t="s">
        <v>624</v>
      </c>
      <c r="O60" s="20" t="s">
        <v>71</v>
      </c>
      <c r="P60" s="20" t="s">
        <v>72</v>
      </c>
      <c r="Q60" s="20" t="s">
        <v>73</v>
      </c>
      <c r="R60" s="20" t="s">
        <v>417</v>
      </c>
      <c r="S60" s="20" t="s">
        <v>74</v>
      </c>
      <c r="T60" s="47">
        <v>11.44</v>
      </c>
      <c r="U60" s="41">
        <v>56249</v>
      </c>
      <c r="V60" s="20" t="s">
        <v>753</v>
      </c>
      <c r="W60" s="48" t="s">
        <v>754</v>
      </c>
      <c r="X60" s="48" t="s">
        <v>420</v>
      </c>
      <c r="Z60" s="49">
        <v>12132037.628498901</v>
      </c>
      <c r="AA60" s="37">
        <v>1</v>
      </c>
      <c r="AB60" s="37">
        <v>99.37</v>
      </c>
      <c r="AC60" s="36">
        <v>0</v>
      </c>
      <c r="AD60" s="36">
        <v>12055.60579</v>
      </c>
      <c r="AH60" s="48" t="s">
        <v>755</v>
      </c>
      <c r="AI60" s="48" t="s">
        <v>756</v>
      </c>
      <c r="AJ60" s="48" t="s">
        <v>740</v>
      </c>
    </row>
    <row r="61" spans="1:36">
      <c r="A61" s="20">
        <v>170</v>
      </c>
      <c r="C61" s="7" t="s">
        <v>757</v>
      </c>
      <c r="D61" s="7">
        <v>520026683</v>
      </c>
      <c r="E61" s="39" t="s">
        <v>409</v>
      </c>
      <c r="F61" s="7" t="s">
        <v>758</v>
      </c>
      <c r="G61" s="7" t="s">
        <v>759</v>
      </c>
      <c r="H61" s="7" t="s">
        <v>412</v>
      </c>
      <c r="I61" s="7" t="s">
        <v>413</v>
      </c>
      <c r="J61" s="7" t="s">
        <v>70</v>
      </c>
      <c r="K61" s="7" t="s">
        <v>70</v>
      </c>
      <c r="L61" s="7" t="s">
        <v>414</v>
      </c>
      <c r="M61" s="7" t="s">
        <v>255</v>
      </c>
      <c r="N61" s="7" t="s">
        <v>415</v>
      </c>
      <c r="O61" s="20" t="s">
        <v>71</v>
      </c>
      <c r="P61" s="20" t="s">
        <v>212</v>
      </c>
      <c r="Q61" s="20" t="s">
        <v>73</v>
      </c>
      <c r="R61" s="20" t="s">
        <v>417</v>
      </c>
      <c r="S61" s="20" t="s">
        <v>74</v>
      </c>
      <c r="T61" s="47">
        <v>3.33</v>
      </c>
      <c r="U61" s="41">
        <v>47394</v>
      </c>
      <c r="V61" s="20" t="s">
        <v>760</v>
      </c>
      <c r="W61" s="48" t="s">
        <v>713</v>
      </c>
      <c r="X61" s="48" t="s">
        <v>420</v>
      </c>
      <c r="Z61" s="49">
        <v>2297126.5247090901</v>
      </c>
      <c r="AA61" s="37">
        <v>1</v>
      </c>
      <c r="AB61" s="37">
        <v>107.2</v>
      </c>
      <c r="AC61" s="36">
        <v>29.757000000000001</v>
      </c>
      <c r="AD61" s="36">
        <v>2492.2770099999998</v>
      </c>
      <c r="AH61" s="48" t="s">
        <v>761</v>
      </c>
      <c r="AI61" s="48" t="s">
        <v>554</v>
      </c>
      <c r="AJ61" s="48" t="s">
        <v>136</v>
      </c>
    </row>
    <row r="62" spans="1:36">
      <c r="A62" s="20">
        <v>170</v>
      </c>
      <c r="C62" s="7" t="s">
        <v>528</v>
      </c>
      <c r="D62" s="7">
        <v>513623314</v>
      </c>
      <c r="E62" s="39" t="s">
        <v>409</v>
      </c>
      <c r="F62" s="7" t="s">
        <v>762</v>
      </c>
      <c r="G62" s="7" t="s">
        <v>763</v>
      </c>
      <c r="H62" s="7" t="s">
        <v>412</v>
      </c>
      <c r="I62" s="7" t="s">
        <v>413</v>
      </c>
      <c r="J62" s="7" t="s">
        <v>70</v>
      </c>
      <c r="K62" s="7" t="s">
        <v>70</v>
      </c>
      <c r="L62" s="7" t="s">
        <v>414</v>
      </c>
      <c r="M62" s="7" t="s">
        <v>255</v>
      </c>
      <c r="N62" s="7" t="s">
        <v>415</v>
      </c>
      <c r="O62" s="20" t="s">
        <v>71</v>
      </c>
      <c r="P62" s="20" t="s">
        <v>212</v>
      </c>
      <c r="Q62" s="20" t="s">
        <v>73</v>
      </c>
      <c r="R62" s="20" t="s">
        <v>417</v>
      </c>
      <c r="S62" s="20" t="s">
        <v>74</v>
      </c>
      <c r="T62" s="47">
        <v>3.68</v>
      </c>
      <c r="U62" s="41">
        <v>47202</v>
      </c>
      <c r="V62" s="20" t="s">
        <v>764</v>
      </c>
      <c r="W62" s="48" t="s">
        <v>765</v>
      </c>
      <c r="X62" s="48" t="s">
        <v>420</v>
      </c>
      <c r="Z62" s="49">
        <v>1655685.8762809299</v>
      </c>
      <c r="AA62" s="37">
        <v>1</v>
      </c>
      <c r="AB62" s="37">
        <v>106.39</v>
      </c>
      <c r="AC62" s="36">
        <v>0</v>
      </c>
      <c r="AD62" s="36">
        <v>1761.4842000000001</v>
      </c>
      <c r="AH62" s="48" t="s">
        <v>766</v>
      </c>
      <c r="AI62" s="48" t="s">
        <v>83</v>
      </c>
      <c r="AJ62" s="48" t="s">
        <v>176</v>
      </c>
    </row>
    <row r="63" spans="1:36">
      <c r="A63" s="20">
        <v>170</v>
      </c>
      <c r="C63" s="7" t="s">
        <v>610</v>
      </c>
      <c r="D63" s="7">
        <v>520017807</v>
      </c>
      <c r="E63" s="39" t="s">
        <v>409</v>
      </c>
      <c r="F63" s="7" t="s">
        <v>767</v>
      </c>
      <c r="G63" s="7" t="s">
        <v>768</v>
      </c>
      <c r="H63" s="7" t="s">
        <v>412</v>
      </c>
      <c r="I63" s="7" t="s">
        <v>413</v>
      </c>
      <c r="J63" s="7" t="s">
        <v>70</v>
      </c>
      <c r="K63" s="7" t="s">
        <v>70</v>
      </c>
      <c r="L63" s="7" t="s">
        <v>414</v>
      </c>
      <c r="M63" s="7" t="s">
        <v>255</v>
      </c>
      <c r="N63" s="7" t="s">
        <v>415</v>
      </c>
      <c r="O63" s="20" t="s">
        <v>71</v>
      </c>
      <c r="P63" s="20" t="s">
        <v>512</v>
      </c>
      <c r="Q63" s="20" t="s">
        <v>434</v>
      </c>
      <c r="R63" s="20" t="s">
        <v>417</v>
      </c>
      <c r="S63" s="20" t="s">
        <v>74</v>
      </c>
      <c r="T63" s="47">
        <v>4.75</v>
      </c>
      <c r="U63" s="41">
        <v>47583</v>
      </c>
      <c r="V63" s="20" t="s">
        <v>769</v>
      </c>
      <c r="W63" s="48" t="s">
        <v>713</v>
      </c>
      <c r="X63" s="48" t="s">
        <v>420</v>
      </c>
      <c r="Z63" s="49">
        <v>3047013.1575524602</v>
      </c>
      <c r="AA63" s="37">
        <v>1</v>
      </c>
      <c r="AB63" s="37">
        <v>104.22</v>
      </c>
      <c r="AC63" s="36">
        <v>0</v>
      </c>
      <c r="AD63" s="36">
        <v>3175.5971100000002</v>
      </c>
      <c r="AH63" s="48" t="s">
        <v>770</v>
      </c>
      <c r="AI63" s="48" t="s">
        <v>619</v>
      </c>
      <c r="AJ63" s="48" t="s">
        <v>163</v>
      </c>
    </row>
    <row r="64" spans="1:36">
      <c r="A64" s="20">
        <v>170</v>
      </c>
      <c r="C64" s="7" t="s">
        <v>476</v>
      </c>
      <c r="D64" s="7">
        <v>511659401</v>
      </c>
      <c r="E64" s="39" t="s">
        <v>409</v>
      </c>
      <c r="F64" s="7" t="s">
        <v>771</v>
      </c>
      <c r="G64" s="7" t="s">
        <v>772</v>
      </c>
      <c r="H64" s="7" t="s">
        <v>412</v>
      </c>
      <c r="I64" s="7" t="s">
        <v>413</v>
      </c>
      <c r="J64" s="7" t="s">
        <v>70</v>
      </c>
      <c r="K64" s="7" t="s">
        <v>70</v>
      </c>
      <c r="L64" s="7" t="s">
        <v>414</v>
      </c>
      <c r="M64" s="7" t="s">
        <v>255</v>
      </c>
      <c r="N64" s="7" t="s">
        <v>415</v>
      </c>
      <c r="O64" s="20" t="s">
        <v>71</v>
      </c>
      <c r="P64" s="20" t="s">
        <v>212</v>
      </c>
      <c r="Q64" s="20" t="s">
        <v>73</v>
      </c>
      <c r="R64" s="20" t="s">
        <v>417</v>
      </c>
      <c r="S64" s="20" t="s">
        <v>74</v>
      </c>
      <c r="T64" s="47">
        <v>5.36</v>
      </c>
      <c r="U64" s="41">
        <v>49551</v>
      </c>
      <c r="V64" s="20" t="s">
        <v>524</v>
      </c>
      <c r="W64" s="48" t="s">
        <v>773</v>
      </c>
      <c r="X64" s="48" t="s">
        <v>420</v>
      </c>
      <c r="Z64" s="49">
        <v>9827610.1651781499</v>
      </c>
      <c r="AA64" s="37">
        <v>1</v>
      </c>
      <c r="AB64" s="37">
        <v>99.45</v>
      </c>
      <c r="AC64" s="36">
        <v>0</v>
      </c>
      <c r="AD64" s="36">
        <v>9773.5583100000003</v>
      </c>
      <c r="AH64" s="48" t="s">
        <v>774</v>
      </c>
      <c r="AI64" s="48" t="s">
        <v>775</v>
      </c>
      <c r="AJ64" s="48" t="s">
        <v>776</v>
      </c>
    </row>
    <row r="65" spans="1:36">
      <c r="A65" s="20">
        <v>170</v>
      </c>
      <c r="C65" s="7" t="s">
        <v>592</v>
      </c>
      <c r="D65" s="7">
        <v>520024126</v>
      </c>
      <c r="E65" s="39" t="s">
        <v>409</v>
      </c>
      <c r="F65" s="7" t="s">
        <v>777</v>
      </c>
      <c r="G65" s="7" t="s">
        <v>778</v>
      </c>
      <c r="H65" s="7" t="s">
        <v>412</v>
      </c>
      <c r="I65" s="7" t="s">
        <v>413</v>
      </c>
      <c r="J65" s="7" t="s">
        <v>70</v>
      </c>
      <c r="K65" s="7" t="s">
        <v>70</v>
      </c>
      <c r="L65" s="7" t="s">
        <v>414</v>
      </c>
      <c r="M65" s="7" t="s">
        <v>255</v>
      </c>
      <c r="N65" s="7" t="s">
        <v>415</v>
      </c>
      <c r="O65" s="20" t="s">
        <v>71</v>
      </c>
      <c r="P65" s="20" t="s">
        <v>212</v>
      </c>
      <c r="Q65" s="20" t="s">
        <v>73</v>
      </c>
      <c r="R65" s="20" t="s">
        <v>417</v>
      </c>
      <c r="S65" s="20" t="s">
        <v>74</v>
      </c>
      <c r="T65" s="47">
        <v>1.89</v>
      </c>
      <c r="U65" s="41">
        <v>46295</v>
      </c>
      <c r="V65" s="20" t="s">
        <v>473</v>
      </c>
      <c r="W65" s="48" t="s">
        <v>779</v>
      </c>
      <c r="X65" s="48" t="s">
        <v>420</v>
      </c>
      <c r="Z65" s="49">
        <v>525574.00518079195</v>
      </c>
      <c r="AA65" s="37">
        <v>1</v>
      </c>
      <c r="AB65" s="37">
        <v>115.87</v>
      </c>
      <c r="AC65" s="36">
        <v>0</v>
      </c>
      <c r="AD65" s="36">
        <v>608.98260000000005</v>
      </c>
      <c r="AH65" s="48" t="s">
        <v>780</v>
      </c>
      <c r="AI65" s="48" t="s">
        <v>202</v>
      </c>
      <c r="AJ65" s="48" t="s">
        <v>130</v>
      </c>
    </row>
    <row r="66" spans="1:36">
      <c r="A66" s="20">
        <v>170</v>
      </c>
      <c r="C66" s="7" t="s">
        <v>592</v>
      </c>
      <c r="D66" s="7">
        <v>520024126</v>
      </c>
      <c r="E66" s="39" t="s">
        <v>409</v>
      </c>
      <c r="F66" s="7" t="s">
        <v>781</v>
      </c>
      <c r="G66" s="7" t="s">
        <v>782</v>
      </c>
      <c r="H66" s="7" t="s">
        <v>412</v>
      </c>
      <c r="I66" s="7" t="s">
        <v>413</v>
      </c>
      <c r="J66" s="7" t="s">
        <v>70</v>
      </c>
      <c r="K66" s="7" t="s">
        <v>70</v>
      </c>
      <c r="L66" s="7" t="s">
        <v>414</v>
      </c>
      <c r="M66" s="7" t="s">
        <v>255</v>
      </c>
      <c r="N66" s="7" t="s">
        <v>415</v>
      </c>
      <c r="O66" s="20" t="s">
        <v>71</v>
      </c>
      <c r="P66" s="20" t="s">
        <v>512</v>
      </c>
      <c r="Q66" s="20" t="s">
        <v>434</v>
      </c>
      <c r="R66" s="20" t="s">
        <v>417</v>
      </c>
      <c r="S66" s="20" t="s">
        <v>74</v>
      </c>
      <c r="T66" s="47">
        <v>3.13</v>
      </c>
      <c r="U66" s="41">
        <v>46934</v>
      </c>
      <c r="V66" s="20" t="s">
        <v>661</v>
      </c>
      <c r="W66" s="48" t="s">
        <v>531</v>
      </c>
      <c r="X66" s="48" t="s">
        <v>420</v>
      </c>
      <c r="Z66" s="49">
        <v>1631516.9731596999</v>
      </c>
      <c r="AA66" s="37">
        <v>1</v>
      </c>
      <c r="AB66" s="37">
        <v>117.09</v>
      </c>
      <c r="AC66" s="36">
        <v>0</v>
      </c>
      <c r="AD66" s="36">
        <v>1910.34322</v>
      </c>
      <c r="AH66" s="48" t="s">
        <v>783</v>
      </c>
      <c r="AI66" s="48" t="s">
        <v>669</v>
      </c>
      <c r="AJ66" s="48" t="s">
        <v>153</v>
      </c>
    </row>
    <row r="67" spans="1:36">
      <c r="A67" s="20">
        <v>170</v>
      </c>
      <c r="C67" s="7" t="s">
        <v>483</v>
      </c>
      <c r="D67" s="7">
        <v>520033234</v>
      </c>
      <c r="E67" s="39" t="s">
        <v>409</v>
      </c>
      <c r="F67" s="7" t="s">
        <v>784</v>
      </c>
      <c r="G67" s="7" t="s">
        <v>785</v>
      </c>
      <c r="H67" s="7" t="s">
        <v>412</v>
      </c>
      <c r="I67" s="7" t="s">
        <v>413</v>
      </c>
      <c r="J67" s="7" t="s">
        <v>70</v>
      </c>
      <c r="K67" s="7" t="s">
        <v>70</v>
      </c>
      <c r="L67" s="7" t="s">
        <v>414</v>
      </c>
      <c r="M67" s="7" t="s">
        <v>255</v>
      </c>
      <c r="N67" s="7" t="s">
        <v>486</v>
      </c>
      <c r="O67" s="20" t="s">
        <v>71</v>
      </c>
      <c r="P67" s="20" t="s">
        <v>91</v>
      </c>
      <c r="Q67" s="20" t="s">
        <v>434</v>
      </c>
      <c r="R67" s="20" t="s">
        <v>417</v>
      </c>
      <c r="S67" s="20" t="s">
        <v>74</v>
      </c>
      <c r="T67" s="47">
        <v>5.6</v>
      </c>
      <c r="U67" s="41">
        <v>48121</v>
      </c>
      <c r="V67" s="20" t="s">
        <v>786</v>
      </c>
      <c r="W67" s="48" t="s">
        <v>787</v>
      </c>
      <c r="X67" s="48" t="s">
        <v>420</v>
      </c>
      <c r="Z67" s="49">
        <v>1723295.9914694999</v>
      </c>
      <c r="AA67" s="37">
        <v>1</v>
      </c>
      <c r="AB67" s="37">
        <v>94.44</v>
      </c>
      <c r="AC67" s="36">
        <v>0</v>
      </c>
      <c r="AD67" s="36">
        <v>1627.48073</v>
      </c>
      <c r="AH67" s="48" t="s">
        <v>788</v>
      </c>
      <c r="AI67" s="48" t="s">
        <v>348</v>
      </c>
      <c r="AJ67" s="48" t="s">
        <v>317</v>
      </c>
    </row>
    <row r="68" spans="1:36">
      <c r="A68" s="20">
        <v>170</v>
      </c>
      <c r="C68" s="7" t="s">
        <v>430</v>
      </c>
      <c r="D68" s="7">
        <v>520001736</v>
      </c>
      <c r="E68" s="39" t="s">
        <v>409</v>
      </c>
      <c r="F68" s="7" t="s">
        <v>789</v>
      </c>
      <c r="G68" s="7" t="s">
        <v>790</v>
      </c>
      <c r="H68" s="7" t="s">
        <v>412</v>
      </c>
      <c r="I68" s="7" t="s">
        <v>413</v>
      </c>
      <c r="J68" s="7" t="s">
        <v>70</v>
      </c>
      <c r="K68" s="7" t="s">
        <v>70</v>
      </c>
      <c r="L68" s="7" t="s">
        <v>414</v>
      </c>
      <c r="M68" s="7" t="s">
        <v>255</v>
      </c>
      <c r="N68" s="7" t="s">
        <v>415</v>
      </c>
      <c r="O68" s="20" t="s">
        <v>71</v>
      </c>
      <c r="P68" s="20" t="s">
        <v>433</v>
      </c>
      <c r="Q68" s="20" t="s">
        <v>434</v>
      </c>
      <c r="R68" s="20" t="s">
        <v>417</v>
      </c>
      <c r="S68" s="20" t="s">
        <v>74</v>
      </c>
      <c r="T68" s="47">
        <v>3.97</v>
      </c>
      <c r="U68" s="41">
        <v>48760</v>
      </c>
      <c r="V68" s="20" t="s">
        <v>272</v>
      </c>
      <c r="W68" s="48" t="s">
        <v>791</v>
      </c>
      <c r="X68" s="48" t="s">
        <v>420</v>
      </c>
      <c r="Z68" s="49">
        <v>3057773.1067258702</v>
      </c>
      <c r="AA68" s="37">
        <v>1</v>
      </c>
      <c r="AB68" s="37">
        <v>103.53</v>
      </c>
      <c r="AC68" s="36">
        <v>0</v>
      </c>
      <c r="AD68" s="36">
        <v>3165.7125000000001</v>
      </c>
      <c r="AH68" s="48" t="s">
        <v>685</v>
      </c>
      <c r="AI68" s="48" t="s">
        <v>792</v>
      </c>
      <c r="AJ68" s="48" t="s">
        <v>163</v>
      </c>
    </row>
    <row r="69" spans="1:36">
      <c r="A69" s="20">
        <v>170</v>
      </c>
      <c r="C69" s="7" t="s">
        <v>585</v>
      </c>
      <c r="D69" s="7">
        <v>513257873</v>
      </c>
      <c r="E69" s="39" t="s">
        <v>409</v>
      </c>
      <c r="F69" s="7" t="s">
        <v>793</v>
      </c>
      <c r="G69" s="7" t="s">
        <v>794</v>
      </c>
      <c r="H69" s="7" t="s">
        <v>412</v>
      </c>
      <c r="I69" s="7" t="s">
        <v>413</v>
      </c>
      <c r="J69" s="7" t="s">
        <v>70</v>
      </c>
      <c r="K69" s="7" t="s">
        <v>70</v>
      </c>
      <c r="L69" s="7" t="s">
        <v>414</v>
      </c>
      <c r="M69" s="7" t="s">
        <v>255</v>
      </c>
      <c r="N69" s="7" t="s">
        <v>415</v>
      </c>
      <c r="O69" s="20" t="s">
        <v>71</v>
      </c>
      <c r="P69" s="20" t="s">
        <v>588</v>
      </c>
      <c r="Q69" s="20" t="s">
        <v>73</v>
      </c>
      <c r="R69" s="20" t="s">
        <v>417</v>
      </c>
      <c r="S69" s="20" t="s">
        <v>74</v>
      </c>
      <c r="T69" s="47">
        <v>4.32</v>
      </c>
      <c r="U69" s="41">
        <v>47542</v>
      </c>
      <c r="V69" s="20" t="s">
        <v>769</v>
      </c>
      <c r="W69" s="48" t="s">
        <v>795</v>
      </c>
      <c r="X69" s="48" t="s">
        <v>420</v>
      </c>
      <c r="Z69" s="49">
        <v>1699223.3706038001</v>
      </c>
      <c r="AA69" s="37">
        <v>1</v>
      </c>
      <c r="AB69" s="37">
        <v>103.92</v>
      </c>
      <c r="AC69" s="36">
        <v>0</v>
      </c>
      <c r="AD69" s="36">
        <v>1765.83293</v>
      </c>
      <c r="AH69" s="48" t="s">
        <v>796</v>
      </c>
      <c r="AI69" s="48" t="s">
        <v>83</v>
      </c>
      <c r="AJ69" s="48" t="s">
        <v>176</v>
      </c>
    </row>
    <row r="70" spans="1:36">
      <c r="A70" s="20">
        <v>170</v>
      </c>
      <c r="C70" s="7" t="s">
        <v>797</v>
      </c>
      <c r="D70" s="7">
        <v>520017450</v>
      </c>
      <c r="E70" s="39" t="s">
        <v>409</v>
      </c>
      <c r="F70" s="7" t="s">
        <v>798</v>
      </c>
      <c r="G70" s="7" t="s">
        <v>799</v>
      </c>
      <c r="H70" s="7" t="s">
        <v>412</v>
      </c>
      <c r="I70" s="7" t="s">
        <v>413</v>
      </c>
      <c r="J70" s="7" t="s">
        <v>70</v>
      </c>
      <c r="K70" s="7" t="s">
        <v>70</v>
      </c>
      <c r="L70" s="7" t="s">
        <v>414</v>
      </c>
      <c r="M70" s="7" t="s">
        <v>255</v>
      </c>
      <c r="N70" s="7" t="s">
        <v>511</v>
      </c>
      <c r="O70" s="20" t="s">
        <v>71</v>
      </c>
      <c r="P70" s="20" t="s">
        <v>512</v>
      </c>
      <c r="Q70" s="20" t="s">
        <v>434</v>
      </c>
      <c r="R70" s="20" t="s">
        <v>417</v>
      </c>
      <c r="S70" s="20" t="s">
        <v>74</v>
      </c>
      <c r="T70" s="47">
        <v>4.54</v>
      </c>
      <c r="U70" s="41">
        <v>47604</v>
      </c>
      <c r="V70" s="20" t="s">
        <v>800</v>
      </c>
      <c r="W70" s="48" t="s">
        <v>631</v>
      </c>
      <c r="X70" s="48" t="s">
        <v>420</v>
      </c>
      <c r="Z70" s="49">
        <v>4056918.3595220698</v>
      </c>
      <c r="AA70" s="37">
        <v>1</v>
      </c>
      <c r="AB70" s="37">
        <v>104.2</v>
      </c>
      <c r="AC70" s="36">
        <v>0</v>
      </c>
      <c r="AD70" s="36">
        <v>4227.3089300000001</v>
      </c>
      <c r="AH70" s="48" t="s">
        <v>801</v>
      </c>
      <c r="AI70" s="48" t="s">
        <v>189</v>
      </c>
      <c r="AJ70" s="48" t="s">
        <v>675</v>
      </c>
    </row>
    <row r="71" spans="1:36">
      <c r="A71" s="20">
        <v>170</v>
      </c>
      <c r="C71" s="7" t="s">
        <v>490</v>
      </c>
      <c r="D71" s="7">
        <v>520037789</v>
      </c>
      <c r="E71" s="39" t="s">
        <v>409</v>
      </c>
      <c r="F71" s="7" t="s">
        <v>802</v>
      </c>
      <c r="G71" s="7" t="s">
        <v>803</v>
      </c>
      <c r="H71" s="7" t="s">
        <v>412</v>
      </c>
      <c r="I71" s="7" t="s">
        <v>413</v>
      </c>
      <c r="J71" s="7" t="s">
        <v>70</v>
      </c>
      <c r="K71" s="7" t="s">
        <v>70</v>
      </c>
      <c r="L71" s="7" t="s">
        <v>414</v>
      </c>
      <c r="M71" s="7" t="s">
        <v>255</v>
      </c>
      <c r="N71" s="7" t="s">
        <v>415</v>
      </c>
      <c r="O71" s="20" t="s">
        <v>71</v>
      </c>
      <c r="P71" s="20" t="s">
        <v>212</v>
      </c>
      <c r="Q71" s="20" t="s">
        <v>73</v>
      </c>
      <c r="R71" s="20" t="s">
        <v>417</v>
      </c>
      <c r="S71" s="20" t="s">
        <v>74</v>
      </c>
      <c r="T71" s="47">
        <v>3.55</v>
      </c>
      <c r="U71" s="41">
        <v>46935</v>
      </c>
      <c r="V71" s="20" t="s">
        <v>524</v>
      </c>
      <c r="W71" s="48" t="s">
        <v>804</v>
      </c>
      <c r="X71" s="48" t="s">
        <v>420</v>
      </c>
      <c r="Z71" s="49">
        <v>1195603.72688561</v>
      </c>
      <c r="AA71" s="37">
        <v>1</v>
      </c>
      <c r="AB71" s="37">
        <v>107.63</v>
      </c>
      <c r="AC71" s="36">
        <v>0</v>
      </c>
      <c r="AD71" s="36">
        <v>1286.8282899999999</v>
      </c>
      <c r="AH71" s="48" t="s">
        <v>805</v>
      </c>
      <c r="AI71" s="48" t="s">
        <v>806</v>
      </c>
      <c r="AJ71" s="48" t="s">
        <v>112</v>
      </c>
    </row>
    <row r="72" spans="1:36">
      <c r="A72" s="20">
        <v>170</v>
      </c>
      <c r="C72" s="7" t="s">
        <v>807</v>
      </c>
      <c r="D72" s="7">
        <v>514401702</v>
      </c>
      <c r="E72" s="39" t="s">
        <v>409</v>
      </c>
      <c r="F72" s="7" t="s">
        <v>808</v>
      </c>
      <c r="G72" s="7" t="s">
        <v>809</v>
      </c>
      <c r="H72" s="7" t="s">
        <v>412</v>
      </c>
      <c r="I72" s="7" t="s">
        <v>413</v>
      </c>
      <c r="J72" s="7" t="s">
        <v>70</v>
      </c>
      <c r="K72" s="7" t="s">
        <v>70</v>
      </c>
      <c r="L72" s="7" t="s">
        <v>414</v>
      </c>
      <c r="M72" s="7" t="s">
        <v>255</v>
      </c>
      <c r="N72" s="7" t="s">
        <v>550</v>
      </c>
      <c r="O72" s="20" t="s">
        <v>71</v>
      </c>
      <c r="P72" s="20" t="s">
        <v>810</v>
      </c>
      <c r="Q72" s="20" t="s">
        <v>73</v>
      </c>
      <c r="R72" s="20" t="s">
        <v>417</v>
      </c>
      <c r="S72" s="20" t="s">
        <v>74</v>
      </c>
      <c r="T72" s="47">
        <v>3.02</v>
      </c>
      <c r="U72" s="41">
        <v>47026</v>
      </c>
      <c r="V72" s="20" t="s">
        <v>258</v>
      </c>
      <c r="W72" s="48" t="s">
        <v>811</v>
      </c>
      <c r="X72" s="48" t="s">
        <v>420</v>
      </c>
      <c r="Z72" s="49">
        <v>673.84987084700003</v>
      </c>
      <c r="AA72" s="37">
        <v>1</v>
      </c>
      <c r="AB72" s="37">
        <v>113.65</v>
      </c>
      <c r="AC72" s="36">
        <v>0</v>
      </c>
      <c r="AD72" s="36">
        <v>0.76583000000000001</v>
      </c>
      <c r="AH72" s="48" t="s">
        <v>75</v>
      </c>
      <c r="AI72" s="48" t="s">
        <v>75</v>
      </c>
      <c r="AJ72" s="48" t="s">
        <v>75</v>
      </c>
    </row>
    <row r="73" spans="1:36">
      <c r="A73" s="20">
        <v>170</v>
      </c>
      <c r="C73" s="7" t="s">
        <v>533</v>
      </c>
      <c r="D73" s="7">
        <v>520031931</v>
      </c>
      <c r="E73" s="39" t="s">
        <v>409</v>
      </c>
      <c r="F73" s="7" t="s">
        <v>812</v>
      </c>
      <c r="G73" s="7" t="s">
        <v>813</v>
      </c>
      <c r="H73" s="7" t="s">
        <v>412</v>
      </c>
      <c r="I73" s="7" t="s">
        <v>413</v>
      </c>
      <c r="J73" s="7" t="s">
        <v>70</v>
      </c>
      <c r="K73" s="7" t="s">
        <v>70</v>
      </c>
      <c r="L73" s="7" t="s">
        <v>414</v>
      </c>
      <c r="M73" s="7" t="s">
        <v>255</v>
      </c>
      <c r="N73" s="7" t="s">
        <v>536</v>
      </c>
      <c r="O73" s="20" t="s">
        <v>71</v>
      </c>
      <c r="P73" s="20" t="s">
        <v>512</v>
      </c>
      <c r="Q73" s="20" t="s">
        <v>434</v>
      </c>
      <c r="R73" s="20" t="s">
        <v>417</v>
      </c>
      <c r="S73" s="20" t="s">
        <v>74</v>
      </c>
      <c r="T73" s="47">
        <v>3.52</v>
      </c>
      <c r="U73" s="41">
        <v>47635</v>
      </c>
      <c r="V73" s="20" t="s">
        <v>814</v>
      </c>
      <c r="W73" s="48" t="s">
        <v>596</v>
      </c>
      <c r="X73" s="48" t="s">
        <v>420</v>
      </c>
      <c r="Z73" s="49">
        <v>3052988.0263111601</v>
      </c>
      <c r="AA73" s="37">
        <v>1</v>
      </c>
      <c r="AB73" s="37">
        <v>110.64</v>
      </c>
      <c r="AC73" s="36">
        <v>0</v>
      </c>
      <c r="AD73" s="36">
        <v>3377.8259499999999</v>
      </c>
      <c r="AH73" s="48" t="s">
        <v>815</v>
      </c>
      <c r="AI73" s="48" t="s">
        <v>816</v>
      </c>
      <c r="AJ73" s="48" t="s">
        <v>706</v>
      </c>
    </row>
    <row r="74" spans="1:36">
      <c r="A74" s="20">
        <v>170</v>
      </c>
      <c r="C74" s="7" t="s">
        <v>556</v>
      </c>
      <c r="D74" s="7">
        <v>513992529</v>
      </c>
      <c r="E74" s="39" t="s">
        <v>409</v>
      </c>
      <c r="F74" s="7" t="s">
        <v>817</v>
      </c>
      <c r="G74" s="7" t="s">
        <v>818</v>
      </c>
      <c r="H74" s="7" t="s">
        <v>412</v>
      </c>
      <c r="I74" s="7" t="s">
        <v>413</v>
      </c>
      <c r="J74" s="7" t="s">
        <v>70</v>
      </c>
      <c r="K74" s="7" t="s">
        <v>70</v>
      </c>
      <c r="L74" s="7" t="s">
        <v>414</v>
      </c>
      <c r="M74" s="7" t="s">
        <v>255</v>
      </c>
      <c r="N74" s="7" t="s">
        <v>415</v>
      </c>
      <c r="O74" s="20" t="s">
        <v>71</v>
      </c>
      <c r="P74" s="20" t="s">
        <v>433</v>
      </c>
      <c r="Q74" s="20" t="s">
        <v>434</v>
      </c>
      <c r="R74" s="20" t="s">
        <v>417</v>
      </c>
      <c r="S74" s="20" t="s">
        <v>74</v>
      </c>
      <c r="T74" s="47">
        <v>5.84</v>
      </c>
      <c r="U74" s="41">
        <v>48665</v>
      </c>
      <c r="V74" s="20" t="s">
        <v>819</v>
      </c>
      <c r="W74" s="48" t="s">
        <v>820</v>
      </c>
      <c r="X74" s="48" t="s">
        <v>420</v>
      </c>
      <c r="Z74" s="49">
        <v>2382128.5515160202</v>
      </c>
      <c r="AA74" s="37">
        <v>1</v>
      </c>
      <c r="AB74" s="37">
        <v>104.08</v>
      </c>
      <c r="AC74" s="36">
        <v>0</v>
      </c>
      <c r="AD74" s="36">
        <v>2479.3193999999999</v>
      </c>
      <c r="AH74" s="48" t="s">
        <v>721</v>
      </c>
      <c r="AI74" s="48" t="s">
        <v>821</v>
      </c>
      <c r="AJ74" s="48" t="s">
        <v>136</v>
      </c>
    </row>
    <row r="75" spans="1:36">
      <c r="A75" s="20">
        <v>170</v>
      </c>
      <c r="C75" s="7" t="s">
        <v>458</v>
      </c>
      <c r="D75" s="7">
        <v>520036104</v>
      </c>
      <c r="E75" s="39" t="s">
        <v>409</v>
      </c>
      <c r="F75" s="7" t="s">
        <v>822</v>
      </c>
      <c r="G75" s="7" t="s">
        <v>823</v>
      </c>
      <c r="H75" s="7" t="s">
        <v>412</v>
      </c>
      <c r="I75" s="7" t="s">
        <v>413</v>
      </c>
      <c r="J75" s="7" t="s">
        <v>70</v>
      </c>
      <c r="K75" s="7" t="s">
        <v>70</v>
      </c>
      <c r="L75" s="7" t="s">
        <v>414</v>
      </c>
      <c r="M75" s="7" t="s">
        <v>255</v>
      </c>
      <c r="N75" s="7" t="s">
        <v>461</v>
      </c>
      <c r="O75" s="20" t="s">
        <v>71</v>
      </c>
      <c r="P75" s="20" t="s">
        <v>426</v>
      </c>
      <c r="Q75" s="20" t="s">
        <v>73</v>
      </c>
      <c r="R75" s="20" t="s">
        <v>417</v>
      </c>
      <c r="S75" s="20" t="s">
        <v>74</v>
      </c>
      <c r="T75" s="47">
        <v>4.1100000000000003</v>
      </c>
      <c r="U75" s="41">
        <v>47938</v>
      </c>
      <c r="V75" s="20" t="s">
        <v>824</v>
      </c>
      <c r="W75" s="48" t="s">
        <v>825</v>
      </c>
      <c r="X75" s="48" t="s">
        <v>420</v>
      </c>
      <c r="Z75" s="49">
        <v>2114111.8275235202</v>
      </c>
      <c r="AA75" s="37">
        <v>1</v>
      </c>
      <c r="AB75" s="37">
        <v>111.41</v>
      </c>
      <c r="AC75" s="36">
        <v>0</v>
      </c>
      <c r="AD75" s="36">
        <v>2355.3319900000001</v>
      </c>
      <c r="AH75" s="48" t="s">
        <v>826</v>
      </c>
      <c r="AI75" s="48" t="s">
        <v>827</v>
      </c>
      <c r="AJ75" s="48" t="s">
        <v>206</v>
      </c>
    </row>
    <row r="76" spans="1:36">
      <c r="A76" s="20">
        <v>170</v>
      </c>
      <c r="C76" s="7" t="s">
        <v>634</v>
      </c>
      <c r="D76" s="7">
        <v>520032046</v>
      </c>
      <c r="E76" s="39" t="s">
        <v>409</v>
      </c>
      <c r="F76" s="7" t="s">
        <v>828</v>
      </c>
      <c r="G76" s="7" t="s">
        <v>829</v>
      </c>
      <c r="H76" s="7" t="s">
        <v>412</v>
      </c>
      <c r="I76" s="7" t="s">
        <v>413</v>
      </c>
      <c r="J76" s="7" t="s">
        <v>70</v>
      </c>
      <c r="K76" s="7" t="s">
        <v>70</v>
      </c>
      <c r="L76" s="7" t="s">
        <v>414</v>
      </c>
      <c r="M76" s="7" t="s">
        <v>255</v>
      </c>
      <c r="N76" s="7" t="s">
        <v>637</v>
      </c>
      <c r="O76" s="20" t="s">
        <v>71</v>
      </c>
      <c r="P76" s="20" t="s">
        <v>638</v>
      </c>
      <c r="Q76" s="20" t="s">
        <v>434</v>
      </c>
      <c r="R76" s="20" t="s">
        <v>417</v>
      </c>
      <c r="S76" s="20" t="s">
        <v>74</v>
      </c>
      <c r="T76" s="47">
        <v>5.72</v>
      </c>
      <c r="U76" s="41">
        <v>47665</v>
      </c>
      <c r="V76" s="20" t="s">
        <v>830</v>
      </c>
      <c r="W76" s="48" t="s">
        <v>804</v>
      </c>
      <c r="X76" s="48" t="s">
        <v>420</v>
      </c>
      <c r="Z76" s="49">
        <v>1463842.0405927601</v>
      </c>
      <c r="AA76" s="37">
        <v>1</v>
      </c>
      <c r="AB76" s="37">
        <v>100.79</v>
      </c>
      <c r="AC76" s="36">
        <v>0</v>
      </c>
      <c r="AD76" s="36">
        <v>1475.4063900000001</v>
      </c>
      <c r="AH76" s="48" t="s">
        <v>831</v>
      </c>
      <c r="AI76" s="48" t="s">
        <v>776</v>
      </c>
      <c r="AJ76" s="48" t="s">
        <v>165</v>
      </c>
    </row>
    <row r="77" spans="1:36">
      <c r="A77" s="20">
        <v>170</v>
      </c>
      <c r="C77" s="7" t="s">
        <v>832</v>
      </c>
      <c r="D77" s="7">
        <v>520025586</v>
      </c>
      <c r="E77" s="39" t="s">
        <v>409</v>
      </c>
      <c r="F77" s="7" t="s">
        <v>833</v>
      </c>
      <c r="G77" s="7" t="s">
        <v>834</v>
      </c>
      <c r="H77" s="7" t="s">
        <v>412</v>
      </c>
      <c r="I77" s="7" t="s">
        <v>413</v>
      </c>
      <c r="J77" s="7" t="s">
        <v>70</v>
      </c>
      <c r="K77" s="7" t="s">
        <v>70</v>
      </c>
      <c r="L77" s="7" t="s">
        <v>414</v>
      </c>
      <c r="M77" s="7" t="s">
        <v>255</v>
      </c>
      <c r="N77" s="7" t="s">
        <v>442</v>
      </c>
      <c r="O77" s="20" t="s">
        <v>71</v>
      </c>
      <c r="P77" s="20" t="s">
        <v>443</v>
      </c>
      <c r="Q77" s="20" t="s">
        <v>443</v>
      </c>
      <c r="R77" s="20" t="s">
        <v>443</v>
      </c>
      <c r="S77" s="20" t="s">
        <v>74</v>
      </c>
      <c r="T77" s="47">
        <v>2.78</v>
      </c>
      <c r="U77" s="41">
        <v>46934</v>
      </c>
      <c r="V77" s="20" t="s">
        <v>595</v>
      </c>
      <c r="W77" s="48" t="s">
        <v>835</v>
      </c>
      <c r="X77" s="48" t="s">
        <v>420</v>
      </c>
      <c r="Z77" s="49">
        <v>2530457.4608092401</v>
      </c>
      <c r="AA77" s="37">
        <v>1</v>
      </c>
      <c r="AB77" s="37">
        <v>115.47</v>
      </c>
      <c r="AC77" s="36">
        <v>0</v>
      </c>
      <c r="AD77" s="36">
        <v>2921.91923</v>
      </c>
      <c r="AH77" s="48" t="s">
        <v>836</v>
      </c>
      <c r="AI77" s="48" t="s">
        <v>437</v>
      </c>
      <c r="AJ77" s="48" t="s">
        <v>101</v>
      </c>
    </row>
    <row r="78" spans="1:36">
      <c r="A78" s="20">
        <v>170</v>
      </c>
      <c r="C78" s="7" t="s">
        <v>490</v>
      </c>
      <c r="D78" s="7">
        <v>520037789</v>
      </c>
      <c r="E78" s="39" t="s">
        <v>409</v>
      </c>
      <c r="F78" s="7" t="s">
        <v>837</v>
      </c>
      <c r="G78" s="7" t="s">
        <v>838</v>
      </c>
      <c r="H78" s="7" t="s">
        <v>412</v>
      </c>
      <c r="I78" s="7" t="s">
        <v>413</v>
      </c>
      <c r="J78" s="7" t="s">
        <v>70</v>
      </c>
      <c r="K78" s="7" t="s">
        <v>70</v>
      </c>
      <c r="L78" s="7" t="s">
        <v>414</v>
      </c>
      <c r="M78" s="7" t="s">
        <v>255</v>
      </c>
      <c r="N78" s="7" t="s">
        <v>415</v>
      </c>
      <c r="O78" s="20" t="s">
        <v>71</v>
      </c>
      <c r="P78" s="20" t="s">
        <v>212</v>
      </c>
      <c r="Q78" s="20" t="s">
        <v>73</v>
      </c>
      <c r="R78" s="20" t="s">
        <v>417</v>
      </c>
      <c r="S78" s="20" t="s">
        <v>74</v>
      </c>
      <c r="T78" s="47">
        <v>4.34</v>
      </c>
      <c r="U78" s="41">
        <v>47300</v>
      </c>
      <c r="V78" s="20" t="s">
        <v>839</v>
      </c>
      <c r="W78" s="48" t="s">
        <v>840</v>
      </c>
      <c r="X78" s="48" t="s">
        <v>420</v>
      </c>
      <c r="Z78" s="49">
        <v>3920873.7169888001</v>
      </c>
      <c r="AA78" s="37">
        <v>1</v>
      </c>
      <c r="AB78" s="37">
        <v>108.57</v>
      </c>
      <c r="AC78" s="36">
        <v>0</v>
      </c>
      <c r="AD78" s="36">
        <v>4256.8925900000004</v>
      </c>
      <c r="AH78" s="48" t="s">
        <v>841</v>
      </c>
      <c r="AI78" s="48" t="s">
        <v>842</v>
      </c>
      <c r="AJ78" s="48" t="s">
        <v>675</v>
      </c>
    </row>
    <row r="79" spans="1:36">
      <c r="A79" s="20">
        <v>170</v>
      </c>
      <c r="C79" s="7" t="s">
        <v>843</v>
      </c>
      <c r="D79" s="7">
        <v>520033473</v>
      </c>
      <c r="E79" s="39" t="s">
        <v>409</v>
      </c>
      <c r="F79" s="7" t="s">
        <v>844</v>
      </c>
      <c r="G79" s="7" t="s">
        <v>845</v>
      </c>
      <c r="H79" s="7" t="s">
        <v>412</v>
      </c>
      <c r="I79" s="7" t="s">
        <v>413</v>
      </c>
      <c r="J79" s="7" t="s">
        <v>70</v>
      </c>
      <c r="K79" s="7" t="s">
        <v>70</v>
      </c>
      <c r="L79" s="7" t="s">
        <v>414</v>
      </c>
      <c r="M79" s="7" t="s">
        <v>255</v>
      </c>
      <c r="N79" s="7" t="s">
        <v>442</v>
      </c>
      <c r="O79" s="20" t="s">
        <v>71</v>
      </c>
      <c r="P79" s="20" t="s">
        <v>810</v>
      </c>
      <c r="Q79" s="20" t="s">
        <v>73</v>
      </c>
      <c r="R79" s="20" t="s">
        <v>417</v>
      </c>
      <c r="S79" s="20" t="s">
        <v>74</v>
      </c>
      <c r="T79" s="47">
        <v>2.61</v>
      </c>
      <c r="U79" s="41">
        <v>47208</v>
      </c>
      <c r="V79" s="20" t="s">
        <v>846</v>
      </c>
      <c r="W79" s="48" t="s">
        <v>506</v>
      </c>
      <c r="X79" s="48" t="s">
        <v>420</v>
      </c>
      <c r="Z79" s="49">
        <v>1334774.8309345699</v>
      </c>
      <c r="AA79" s="37">
        <v>1</v>
      </c>
      <c r="AB79" s="37">
        <v>114.19</v>
      </c>
      <c r="AC79" s="36">
        <v>0</v>
      </c>
      <c r="AD79" s="36">
        <v>1524.17938</v>
      </c>
      <c r="AH79" s="48" t="s">
        <v>847</v>
      </c>
      <c r="AI79" s="48" t="s">
        <v>174</v>
      </c>
      <c r="AJ79" s="48" t="s">
        <v>123</v>
      </c>
    </row>
    <row r="80" spans="1:36">
      <c r="A80" s="20">
        <v>170</v>
      </c>
      <c r="C80" s="7" t="s">
        <v>848</v>
      </c>
      <c r="D80" s="7">
        <v>515434074</v>
      </c>
      <c r="E80" s="39" t="s">
        <v>409</v>
      </c>
      <c r="F80" s="7" t="s">
        <v>849</v>
      </c>
      <c r="G80" s="7" t="s">
        <v>850</v>
      </c>
      <c r="H80" s="7" t="s">
        <v>412</v>
      </c>
      <c r="I80" s="7" t="s">
        <v>413</v>
      </c>
      <c r="J80" s="7" t="s">
        <v>70</v>
      </c>
      <c r="K80" s="7" t="s">
        <v>70</v>
      </c>
      <c r="L80" s="7" t="s">
        <v>414</v>
      </c>
      <c r="M80" s="7" t="s">
        <v>255</v>
      </c>
      <c r="N80" s="7" t="s">
        <v>415</v>
      </c>
      <c r="O80" s="20" t="s">
        <v>71</v>
      </c>
      <c r="P80" s="20" t="s">
        <v>810</v>
      </c>
      <c r="Q80" s="20" t="s">
        <v>73</v>
      </c>
      <c r="R80" s="20" t="s">
        <v>417</v>
      </c>
      <c r="S80" s="20" t="s">
        <v>74</v>
      </c>
      <c r="T80" s="47">
        <v>1.25</v>
      </c>
      <c r="U80" s="41">
        <v>46022</v>
      </c>
      <c r="V80" s="20" t="s">
        <v>277</v>
      </c>
      <c r="W80" s="48" t="s">
        <v>679</v>
      </c>
      <c r="X80" s="48" t="s">
        <v>420</v>
      </c>
      <c r="Z80" s="49">
        <v>631933.80280371802</v>
      </c>
      <c r="AA80" s="37">
        <v>1</v>
      </c>
      <c r="AB80" s="37">
        <v>113.17</v>
      </c>
      <c r="AC80" s="36">
        <v>0</v>
      </c>
      <c r="AD80" s="36">
        <v>715.15948000000003</v>
      </c>
      <c r="AH80" s="48" t="s">
        <v>851</v>
      </c>
      <c r="AI80" s="48" t="s">
        <v>129</v>
      </c>
      <c r="AJ80" s="48" t="s">
        <v>93</v>
      </c>
    </row>
    <row r="81" spans="1:36">
      <c r="A81" s="20">
        <v>170</v>
      </c>
      <c r="C81" s="7" t="s">
        <v>852</v>
      </c>
      <c r="D81" s="7">
        <v>516167343</v>
      </c>
      <c r="E81" s="39" t="s">
        <v>409</v>
      </c>
      <c r="F81" s="7" t="s">
        <v>853</v>
      </c>
      <c r="G81" s="7" t="s">
        <v>854</v>
      </c>
      <c r="H81" s="7" t="s">
        <v>412</v>
      </c>
      <c r="I81" s="7" t="s">
        <v>413</v>
      </c>
      <c r="J81" s="7" t="s">
        <v>70</v>
      </c>
      <c r="K81" s="7" t="s">
        <v>70</v>
      </c>
      <c r="L81" s="7" t="s">
        <v>414</v>
      </c>
      <c r="M81" s="7" t="s">
        <v>255</v>
      </c>
      <c r="N81" s="7" t="s">
        <v>855</v>
      </c>
      <c r="O81" s="20" t="s">
        <v>71</v>
      </c>
      <c r="P81" s="20" t="s">
        <v>443</v>
      </c>
      <c r="Q81" s="20" t="s">
        <v>443</v>
      </c>
      <c r="R81" s="20" t="s">
        <v>443</v>
      </c>
      <c r="S81" s="20" t="s">
        <v>74</v>
      </c>
      <c r="T81" s="47">
        <v>1.45</v>
      </c>
      <c r="U81" s="41">
        <v>46112</v>
      </c>
      <c r="V81" s="20" t="s">
        <v>679</v>
      </c>
      <c r="W81" s="48" t="s">
        <v>856</v>
      </c>
      <c r="X81" s="48" t="s">
        <v>420</v>
      </c>
      <c r="Z81" s="49">
        <v>1679010.4839387799</v>
      </c>
      <c r="AA81" s="37">
        <v>1</v>
      </c>
      <c r="AB81" s="37">
        <v>113.14</v>
      </c>
      <c r="AC81" s="36">
        <v>0</v>
      </c>
      <c r="AD81" s="36">
        <v>1899.63246</v>
      </c>
      <c r="AH81" s="48" t="s">
        <v>857</v>
      </c>
      <c r="AI81" s="48" t="s">
        <v>290</v>
      </c>
      <c r="AJ81" s="48" t="s">
        <v>153</v>
      </c>
    </row>
    <row r="82" spans="1:36">
      <c r="A82" s="20">
        <v>170</v>
      </c>
      <c r="C82" s="7" t="s">
        <v>664</v>
      </c>
      <c r="D82" s="7">
        <v>520035171</v>
      </c>
      <c r="E82" s="39" t="s">
        <v>409</v>
      </c>
      <c r="F82" s="7" t="s">
        <v>858</v>
      </c>
      <c r="G82" s="7" t="s">
        <v>859</v>
      </c>
      <c r="H82" s="7" t="s">
        <v>412</v>
      </c>
      <c r="I82" s="7" t="s">
        <v>413</v>
      </c>
      <c r="J82" s="7" t="s">
        <v>70</v>
      </c>
      <c r="K82" s="7" t="s">
        <v>70</v>
      </c>
      <c r="L82" s="7" t="s">
        <v>414</v>
      </c>
      <c r="M82" s="7" t="s">
        <v>255</v>
      </c>
      <c r="N82" s="7" t="s">
        <v>486</v>
      </c>
      <c r="O82" s="20" t="s">
        <v>71</v>
      </c>
      <c r="P82" s="20" t="s">
        <v>216</v>
      </c>
      <c r="Q82" s="20" t="s">
        <v>434</v>
      </c>
      <c r="R82" s="20" t="s">
        <v>417</v>
      </c>
      <c r="S82" s="20" t="s">
        <v>74</v>
      </c>
      <c r="T82" s="47">
        <v>3.19</v>
      </c>
      <c r="U82" s="41">
        <v>47573</v>
      </c>
      <c r="V82" s="20" t="s">
        <v>860</v>
      </c>
      <c r="W82" s="48" t="s">
        <v>861</v>
      </c>
      <c r="X82" s="48" t="s">
        <v>420</v>
      </c>
      <c r="Z82" s="49">
        <v>2634700.4830376501</v>
      </c>
      <c r="AA82" s="37">
        <v>1</v>
      </c>
      <c r="AB82" s="37">
        <v>111.09</v>
      </c>
      <c r="AC82" s="36">
        <v>0</v>
      </c>
      <c r="AD82" s="36">
        <v>2926.88877</v>
      </c>
      <c r="AH82" s="48" t="s">
        <v>862</v>
      </c>
      <c r="AI82" s="48" t="s">
        <v>437</v>
      </c>
      <c r="AJ82" s="48" t="s">
        <v>101</v>
      </c>
    </row>
    <row r="83" spans="1:36">
      <c r="A83" s="20">
        <v>170</v>
      </c>
      <c r="C83" s="7" t="s">
        <v>863</v>
      </c>
      <c r="D83" s="7">
        <v>513893123</v>
      </c>
      <c r="E83" s="39" t="s">
        <v>409</v>
      </c>
      <c r="F83" s="7" t="s">
        <v>864</v>
      </c>
      <c r="G83" s="7" t="s">
        <v>865</v>
      </c>
      <c r="H83" s="7" t="s">
        <v>412</v>
      </c>
      <c r="I83" s="7" t="s">
        <v>413</v>
      </c>
      <c r="J83" s="7" t="s">
        <v>70</v>
      </c>
      <c r="K83" s="7" t="s">
        <v>70</v>
      </c>
      <c r="L83" s="7" t="s">
        <v>414</v>
      </c>
      <c r="M83" s="7" t="s">
        <v>255</v>
      </c>
      <c r="N83" s="7" t="s">
        <v>866</v>
      </c>
      <c r="O83" s="20" t="s">
        <v>71</v>
      </c>
      <c r="P83" s="20" t="s">
        <v>128</v>
      </c>
      <c r="Q83" s="20" t="s">
        <v>434</v>
      </c>
      <c r="R83" s="20" t="s">
        <v>417</v>
      </c>
      <c r="S83" s="20" t="s">
        <v>74</v>
      </c>
      <c r="T83" s="47">
        <v>0.79</v>
      </c>
      <c r="U83" s="41">
        <v>46022</v>
      </c>
      <c r="V83" s="20" t="s">
        <v>867</v>
      </c>
      <c r="W83" s="48" t="s">
        <v>868</v>
      </c>
      <c r="X83" s="48" t="s">
        <v>420</v>
      </c>
      <c r="Z83" s="49">
        <v>659283.00887280295</v>
      </c>
      <c r="AA83" s="37">
        <v>1</v>
      </c>
      <c r="AB83" s="37">
        <v>115.1</v>
      </c>
      <c r="AC83" s="36">
        <v>0</v>
      </c>
      <c r="AD83" s="36">
        <v>758.83474000000001</v>
      </c>
      <c r="AH83" s="48" t="s">
        <v>869</v>
      </c>
      <c r="AI83" s="48" t="s">
        <v>870</v>
      </c>
      <c r="AJ83" s="48" t="s">
        <v>107</v>
      </c>
    </row>
    <row r="84" spans="1:36">
      <c r="A84" s="20">
        <v>170</v>
      </c>
      <c r="C84" s="7" t="s">
        <v>871</v>
      </c>
      <c r="D84" s="7">
        <v>513682146</v>
      </c>
      <c r="E84" s="39" t="s">
        <v>409</v>
      </c>
      <c r="F84" s="7" t="s">
        <v>872</v>
      </c>
      <c r="G84" s="7" t="s">
        <v>873</v>
      </c>
      <c r="H84" s="7" t="s">
        <v>412</v>
      </c>
      <c r="I84" s="7" t="s">
        <v>413</v>
      </c>
      <c r="J84" s="7" t="s">
        <v>70</v>
      </c>
      <c r="K84" s="7" t="s">
        <v>70</v>
      </c>
      <c r="L84" s="7" t="s">
        <v>414</v>
      </c>
      <c r="M84" s="7" t="s">
        <v>255</v>
      </c>
      <c r="N84" s="7" t="s">
        <v>637</v>
      </c>
      <c r="O84" s="20" t="s">
        <v>71</v>
      </c>
      <c r="P84" s="20" t="s">
        <v>450</v>
      </c>
      <c r="Q84" s="20" t="s">
        <v>73</v>
      </c>
      <c r="R84" s="20" t="s">
        <v>417</v>
      </c>
      <c r="S84" s="20" t="s">
        <v>74</v>
      </c>
      <c r="T84" s="47">
        <v>1.23</v>
      </c>
      <c r="U84" s="41">
        <v>46387</v>
      </c>
      <c r="V84" s="20" t="s">
        <v>830</v>
      </c>
      <c r="W84" s="48" t="s">
        <v>874</v>
      </c>
      <c r="X84" s="48" t="s">
        <v>420</v>
      </c>
      <c r="Z84" s="49">
        <v>3093576.7672751201</v>
      </c>
      <c r="AA84" s="37">
        <v>1</v>
      </c>
      <c r="AB84" s="37">
        <v>111.85</v>
      </c>
      <c r="AC84" s="36">
        <v>0</v>
      </c>
      <c r="AD84" s="36">
        <v>3460.16561</v>
      </c>
      <c r="AH84" s="48" t="s">
        <v>875</v>
      </c>
      <c r="AI84" s="48" t="s">
        <v>876</v>
      </c>
      <c r="AJ84" s="48" t="s">
        <v>429</v>
      </c>
    </row>
    <row r="85" spans="1:36">
      <c r="A85" s="20">
        <v>170</v>
      </c>
      <c r="C85" s="7" t="s">
        <v>877</v>
      </c>
      <c r="D85" s="7">
        <v>513686154</v>
      </c>
      <c r="E85" s="39" t="s">
        <v>409</v>
      </c>
      <c r="F85" s="7" t="s">
        <v>878</v>
      </c>
      <c r="G85" s="7" t="s">
        <v>879</v>
      </c>
      <c r="H85" s="7" t="s">
        <v>412</v>
      </c>
      <c r="I85" s="7" t="s">
        <v>413</v>
      </c>
      <c r="J85" s="7" t="s">
        <v>70</v>
      </c>
      <c r="K85" s="7" t="s">
        <v>70</v>
      </c>
      <c r="L85" s="7" t="s">
        <v>414</v>
      </c>
      <c r="M85" s="7" t="s">
        <v>255</v>
      </c>
      <c r="N85" s="7" t="s">
        <v>637</v>
      </c>
      <c r="O85" s="20" t="s">
        <v>71</v>
      </c>
      <c r="P85" s="20" t="s">
        <v>72</v>
      </c>
      <c r="Q85" s="20" t="s">
        <v>73</v>
      </c>
      <c r="R85" s="20" t="s">
        <v>417</v>
      </c>
      <c r="S85" s="20" t="s">
        <v>74</v>
      </c>
      <c r="T85" s="47">
        <v>2.73</v>
      </c>
      <c r="U85" s="41">
        <v>47513</v>
      </c>
      <c r="V85" s="20" t="s">
        <v>335</v>
      </c>
      <c r="W85" s="48" t="s">
        <v>259</v>
      </c>
      <c r="X85" s="48" t="s">
        <v>420</v>
      </c>
      <c r="Z85" s="49">
        <v>240196.512926519</v>
      </c>
      <c r="AA85" s="37">
        <v>1</v>
      </c>
      <c r="AB85" s="37">
        <v>114.19</v>
      </c>
      <c r="AC85" s="36">
        <v>0</v>
      </c>
      <c r="AD85" s="36">
        <v>274.28039999999999</v>
      </c>
      <c r="AH85" s="48" t="s">
        <v>880</v>
      </c>
      <c r="AI85" s="48" t="s">
        <v>86</v>
      </c>
      <c r="AJ85" s="48" t="s">
        <v>95</v>
      </c>
    </row>
    <row r="86" spans="1:36">
      <c r="A86" s="20">
        <v>170</v>
      </c>
      <c r="C86" s="7" t="s">
        <v>881</v>
      </c>
      <c r="D86" s="7">
        <v>510560188</v>
      </c>
      <c r="E86" s="39" t="s">
        <v>409</v>
      </c>
      <c r="F86" s="7" t="s">
        <v>882</v>
      </c>
      <c r="G86" s="7" t="s">
        <v>883</v>
      </c>
      <c r="H86" s="7" t="s">
        <v>412</v>
      </c>
      <c r="I86" s="7" t="s">
        <v>413</v>
      </c>
      <c r="J86" s="7" t="s">
        <v>70</v>
      </c>
      <c r="K86" s="7" t="s">
        <v>70</v>
      </c>
      <c r="L86" s="7" t="s">
        <v>414</v>
      </c>
      <c r="M86" s="7" t="s">
        <v>255</v>
      </c>
      <c r="N86" s="7" t="s">
        <v>486</v>
      </c>
      <c r="O86" s="20" t="s">
        <v>71</v>
      </c>
      <c r="P86" s="20" t="s">
        <v>216</v>
      </c>
      <c r="Q86" s="20" t="s">
        <v>434</v>
      </c>
      <c r="R86" s="20" t="s">
        <v>417</v>
      </c>
      <c r="S86" s="20" t="s">
        <v>74</v>
      </c>
      <c r="T86" s="47">
        <v>0.74</v>
      </c>
      <c r="U86" s="41">
        <v>45838</v>
      </c>
      <c r="V86" s="20" t="s">
        <v>639</v>
      </c>
      <c r="W86" s="48" t="s">
        <v>656</v>
      </c>
      <c r="X86" s="48" t="s">
        <v>420</v>
      </c>
      <c r="Z86" s="49">
        <v>508389.25868762698</v>
      </c>
      <c r="AA86" s="37">
        <v>1</v>
      </c>
      <c r="AB86" s="37">
        <v>114.5</v>
      </c>
      <c r="AC86" s="36">
        <v>0</v>
      </c>
      <c r="AD86" s="36">
        <v>582.10569999999996</v>
      </c>
      <c r="AH86" s="48" t="s">
        <v>657</v>
      </c>
      <c r="AI86" s="48" t="s">
        <v>170</v>
      </c>
      <c r="AJ86" s="48" t="s">
        <v>130</v>
      </c>
    </row>
    <row r="87" spans="1:36">
      <c r="A87" s="20">
        <v>170</v>
      </c>
      <c r="C87" s="7" t="s">
        <v>871</v>
      </c>
      <c r="D87" s="7">
        <v>513682146</v>
      </c>
      <c r="E87" s="39" t="s">
        <v>409</v>
      </c>
      <c r="F87" s="7" t="s">
        <v>884</v>
      </c>
      <c r="G87" s="7" t="s">
        <v>885</v>
      </c>
      <c r="H87" s="7" t="s">
        <v>412</v>
      </c>
      <c r="I87" s="7" t="s">
        <v>413</v>
      </c>
      <c r="J87" s="7" t="s">
        <v>70</v>
      </c>
      <c r="K87" s="7" t="s">
        <v>70</v>
      </c>
      <c r="L87" s="7" t="s">
        <v>414</v>
      </c>
      <c r="M87" s="7" t="s">
        <v>255</v>
      </c>
      <c r="N87" s="7" t="s">
        <v>637</v>
      </c>
      <c r="O87" s="20" t="s">
        <v>71</v>
      </c>
      <c r="P87" s="20" t="s">
        <v>450</v>
      </c>
      <c r="Q87" s="20" t="s">
        <v>73</v>
      </c>
      <c r="R87" s="20" t="s">
        <v>417</v>
      </c>
      <c r="S87" s="20" t="s">
        <v>74</v>
      </c>
      <c r="T87" s="47">
        <v>2.2200000000000002</v>
      </c>
      <c r="U87" s="41">
        <v>46934</v>
      </c>
      <c r="V87" s="20" t="s">
        <v>830</v>
      </c>
      <c r="W87" s="48" t="s">
        <v>886</v>
      </c>
      <c r="X87" s="48" t="s">
        <v>420</v>
      </c>
      <c r="Z87" s="49">
        <v>4567393.6654186202</v>
      </c>
      <c r="AA87" s="37">
        <v>1</v>
      </c>
      <c r="AB87" s="37">
        <v>110.31</v>
      </c>
      <c r="AC87" s="36">
        <v>0</v>
      </c>
      <c r="AD87" s="36">
        <v>5038.2919499999998</v>
      </c>
      <c r="AH87" s="48" t="s">
        <v>887</v>
      </c>
      <c r="AI87" s="48" t="s">
        <v>386</v>
      </c>
      <c r="AJ87" s="48" t="s">
        <v>870</v>
      </c>
    </row>
    <row r="88" spans="1:36">
      <c r="A88" s="20">
        <v>170</v>
      </c>
      <c r="C88" s="7" t="s">
        <v>528</v>
      </c>
      <c r="D88" s="7">
        <v>513623314</v>
      </c>
      <c r="E88" s="39" t="s">
        <v>409</v>
      </c>
      <c r="F88" s="7" t="s">
        <v>888</v>
      </c>
      <c r="G88" s="7" t="s">
        <v>889</v>
      </c>
      <c r="H88" s="7" t="s">
        <v>412</v>
      </c>
      <c r="I88" s="7" t="s">
        <v>413</v>
      </c>
      <c r="J88" s="7" t="s">
        <v>70</v>
      </c>
      <c r="K88" s="7" t="s">
        <v>70</v>
      </c>
      <c r="L88" s="7" t="s">
        <v>414</v>
      </c>
      <c r="M88" s="7" t="s">
        <v>255</v>
      </c>
      <c r="N88" s="7" t="s">
        <v>415</v>
      </c>
      <c r="O88" s="20" t="s">
        <v>71</v>
      </c>
      <c r="P88" s="20" t="s">
        <v>212</v>
      </c>
      <c r="Q88" s="20" t="s">
        <v>73</v>
      </c>
      <c r="R88" s="20" t="s">
        <v>417</v>
      </c>
      <c r="S88" s="20" t="s">
        <v>74</v>
      </c>
      <c r="T88" s="47">
        <v>3.57</v>
      </c>
      <c r="U88" s="41">
        <v>46993</v>
      </c>
      <c r="V88" s="20" t="s">
        <v>890</v>
      </c>
      <c r="W88" s="48" t="s">
        <v>480</v>
      </c>
      <c r="X88" s="48" t="s">
        <v>420</v>
      </c>
      <c r="Z88" s="49">
        <v>1221.41812742</v>
      </c>
      <c r="AA88" s="37">
        <v>1</v>
      </c>
      <c r="AB88" s="37">
        <v>107.68</v>
      </c>
      <c r="AC88" s="36">
        <v>0</v>
      </c>
      <c r="AD88" s="36">
        <v>1.3152200000000001</v>
      </c>
      <c r="AH88" s="48" t="s">
        <v>94</v>
      </c>
      <c r="AI88" s="48" t="s">
        <v>75</v>
      </c>
      <c r="AJ88" s="48" t="s">
        <v>75</v>
      </c>
    </row>
    <row r="89" spans="1:36">
      <c r="A89" s="20">
        <v>170</v>
      </c>
      <c r="C89" s="7" t="s">
        <v>757</v>
      </c>
      <c r="D89" s="7">
        <v>520026683</v>
      </c>
      <c r="E89" s="39" t="s">
        <v>409</v>
      </c>
      <c r="F89" s="7" t="s">
        <v>891</v>
      </c>
      <c r="G89" s="7" t="s">
        <v>892</v>
      </c>
      <c r="H89" s="7" t="s">
        <v>412</v>
      </c>
      <c r="I89" s="7" t="s">
        <v>413</v>
      </c>
      <c r="J89" s="7" t="s">
        <v>70</v>
      </c>
      <c r="K89" s="7" t="s">
        <v>70</v>
      </c>
      <c r="L89" s="7" t="s">
        <v>414</v>
      </c>
      <c r="M89" s="7" t="s">
        <v>255</v>
      </c>
      <c r="N89" s="7" t="s">
        <v>415</v>
      </c>
      <c r="O89" s="20" t="s">
        <v>71</v>
      </c>
      <c r="P89" s="20" t="s">
        <v>512</v>
      </c>
      <c r="Q89" s="20" t="s">
        <v>434</v>
      </c>
      <c r="R89" s="20" t="s">
        <v>417</v>
      </c>
      <c r="S89" s="20" t="s">
        <v>74</v>
      </c>
      <c r="T89" s="47">
        <v>5.56</v>
      </c>
      <c r="U89" s="41">
        <v>48218</v>
      </c>
      <c r="V89" s="20" t="s">
        <v>893</v>
      </c>
      <c r="W89" s="48" t="s">
        <v>773</v>
      </c>
      <c r="X89" s="48" t="s">
        <v>420</v>
      </c>
      <c r="Z89" s="49">
        <v>12010590.4915294</v>
      </c>
      <c r="AA89" s="37">
        <v>1</v>
      </c>
      <c r="AB89" s="37">
        <v>102.12</v>
      </c>
      <c r="AC89" s="36">
        <v>0</v>
      </c>
      <c r="AD89" s="36">
        <v>12265.21501</v>
      </c>
      <c r="AH89" s="48" t="s">
        <v>894</v>
      </c>
      <c r="AI89" s="48" t="s">
        <v>895</v>
      </c>
      <c r="AJ89" s="48" t="s">
        <v>896</v>
      </c>
    </row>
    <row r="90" spans="1:36">
      <c r="A90" s="20">
        <v>170</v>
      </c>
      <c r="C90" s="7" t="s">
        <v>528</v>
      </c>
      <c r="D90" s="7">
        <v>513623314</v>
      </c>
      <c r="E90" s="39" t="s">
        <v>409</v>
      </c>
      <c r="F90" s="7" t="s">
        <v>897</v>
      </c>
      <c r="G90" s="7" t="s">
        <v>898</v>
      </c>
      <c r="H90" s="7" t="s">
        <v>412</v>
      </c>
      <c r="I90" s="7" t="s">
        <v>413</v>
      </c>
      <c r="J90" s="7" t="s">
        <v>70</v>
      </c>
      <c r="K90" s="7" t="s">
        <v>70</v>
      </c>
      <c r="L90" s="7" t="s">
        <v>414</v>
      </c>
      <c r="M90" s="7" t="s">
        <v>255</v>
      </c>
      <c r="N90" s="7" t="s">
        <v>415</v>
      </c>
      <c r="O90" s="20" t="s">
        <v>71</v>
      </c>
      <c r="P90" s="20" t="s">
        <v>433</v>
      </c>
      <c r="Q90" s="20" t="s">
        <v>434</v>
      </c>
      <c r="R90" s="20" t="s">
        <v>417</v>
      </c>
      <c r="S90" s="20" t="s">
        <v>74</v>
      </c>
      <c r="T90" s="47">
        <v>4.25</v>
      </c>
      <c r="U90" s="41">
        <v>47937</v>
      </c>
      <c r="V90" s="20" t="s">
        <v>899</v>
      </c>
      <c r="W90" s="48" t="s">
        <v>900</v>
      </c>
      <c r="X90" s="48" t="s">
        <v>420</v>
      </c>
      <c r="Z90" s="49">
        <v>23677.140550227999</v>
      </c>
      <c r="AA90" s="37">
        <v>1</v>
      </c>
      <c r="AB90" s="37">
        <v>106.76</v>
      </c>
      <c r="AC90" s="36">
        <v>0</v>
      </c>
      <c r="AD90" s="36">
        <v>25.277719999999999</v>
      </c>
      <c r="AH90" s="48" t="s">
        <v>87</v>
      </c>
      <c r="AI90" s="48" t="s">
        <v>87</v>
      </c>
      <c r="AJ90" s="48" t="s">
        <v>75</v>
      </c>
    </row>
    <row r="91" spans="1:36">
      <c r="A91" s="20">
        <v>170</v>
      </c>
      <c r="C91" s="7" t="s">
        <v>653</v>
      </c>
      <c r="D91" s="7">
        <v>513765859</v>
      </c>
      <c r="E91" s="39" t="s">
        <v>409</v>
      </c>
      <c r="F91" s="7" t="s">
        <v>901</v>
      </c>
      <c r="G91" s="7" t="s">
        <v>902</v>
      </c>
      <c r="H91" s="7" t="s">
        <v>412</v>
      </c>
      <c r="I91" s="7" t="s">
        <v>413</v>
      </c>
      <c r="J91" s="7" t="s">
        <v>70</v>
      </c>
      <c r="K91" s="7" t="s">
        <v>70</v>
      </c>
      <c r="L91" s="7" t="s">
        <v>414</v>
      </c>
      <c r="M91" s="7" t="s">
        <v>255</v>
      </c>
      <c r="N91" s="7" t="s">
        <v>415</v>
      </c>
      <c r="O91" s="20" t="s">
        <v>71</v>
      </c>
      <c r="P91" s="20" t="s">
        <v>450</v>
      </c>
      <c r="Q91" s="20" t="s">
        <v>73</v>
      </c>
      <c r="R91" s="20" t="s">
        <v>417</v>
      </c>
      <c r="S91" s="20" t="s">
        <v>74</v>
      </c>
      <c r="T91" s="47">
        <v>6.29</v>
      </c>
      <c r="U91" s="41">
        <v>49490</v>
      </c>
      <c r="V91" s="20" t="s">
        <v>903</v>
      </c>
      <c r="W91" s="48" t="s">
        <v>904</v>
      </c>
      <c r="X91" s="48" t="s">
        <v>420</v>
      </c>
      <c r="Z91" s="49">
        <v>37404.304526737003</v>
      </c>
      <c r="AA91" s="37">
        <v>1</v>
      </c>
      <c r="AB91" s="37">
        <v>99.76</v>
      </c>
      <c r="AC91" s="36">
        <v>0</v>
      </c>
      <c r="AD91" s="36">
        <v>37.314529999999998</v>
      </c>
      <c r="AH91" s="48" t="s">
        <v>107</v>
      </c>
      <c r="AI91" s="48" t="s">
        <v>95</v>
      </c>
      <c r="AJ91" s="48" t="s">
        <v>75</v>
      </c>
    </row>
    <row r="92" spans="1:36">
      <c r="A92" s="20">
        <v>170</v>
      </c>
      <c r="C92" s="7" t="s">
        <v>670</v>
      </c>
      <c r="D92" s="7">
        <v>513569780</v>
      </c>
      <c r="E92" s="39" t="s">
        <v>409</v>
      </c>
      <c r="F92" s="7" t="s">
        <v>905</v>
      </c>
      <c r="G92" s="7" t="s">
        <v>906</v>
      </c>
      <c r="H92" s="7" t="s">
        <v>412</v>
      </c>
      <c r="I92" s="7" t="s">
        <v>413</v>
      </c>
      <c r="J92" s="7" t="s">
        <v>70</v>
      </c>
      <c r="K92" s="7" t="s">
        <v>70</v>
      </c>
      <c r="L92" s="7" t="s">
        <v>414</v>
      </c>
      <c r="M92" s="7" t="s">
        <v>255</v>
      </c>
      <c r="N92" s="7" t="s">
        <v>415</v>
      </c>
      <c r="O92" s="20" t="s">
        <v>71</v>
      </c>
      <c r="P92" s="20" t="s">
        <v>638</v>
      </c>
      <c r="Q92" s="20" t="s">
        <v>434</v>
      </c>
      <c r="R92" s="20" t="s">
        <v>417</v>
      </c>
      <c r="S92" s="20" t="s">
        <v>74</v>
      </c>
      <c r="T92" s="47">
        <v>13.27</v>
      </c>
      <c r="U92" s="41">
        <v>53327</v>
      </c>
      <c r="V92" s="20" t="s">
        <v>907</v>
      </c>
      <c r="W92" s="48" t="s">
        <v>795</v>
      </c>
      <c r="X92" s="48" t="s">
        <v>420</v>
      </c>
      <c r="Z92" s="49">
        <v>1684533.5737622101</v>
      </c>
      <c r="AA92" s="37">
        <v>1</v>
      </c>
      <c r="AB92" s="37">
        <v>84.59</v>
      </c>
      <c r="AC92" s="36">
        <v>0</v>
      </c>
      <c r="AD92" s="36">
        <v>1424.94695</v>
      </c>
      <c r="AH92" s="48" t="s">
        <v>766</v>
      </c>
      <c r="AI92" s="48" t="s">
        <v>780</v>
      </c>
      <c r="AJ92" s="48" t="s">
        <v>165</v>
      </c>
    </row>
    <row r="93" spans="1:36">
      <c r="A93" s="20">
        <v>170</v>
      </c>
      <c r="C93" s="7" t="s">
        <v>908</v>
      </c>
      <c r="D93" s="7">
        <v>516117181</v>
      </c>
      <c r="E93" s="39" t="s">
        <v>409</v>
      </c>
      <c r="F93" s="7" t="s">
        <v>909</v>
      </c>
      <c r="G93" s="7" t="s">
        <v>910</v>
      </c>
      <c r="H93" s="7" t="s">
        <v>412</v>
      </c>
      <c r="I93" s="7" t="s">
        <v>413</v>
      </c>
      <c r="J93" s="7" t="s">
        <v>70</v>
      </c>
      <c r="K93" s="7" t="s">
        <v>70</v>
      </c>
      <c r="L93" s="7" t="s">
        <v>414</v>
      </c>
      <c r="M93" s="7" t="s">
        <v>255</v>
      </c>
      <c r="N93" s="7" t="s">
        <v>415</v>
      </c>
      <c r="O93" s="20" t="s">
        <v>71</v>
      </c>
      <c r="P93" s="20" t="s">
        <v>443</v>
      </c>
      <c r="Q93" s="20" t="s">
        <v>443</v>
      </c>
      <c r="R93" s="20" t="s">
        <v>443</v>
      </c>
      <c r="S93" s="20" t="s">
        <v>74</v>
      </c>
      <c r="T93" s="47">
        <v>5.25</v>
      </c>
      <c r="U93" s="41">
        <v>47664</v>
      </c>
      <c r="V93" s="20" t="s">
        <v>911</v>
      </c>
      <c r="W93" s="48" t="s">
        <v>912</v>
      </c>
      <c r="X93" s="48" t="s">
        <v>420</v>
      </c>
      <c r="Z93" s="49">
        <v>803713.80016959796</v>
      </c>
      <c r="AA93" s="37">
        <v>1</v>
      </c>
      <c r="AB93" s="37">
        <v>95.16</v>
      </c>
      <c r="AC93" s="36">
        <v>0</v>
      </c>
      <c r="AD93" s="36">
        <v>764.81404999999995</v>
      </c>
      <c r="AH93" s="48" t="s">
        <v>913</v>
      </c>
      <c r="AI93" s="48" t="s">
        <v>203</v>
      </c>
      <c r="AJ93" s="48" t="s">
        <v>107</v>
      </c>
    </row>
    <row r="94" spans="1:36">
      <c r="A94" s="20">
        <v>170</v>
      </c>
      <c r="C94" s="7" t="s">
        <v>634</v>
      </c>
      <c r="D94" s="7">
        <v>520032046</v>
      </c>
      <c r="E94" s="39" t="s">
        <v>409</v>
      </c>
      <c r="F94" s="7" t="s">
        <v>914</v>
      </c>
      <c r="G94" s="7" t="s">
        <v>915</v>
      </c>
      <c r="H94" s="7" t="s">
        <v>412</v>
      </c>
      <c r="I94" s="7" t="s">
        <v>413</v>
      </c>
      <c r="J94" s="7" t="s">
        <v>70</v>
      </c>
      <c r="K94" s="7" t="s">
        <v>70</v>
      </c>
      <c r="L94" s="7" t="s">
        <v>414</v>
      </c>
      <c r="M94" s="7" t="s">
        <v>255</v>
      </c>
      <c r="N94" s="7" t="s">
        <v>637</v>
      </c>
      <c r="O94" s="20" t="s">
        <v>71</v>
      </c>
      <c r="P94" s="20" t="s">
        <v>638</v>
      </c>
      <c r="Q94" s="20" t="s">
        <v>434</v>
      </c>
      <c r="R94" s="20" t="s">
        <v>417</v>
      </c>
      <c r="S94" s="20" t="s">
        <v>74</v>
      </c>
      <c r="T94" s="47">
        <v>0.42</v>
      </c>
      <c r="U94" s="41">
        <v>45717</v>
      </c>
      <c r="V94" s="20" t="s">
        <v>916</v>
      </c>
      <c r="W94" s="48" t="s">
        <v>480</v>
      </c>
      <c r="X94" s="48" t="s">
        <v>420</v>
      </c>
      <c r="Z94" s="49">
        <v>1440.920273751</v>
      </c>
      <c r="AA94" s="37">
        <v>1</v>
      </c>
      <c r="AB94" s="37">
        <v>116.08</v>
      </c>
      <c r="AC94" s="36">
        <v>0</v>
      </c>
      <c r="AD94" s="36">
        <v>1.67262</v>
      </c>
      <c r="AH94" s="48" t="s">
        <v>94</v>
      </c>
      <c r="AI94" s="48" t="s">
        <v>75</v>
      </c>
      <c r="AJ94" s="48" t="s">
        <v>75</v>
      </c>
    </row>
    <row r="95" spans="1:36">
      <c r="A95" s="20">
        <v>170</v>
      </c>
      <c r="C95" s="7" t="s">
        <v>717</v>
      </c>
      <c r="D95" s="7">
        <v>515327120</v>
      </c>
      <c r="E95" s="39" t="s">
        <v>409</v>
      </c>
      <c r="F95" s="7" t="s">
        <v>917</v>
      </c>
      <c r="G95" s="7" t="s">
        <v>918</v>
      </c>
      <c r="H95" s="7" t="s">
        <v>412</v>
      </c>
      <c r="I95" s="7" t="s">
        <v>413</v>
      </c>
      <c r="J95" s="7" t="s">
        <v>70</v>
      </c>
      <c r="K95" s="7" t="s">
        <v>70</v>
      </c>
      <c r="L95" s="7" t="s">
        <v>414</v>
      </c>
      <c r="M95" s="7" t="s">
        <v>255</v>
      </c>
      <c r="N95" s="7" t="s">
        <v>415</v>
      </c>
      <c r="O95" s="20" t="s">
        <v>71</v>
      </c>
      <c r="P95" s="20" t="s">
        <v>433</v>
      </c>
      <c r="Q95" s="20" t="s">
        <v>434</v>
      </c>
      <c r="R95" s="20" t="s">
        <v>417</v>
      </c>
      <c r="S95" s="20" t="s">
        <v>74</v>
      </c>
      <c r="T95" s="47">
        <v>4.2</v>
      </c>
      <c r="U95" s="41">
        <v>47483</v>
      </c>
      <c r="V95" s="20" t="s">
        <v>919</v>
      </c>
      <c r="W95" s="48" t="s">
        <v>920</v>
      </c>
      <c r="X95" s="48" t="s">
        <v>420</v>
      </c>
      <c r="Z95" s="49">
        <v>683791.71969991003</v>
      </c>
      <c r="AA95" s="37">
        <v>1</v>
      </c>
      <c r="AB95" s="37">
        <v>104.57</v>
      </c>
      <c r="AC95" s="36">
        <v>0</v>
      </c>
      <c r="AD95" s="36">
        <v>715.04100000000005</v>
      </c>
      <c r="AH95" s="48" t="s">
        <v>520</v>
      </c>
      <c r="AI95" s="48" t="s">
        <v>129</v>
      </c>
      <c r="AJ95" s="48" t="s">
        <v>93</v>
      </c>
    </row>
    <row r="96" spans="1:36">
      <c r="A96" s="20">
        <v>170</v>
      </c>
      <c r="C96" s="7" t="s">
        <v>585</v>
      </c>
      <c r="D96" s="7">
        <v>513257873</v>
      </c>
      <c r="E96" s="39" t="s">
        <v>409</v>
      </c>
      <c r="F96" s="7" t="s">
        <v>921</v>
      </c>
      <c r="G96" s="7" t="s">
        <v>922</v>
      </c>
      <c r="H96" s="7" t="s">
        <v>412</v>
      </c>
      <c r="I96" s="7" t="s">
        <v>413</v>
      </c>
      <c r="J96" s="7" t="s">
        <v>70</v>
      </c>
      <c r="K96" s="7" t="s">
        <v>70</v>
      </c>
      <c r="L96" s="7" t="s">
        <v>414</v>
      </c>
      <c r="M96" s="7" t="s">
        <v>255</v>
      </c>
      <c r="N96" s="7" t="s">
        <v>415</v>
      </c>
      <c r="O96" s="20" t="s">
        <v>71</v>
      </c>
      <c r="P96" s="20" t="s">
        <v>588</v>
      </c>
      <c r="Q96" s="20" t="s">
        <v>73</v>
      </c>
      <c r="R96" s="20" t="s">
        <v>417</v>
      </c>
      <c r="S96" s="20" t="s">
        <v>74</v>
      </c>
      <c r="T96" s="47">
        <v>5.63</v>
      </c>
      <c r="U96" s="41">
        <v>48304</v>
      </c>
      <c r="V96" s="20" t="s">
        <v>923</v>
      </c>
      <c r="W96" s="48" t="s">
        <v>924</v>
      </c>
      <c r="X96" s="48" t="s">
        <v>420</v>
      </c>
      <c r="Z96" s="49">
        <v>764393.30640982103</v>
      </c>
      <c r="AA96" s="37">
        <v>1</v>
      </c>
      <c r="AB96" s="37">
        <v>97.66</v>
      </c>
      <c r="AC96" s="36">
        <v>0</v>
      </c>
      <c r="AD96" s="36">
        <v>746.50649999999996</v>
      </c>
      <c r="AH96" s="48" t="s">
        <v>925</v>
      </c>
      <c r="AI96" s="48" t="s">
        <v>191</v>
      </c>
      <c r="AJ96" s="48" t="s">
        <v>107</v>
      </c>
    </row>
    <row r="97" spans="1:36">
      <c r="A97" s="20">
        <v>170</v>
      </c>
      <c r="C97" s="7" t="s">
        <v>832</v>
      </c>
      <c r="D97" s="7">
        <v>520025586</v>
      </c>
      <c r="E97" s="39" t="s">
        <v>409</v>
      </c>
      <c r="F97" s="7" t="s">
        <v>926</v>
      </c>
      <c r="G97" s="7" t="s">
        <v>927</v>
      </c>
      <c r="H97" s="7" t="s">
        <v>412</v>
      </c>
      <c r="I97" s="7" t="s">
        <v>413</v>
      </c>
      <c r="J97" s="7" t="s">
        <v>70</v>
      </c>
      <c r="K97" s="7" t="s">
        <v>70</v>
      </c>
      <c r="L97" s="7" t="s">
        <v>414</v>
      </c>
      <c r="M97" s="7" t="s">
        <v>255</v>
      </c>
      <c r="N97" s="7" t="s">
        <v>442</v>
      </c>
      <c r="O97" s="20" t="s">
        <v>71</v>
      </c>
      <c r="P97" s="20" t="s">
        <v>443</v>
      </c>
      <c r="Q97" s="20" t="s">
        <v>443</v>
      </c>
      <c r="R97" s="20" t="s">
        <v>443</v>
      </c>
      <c r="S97" s="20" t="s">
        <v>74</v>
      </c>
      <c r="T97" s="47">
        <v>3.98</v>
      </c>
      <c r="U97" s="41">
        <v>47664</v>
      </c>
      <c r="V97" s="20" t="s">
        <v>531</v>
      </c>
      <c r="W97" s="48" t="s">
        <v>928</v>
      </c>
      <c r="X97" s="48" t="s">
        <v>420</v>
      </c>
      <c r="Z97" s="49">
        <v>830913.454224549</v>
      </c>
      <c r="AA97" s="37">
        <v>1</v>
      </c>
      <c r="AB97" s="37">
        <v>107.64</v>
      </c>
      <c r="AC97" s="36">
        <v>0</v>
      </c>
      <c r="AD97" s="36">
        <v>894.39523999999994</v>
      </c>
      <c r="AH97" s="48" t="s">
        <v>929</v>
      </c>
      <c r="AI97" s="48" t="s">
        <v>930</v>
      </c>
      <c r="AJ97" s="48" t="s">
        <v>138</v>
      </c>
    </row>
    <row r="98" spans="1:36">
      <c r="A98" s="20">
        <v>170</v>
      </c>
      <c r="C98" s="7" t="s">
        <v>521</v>
      </c>
      <c r="D98" s="7">
        <v>510960719</v>
      </c>
      <c r="E98" s="39" t="s">
        <v>409</v>
      </c>
      <c r="F98" s="7" t="s">
        <v>931</v>
      </c>
      <c r="G98" s="7" t="s">
        <v>932</v>
      </c>
      <c r="H98" s="7" t="s">
        <v>412</v>
      </c>
      <c r="I98" s="7" t="s">
        <v>413</v>
      </c>
      <c r="J98" s="7" t="s">
        <v>70</v>
      </c>
      <c r="K98" s="7" t="s">
        <v>70</v>
      </c>
      <c r="L98" s="7" t="s">
        <v>414</v>
      </c>
      <c r="M98" s="7" t="s">
        <v>255</v>
      </c>
      <c r="N98" s="7" t="s">
        <v>415</v>
      </c>
      <c r="O98" s="20" t="s">
        <v>71</v>
      </c>
      <c r="P98" s="20" t="s">
        <v>393</v>
      </c>
      <c r="Q98" s="20" t="s">
        <v>73</v>
      </c>
      <c r="R98" s="20" t="s">
        <v>417</v>
      </c>
      <c r="S98" s="20" t="s">
        <v>74</v>
      </c>
      <c r="T98" s="47">
        <v>6.92</v>
      </c>
      <c r="U98" s="41">
        <v>49858</v>
      </c>
      <c r="V98" s="20" t="s">
        <v>933</v>
      </c>
      <c r="W98" s="48" t="s">
        <v>934</v>
      </c>
      <c r="X98" s="48" t="s">
        <v>420</v>
      </c>
      <c r="Z98" s="49">
        <v>14150144.949245101</v>
      </c>
      <c r="AA98" s="37">
        <v>1</v>
      </c>
      <c r="AB98" s="37">
        <v>96.33</v>
      </c>
      <c r="AC98" s="36">
        <v>0</v>
      </c>
      <c r="AD98" s="36">
        <v>13630.834629999999</v>
      </c>
      <c r="AH98" s="48" t="s">
        <v>935</v>
      </c>
      <c r="AI98" s="48" t="s">
        <v>936</v>
      </c>
      <c r="AJ98" s="48" t="s">
        <v>652</v>
      </c>
    </row>
    <row r="99" spans="1:36">
      <c r="A99" s="20">
        <v>170</v>
      </c>
      <c r="C99" s="7" t="s">
        <v>521</v>
      </c>
      <c r="D99" s="7">
        <v>510960719</v>
      </c>
      <c r="E99" s="39" t="s">
        <v>409</v>
      </c>
      <c r="F99" s="7" t="s">
        <v>937</v>
      </c>
      <c r="G99" s="7" t="s">
        <v>938</v>
      </c>
      <c r="H99" s="7" t="s">
        <v>412</v>
      </c>
      <c r="I99" s="7" t="s">
        <v>413</v>
      </c>
      <c r="J99" s="7" t="s">
        <v>70</v>
      </c>
      <c r="K99" s="7" t="s">
        <v>70</v>
      </c>
      <c r="L99" s="7" t="s">
        <v>414</v>
      </c>
      <c r="M99" s="7" t="s">
        <v>255</v>
      </c>
      <c r="N99" s="7" t="s">
        <v>415</v>
      </c>
      <c r="O99" s="20" t="s">
        <v>71</v>
      </c>
      <c r="P99" s="20" t="s">
        <v>393</v>
      </c>
      <c r="Q99" s="20" t="s">
        <v>73</v>
      </c>
      <c r="R99" s="20" t="s">
        <v>417</v>
      </c>
      <c r="S99" s="20" t="s">
        <v>74</v>
      </c>
      <c r="T99" s="47">
        <v>10.34</v>
      </c>
      <c r="U99" s="41">
        <v>51503</v>
      </c>
      <c r="V99" s="20" t="s">
        <v>939</v>
      </c>
      <c r="W99" s="48" t="s">
        <v>940</v>
      </c>
      <c r="X99" s="48" t="s">
        <v>420</v>
      </c>
      <c r="Z99" s="49">
        <v>27043050.3157584</v>
      </c>
      <c r="AA99" s="37">
        <v>1</v>
      </c>
      <c r="AB99" s="37">
        <v>93.61</v>
      </c>
      <c r="AC99" s="36">
        <v>0</v>
      </c>
      <c r="AD99" s="36">
        <v>25314.999400000001</v>
      </c>
      <c r="AH99" s="48" t="s">
        <v>941</v>
      </c>
      <c r="AI99" s="48" t="s">
        <v>942</v>
      </c>
      <c r="AJ99" s="48" t="s">
        <v>943</v>
      </c>
    </row>
    <row r="100" spans="1:36">
      <c r="A100" s="20">
        <v>170</v>
      </c>
      <c r="C100" s="7" t="s">
        <v>547</v>
      </c>
      <c r="D100" s="7">
        <v>520000472</v>
      </c>
      <c r="E100" s="39" t="s">
        <v>409</v>
      </c>
      <c r="F100" s="7" t="s">
        <v>944</v>
      </c>
      <c r="G100" s="7" t="s">
        <v>945</v>
      </c>
      <c r="H100" s="7" t="s">
        <v>412</v>
      </c>
      <c r="I100" s="7" t="s">
        <v>413</v>
      </c>
      <c r="J100" s="7" t="s">
        <v>70</v>
      </c>
      <c r="K100" s="7" t="s">
        <v>70</v>
      </c>
      <c r="L100" s="7" t="s">
        <v>414</v>
      </c>
      <c r="M100" s="7" t="s">
        <v>255</v>
      </c>
      <c r="N100" s="7" t="s">
        <v>550</v>
      </c>
      <c r="O100" s="20" t="s">
        <v>71</v>
      </c>
      <c r="P100" s="20" t="s">
        <v>551</v>
      </c>
      <c r="Q100" s="20" t="s">
        <v>434</v>
      </c>
      <c r="R100" s="20" t="s">
        <v>417</v>
      </c>
      <c r="S100" s="20" t="s">
        <v>74</v>
      </c>
      <c r="T100" s="47">
        <v>2.78</v>
      </c>
      <c r="U100" s="41">
        <v>46590</v>
      </c>
      <c r="V100" s="20" t="s">
        <v>330</v>
      </c>
      <c r="W100" s="48" t="s">
        <v>259</v>
      </c>
      <c r="X100" s="48" t="s">
        <v>420</v>
      </c>
      <c r="Z100" s="49">
        <v>3670.261347055</v>
      </c>
      <c r="AA100" s="37">
        <v>1</v>
      </c>
      <c r="AB100" s="37">
        <v>110.06</v>
      </c>
      <c r="AC100" s="36">
        <v>0</v>
      </c>
      <c r="AD100" s="36">
        <v>4.0394899999999998</v>
      </c>
      <c r="AH100" s="48" t="s">
        <v>75</v>
      </c>
      <c r="AI100" s="48" t="s">
        <v>75</v>
      </c>
      <c r="AJ100" s="48" t="s">
        <v>75</v>
      </c>
    </row>
    <row r="101" spans="1:36">
      <c r="A101" s="20">
        <v>170</v>
      </c>
      <c r="C101" s="7" t="s">
        <v>547</v>
      </c>
      <c r="D101" s="7">
        <v>520000472</v>
      </c>
      <c r="E101" s="39" t="s">
        <v>409</v>
      </c>
      <c r="F101" s="7" t="s">
        <v>946</v>
      </c>
      <c r="G101" s="7" t="s">
        <v>947</v>
      </c>
      <c r="H101" s="7" t="s">
        <v>412</v>
      </c>
      <c r="I101" s="7" t="s">
        <v>413</v>
      </c>
      <c r="J101" s="7" t="s">
        <v>70</v>
      </c>
      <c r="K101" s="7" t="s">
        <v>70</v>
      </c>
      <c r="L101" s="7" t="s">
        <v>414</v>
      </c>
      <c r="M101" s="7" t="s">
        <v>255</v>
      </c>
      <c r="N101" s="7" t="s">
        <v>637</v>
      </c>
      <c r="O101" s="20" t="s">
        <v>71</v>
      </c>
      <c r="P101" s="20" t="s">
        <v>551</v>
      </c>
      <c r="Q101" s="20" t="s">
        <v>434</v>
      </c>
      <c r="R101" s="20" t="s">
        <v>417</v>
      </c>
      <c r="S101" s="20" t="s">
        <v>74</v>
      </c>
      <c r="T101" s="47">
        <v>10.76</v>
      </c>
      <c r="U101" s="41">
        <v>49825</v>
      </c>
      <c r="V101" s="20" t="s">
        <v>948</v>
      </c>
      <c r="W101" s="48" t="s">
        <v>949</v>
      </c>
      <c r="X101" s="48" t="s">
        <v>420</v>
      </c>
      <c r="Z101" s="49">
        <v>21863862.3504485</v>
      </c>
      <c r="AA101" s="37">
        <v>1</v>
      </c>
      <c r="AB101" s="37">
        <v>90</v>
      </c>
      <c r="AC101" s="36">
        <v>0</v>
      </c>
      <c r="AD101" s="36">
        <v>19677.476119999999</v>
      </c>
      <c r="AH101" s="48" t="s">
        <v>950</v>
      </c>
      <c r="AI101" s="48" t="s">
        <v>951</v>
      </c>
      <c r="AJ101" s="48" t="s">
        <v>952</v>
      </c>
    </row>
    <row r="102" spans="1:36">
      <c r="A102" s="20">
        <v>170</v>
      </c>
      <c r="C102" s="7" t="s">
        <v>490</v>
      </c>
      <c r="D102" s="7">
        <v>520037789</v>
      </c>
      <c r="E102" s="39" t="s">
        <v>409</v>
      </c>
      <c r="F102" s="7" t="s">
        <v>953</v>
      </c>
      <c r="G102" s="7" t="s">
        <v>954</v>
      </c>
      <c r="H102" s="7" t="s">
        <v>412</v>
      </c>
      <c r="I102" s="7" t="s">
        <v>413</v>
      </c>
      <c r="J102" s="7" t="s">
        <v>70</v>
      </c>
      <c r="K102" s="7" t="s">
        <v>70</v>
      </c>
      <c r="L102" s="7" t="s">
        <v>414</v>
      </c>
      <c r="M102" s="7" t="s">
        <v>255</v>
      </c>
      <c r="N102" s="7" t="s">
        <v>415</v>
      </c>
      <c r="O102" s="20" t="s">
        <v>71</v>
      </c>
      <c r="P102" s="20" t="s">
        <v>212</v>
      </c>
      <c r="Q102" s="20" t="s">
        <v>73</v>
      </c>
      <c r="R102" s="20" t="s">
        <v>417</v>
      </c>
      <c r="S102" s="20" t="s">
        <v>74</v>
      </c>
      <c r="T102" s="47">
        <v>5.3</v>
      </c>
      <c r="U102" s="41">
        <v>47665</v>
      </c>
      <c r="V102" s="20" t="s">
        <v>955</v>
      </c>
      <c r="W102" s="48" t="s">
        <v>920</v>
      </c>
      <c r="X102" s="48" t="s">
        <v>420</v>
      </c>
      <c r="Z102" s="49">
        <v>3390304.21029926</v>
      </c>
      <c r="AA102" s="37">
        <v>1</v>
      </c>
      <c r="AB102" s="37">
        <v>97.92</v>
      </c>
      <c r="AC102" s="36">
        <v>0</v>
      </c>
      <c r="AD102" s="36">
        <v>3319.7858799999999</v>
      </c>
      <c r="AH102" s="48" t="s">
        <v>956</v>
      </c>
      <c r="AI102" s="48" t="s">
        <v>645</v>
      </c>
      <c r="AJ102" s="48" t="s">
        <v>359</v>
      </c>
    </row>
    <row r="103" spans="1:36">
      <c r="A103" s="20">
        <v>170</v>
      </c>
      <c r="C103" s="7" t="s">
        <v>634</v>
      </c>
      <c r="D103" s="7">
        <v>520032046</v>
      </c>
      <c r="E103" s="39" t="s">
        <v>409</v>
      </c>
      <c r="F103" s="7" t="s">
        <v>957</v>
      </c>
      <c r="G103" s="7" t="s">
        <v>958</v>
      </c>
      <c r="H103" s="7" t="s">
        <v>412</v>
      </c>
      <c r="I103" s="7" t="s">
        <v>413</v>
      </c>
      <c r="J103" s="7" t="s">
        <v>70</v>
      </c>
      <c r="K103" s="7" t="s">
        <v>70</v>
      </c>
      <c r="L103" s="7" t="s">
        <v>414</v>
      </c>
      <c r="M103" s="7" t="s">
        <v>255</v>
      </c>
      <c r="N103" s="7" t="s">
        <v>637</v>
      </c>
      <c r="O103" s="20" t="s">
        <v>71</v>
      </c>
      <c r="P103" s="20" t="s">
        <v>638</v>
      </c>
      <c r="Q103" s="20" t="s">
        <v>434</v>
      </c>
      <c r="R103" s="20" t="s">
        <v>417</v>
      </c>
      <c r="S103" s="20" t="s">
        <v>74</v>
      </c>
      <c r="T103" s="47">
        <v>4.05</v>
      </c>
      <c r="U103" s="41">
        <v>47047</v>
      </c>
      <c r="V103" s="20" t="s">
        <v>277</v>
      </c>
      <c r="W103" s="48" t="s">
        <v>531</v>
      </c>
      <c r="X103" s="48" t="s">
        <v>420</v>
      </c>
      <c r="Z103" s="49">
        <v>21216720.8597899</v>
      </c>
      <c r="AA103" s="37">
        <v>1</v>
      </c>
      <c r="AB103" s="37">
        <v>102.41</v>
      </c>
      <c r="AC103" s="36">
        <v>0</v>
      </c>
      <c r="AD103" s="36">
        <v>21728.043829999999</v>
      </c>
      <c r="AH103" s="48" t="s">
        <v>959</v>
      </c>
      <c r="AI103" s="48" t="s">
        <v>960</v>
      </c>
      <c r="AJ103" s="48" t="s">
        <v>488</v>
      </c>
    </row>
    <row r="104" spans="1:36">
      <c r="A104" s="20">
        <v>170</v>
      </c>
      <c r="C104" s="7" t="s">
        <v>592</v>
      </c>
      <c r="D104" s="7">
        <v>520024126</v>
      </c>
      <c r="E104" s="39" t="s">
        <v>409</v>
      </c>
      <c r="F104" s="7" t="s">
        <v>961</v>
      </c>
      <c r="G104" s="7" t="s">
        <v>962</v>
      </c>
      <c r="H104" s="7" t="s">
        <v>412</v>
      </c>
      <c r="I104" s="7" t="s">
        <v>413</v>
      </c>
      <c r="J104" s="7" t="s">
        <v>70</v>
      </c>
      <c r="K104" s="7" t="s">
        <v>70</v>
      </c>
      <c r="L104" s="7" t="s">
        <v>414</v>
      </c>
      <c r="M104" s="7" t="s">
        <v>255</v>
      </c>
      <c r="N104" s="7" t="s">
        <v>415</v>
      </c>
      <c r="O104" s="20" t="s">
        <v>71</v>
      </c>
      <c r="P104" s="20" t="s">
        <v>512</v>
      </c>
      <c r="Q104" s="20" t="s">
        <v>434</v>
      </c>
      <c r="R104" s="20" t="s">
        <v>417</v>
      </c>
      <c r="S104" s="20" t="s">
        <v>74</v>
      </c>
      <c r="T104" s="47">
        <v>5.83</v>
      </c>
      <c r="U104" s="41">
        <v>48852</v>
      </c>
      <c r="V104" s="20" t="s">
        <v>783</v>
      </c>
      <c r="W104" s="48" t="s">
        <v>474</v>
      </c>
      <c r="X104" s="48" t="s">
        <v>420</v>
      </c>
      <c r="Z104" s="49">
        <v>21444580.549732398</v>
      </c>
      <c r="AA104" s="37">
        <v>1</v>
      </c>
      <c r="AB104" s="37">
        <v>94.3</v>
      </c>
      <c r="AC104" s="36">
        <v>0</v>
      </c>
      <c r="AD104" s="36">
        <v>20222.239460000001</v>
      </c>
      <c r="AH104" s="48" t="s">
        <v>963</v>
      </c>
      <c r="AI104" s="48" t="s">
        <v>964</v>
      </c>
      <c r="AJ104" s="48" t="s">
        <v>965</v>
      </c>
    </row>
    <row r="105" spans="1:36">
      <c r="A105" s="20">
        <v>170</v>
      </c>
      <c r="C105" s="7" t="s">
        <v>871</v>
      </c>
      <c r="D105" s="7">
        <v>513682146</v>
      </c>
      <c r="E105" s="39" t="s">
        <v>409</v>
      </c>
      <c r="F105" s="7" t="s">
        <v>966</v>
      </c>
      <c r="G105" s="7" t="s">
        <v>967</v>
      </c>
      <c r="H105" s="7" t="s">
        <v>412</v>
      </c>
      <c r="I105" s="7" t="s">
        <v>413</v>
      </c>
      <c r="J105" s="7" t="s">
        <v>70</v>
      </c>
      <c r="K105" s="7" t="s">
        <v>70</v>
      </c>
      <c r="L105" s="7" t="s">
        <v>414</v>
      </c>
      <c r="M105" s="7" t="s">
        <v>255</v>
      </c>
      <c r="N105" s="7" t="s">
        <v>637</v>
      </c>
      <c r="O105" s="20" t="s">
        <v>71</v>
      </c>
      <c r="P105" s="20" t="s">
        <v>450</v>
      </c>
      <c r="Q105" s="20" t="s">
        <v>73</v>
      </c>
      <c r="R105" s="20" t="s">
        <v>417</v>
      </c>
      <c r="S105" s="20" t="s">
        <v>74</v>
      </c>
      <c r="T105" s="47">
        <v>2.95</v>
      </c>
      <c r="U105" s="41">
        <v>47391</v>
      </c>
      <c r="V105" s="20" t="s">
        <v>830</v>
      </c>
      <c r="W105" s="48" t="s">
        <v>860</v>
      </c>
      <c r="X105" s="48" t="s">
        <v>420</v>
      </c>
      <c r="Z105" s="49">
        <v>2950456.4710619901</v>
      </c>
      <c r="AA105" s="37">
        <v>1</v>
      </c>
      <c r="AB105" s="37">
        <v>105.35</v>
      </c>
      <c r="AC105" s="36">
        <v>0</v>
      </c>
      <c r="AD105" s="36">
        <v>3108.3058900000001</v>
      </c>
      <c r="AH105" s="48" t="s">
        <v>968</v>
      </c>
      <c r="AI105" s="48" t="s">
        <v>969</v>
      </c>
      <c r="AJ105" s="48" t="s">
        <v>105</v>
      </c>
    </row>
    <row r="106" spans="1:36">
      <c r="A106" s="20">
        <v>170</v>
      </c>
      <c r="C106" s="7" t="s">
        <v>76</v>
      </c>
      <c r="D106" s="7">
        <v>520018078</v>
      </c>
      <c r="E106" s="39" t="s">
        <v>409</v>
      </c>
      <c r="F106" s="7" t="s">
        <v>970</v>
      </c>
      <c r="G106" s="7" t="s">
        <v>971</v>
      </c>
      <c r="H106" s="7" t="s">
        <v>412</v>
      </c>
      <c r="I106" s="7" t="s">
        <v>413</v>
      </c>
      <c r="J106" s="7" t="s">
        <v>70</v>
      </c>
      <c r="K106" s="7" t="s">
        <v>70</v>
      </c>
      <c r="L106" s="7" t="s">
        <v>414</v>
      </c>
      <c r="M106" s="7" t="s">
        <v>255</v>
      </c>
      <c r="N106" s="7" t="s">
        <v>637</v>
      </c>
      <c r="O106" s="20" t="s">
        <v>71</v>
      </c>
      <c r="P106" s="20" t="s">
        <v>638</v>
      </c>
      <c r="Q106" s="20" t="s">
        <v>434</v>
      </c>
      <c r="R106" s="20" t="s">
        <v>417</v>
      </c>
      <c r="S106" s="20" t="s">
        <v>74</v>
      </c>
      <c r="T106" s="47">
        <v>3.14</v>
      </c>
      <c r="U106" s="41">
        <v>46716</v>
      </c>
      <c r="V106" s="20" t="s">
        <v>277</v>
      </c>
      <c r="W106" s="48" t="s">
        <v>972</v>
      </c>
      <c r="X106" s="48" t="s">
        <v>420</v>
      </c>
      <c r="Z106" s="49">
        <v>12213.153107761</v>
      </c>
      <c r="AA106" s="37">
        <v>1</v>
      </c>
      <c r="AB106" s="37">
        <v>105.15</v>
      </c>
      <c r="AC106" s="36">
        <v>0</v>
      </c>
      <c r="AD106" s="36">
        <v>12.842129999999999</v>
      </c>
      <c r="AH106" s="48" t="s">
        <v>75</v>
      </c>
      <c r="AI106" s="48" t="s">
        <v>94</v>
      </c>
      <c r="AJ106" s="48" t="s">
        <v>75</v>
      </c>
    </row>
    <row r="107" spans="1:36">
      <c r="A107" s="20">
        <v>170</v>
      </c>
      <c r="C107" s="7" t="s">
        <v>76</v>
      </c>
      <c r="D107" s="7">
        <v>520018078</v>
      </c>
      <c r="E107" s="39" t="s">
        <v>409</v>
      </c>
      <c r="F107" s="7" t="s">
        <v>973</v>
      </c>
      <c r="G107" s="7" t="s">
        <v>974</v>
      </c>
      <c r="H107" s="7" t="s">
        <v>412</v>
      </c>
      <c r="I107" s="7" t="s">
        <v>413</v>
      </c>
      <c r="J107" s="7" t="s">
        <v>70</v>
      </c>
      <c r="K107" s="7" t="s">
        <v>70</v>
      </c>
      <c r="L107" s="7" t="s">
        <v>414</v>
      </c>
      <c r="M107" s="7" t="s">
        <v>255</v>
      </c>
      <c r="N107" s="7" t="s">
        <v>637</v>
      </c>
      <c r="O107" s="20" t="s">
        <v>71</v>
      </c>
      <c r="P107" s="20" t="s">
        <v>638</v>
      </c>
      <c r="Q107" s="20" t="s">
        <v>434</v>
      </c>
      <c r="R107" s="20" t="s">
        <v>417</v>
      </c>
      <c r="S107" s="20" t="s">
        <v>74</v>
      </c>
      <c r="T107" s="47">
        <v>5.14</v>
      </c>
      <c r="U107" s="41">
        <v>47447</v>
      </c>
      <c r="V107" s="20" t="s">
        <v>277</v>
      </c>
      <c r="W107" s="48" t="s">
        <v>804</v>
      </c>
      <c r="X107" s="48" t="s">
        <v>420</v>
      </c>
      <c r="Z107" s="49">
        <v>13288162.026504099</v>
      </c>
      <c r="AA107" s="37">
        <v>1</v>
      </c>
      <c r="AB107" s="37">
        <v>99.1</v>
      </c>
      <c r="AC107" s="36">
        <v>0</v>
      </c>
      <c r="AD107" s="36">
        <v>13168.568569999999</v>
      </c>
      <c r="AH107" s="48" t="s">
        <v>975</v>
      </c>
      <c r="AI107" s="48" t="s">
        <v>976</v>
      </c>
      <c r="AJ107" s="48" t="s">
        <v>977</v>
      </c>
    </row>
    <row r="108" spans="1:36">
      <c r="A108" s="20">
        <v>170</v>
      </c>
      <c r="C108" s="7" t="s">
        <v>978</v>
      </c>
      <c r="D108" s="7">
        <v>520029935</v>
      </c>
      <c r="E108" s="39" t="s">
        <v>409</v>
      </c>
      <c r="F108" s="7" t="s">
        <v>979</v>
      </c>
      <c r="G108" s="7" t="s">
        <v>980</v>
      </c>
      <c r="H108" s="7" t="s">
        <v>412</v>
      </c>
      <c r="I108" s="7" t="s">
        <v>413</v>
      </c>
      <c r="J108" s="7" t="s">
        <v>70</v>
      </c>
      <c r="K108" s="7" t="s">
        <v>70</v>
      </c>
      <c r="L108" s="7" t="s">
        <v>414</v>
      </c>
      <c r="M108" s="7" t="s">
        <v>255</v>
      </c>
      <c r="N108" s="7" t="s">
        <v>637</v>
      </c>
      <c r="O108" s="20" t="s">
        <v>71</v>
      </c>
      <c r="P108" s="20" t="s">
        <v>638</v>
      </c>
      <c r="Q108" s="20" t="s">
        <v>434</v>
      </c>
      <c r="R108" s="20" t="s">
        <v>417</v>
      </c>
      <c r="S108" s="20" t="s">
        <v>74</v>
      </c>
      <c r="T108" s="47">
        <v>3.98</v>
      </c>
      <c r="U108" s="41">
        <v>48441</v>
      </c>
      <c r="V108" s="20" t="s">
        <v>830</v>
      </c>
      <c r="W108" s="48" t="s">
        <v>494</v>
      </c>
      <c r="X108" s="48" t="s">
        <v>420</v>
      </c>
      <c r="Z108" s="49">
        <v>22738027.399748299</v>
      </c>
      <c r="AA108" s="37">
        <v>1</v>
      </c>
      <c r="AB108" s="37">
        <v>102.6</v>
      </c>
      <c r="AC108" s="36">
        <v>0</v>
      </c>
      <c r="AD108" s="36">
        <v>23329.216110000001</v>
      </c>
      <c r="AH108" s="48" t="s">
        <v>981</v>
      </c>
      <c r="AI108" s="48" t="s">
        <v>982</v>
      </c>
      <c r="AJ108" s="48" t="s">
        <v>815</v>
      </c>
    </row>
    <row r="109" spans="1:36">
      <c r="A109" s="20">
        <v>170</v>
      </c>
      <c r="C109" s="7" t="s">
        <v>983</v>
      </c>
      <c r="D109" s="7">
        <v>513141879</v>
      </c>
      <c r="E109" s="39" t="s">
        <v>409</v>
      </c>
      <c r="F109" s="7" t="s">
        <v>984</v>
      </c>
      <c r="G109" s="7" t="s">
        <v>985</v>
      </c>
      <c r="H109" s="7" t="s">
        <v>412</v>
      </c>
      <c r="I109" s="7" t="s">
        <v>413</v>
      </c>
      <c r="J109" s="7" t="s">
        <v>70</v>
      </c>
      <c r="K109" s="7" t="s">
        <v>70</v>
      </c>
      <c r="L109" s="7" t="s">
        <v>414</v>
      </c>
      <c r="M109" s="7" t="s">
        <v>255</v>
      </c>
      <c r="N109" s="7" t="s">
        <v>637</v>
      </c>
      <c r="O109" s="20" t="s">
        <v>71</v>
      </c>
      <c r="P109" s="20" t="s">
        <v>638</v>
      </c>
      <c r="Q109" s="20" t="s">
        <v>434</v>
      </c>
      <c r="R109" s="20" t="s">
        <v>417</v>
      </c>
      <c r="S109" s="20" t="s">
        <v>74</v>
      </c>
      <c r="T109" s="47">
        <v>2.17</v>
      </c>
      <c r="U109" s="41">
        <v>46728</v>
      </c>
      <c r="V109" s="20" t="s">
        <v>277</v>
      </c>
      <c r="W109" s="48" t="s">
        <v>986</v>
      </c>
      <c r="X109" s="48" t="s">
        <v>420</v>
      </c>
      <c r="Z109" s="49">
        <v>2306427.1686263098</v>
      </c>
      <c r="AA109" s="37">
        <v>1</v>
      </c>
      <c r="AB109" s="37">
        <v>107.91</v>
      </c>
      <c r="AC109" s="36">
        <v>0</v>
      </c>
      <c r="AD109" s="36">
        <v>2488.8655600000002</v>
      </c>
      <c r="AH109" s="48" t="s">
        <v>987</v>
      </c>
      <c r="AI109" s="48" t="s">
        <v>554</v>
      </c>
      <c r="AJ109" s="48" t="s">
        <v>136</v>
      </c>
    </row>
    <row r="110" spans="1:36">
      <c r="A110" s="20">
        <v>170</v>
      </c>
      <c r="C110" s="7" t="s">
        <v>863</v>
      </c>
      <c r="D110" s="7">
        <v>513893123</v>
      </c>
      <c r="E110" s="39" t="s">
        <v>409</v>
      </c>
      <c r="F110" s="7" t="s">
        <v>988</v>
      </c>
      <c r="G110" s="7" t="s">
        <v>989</v>
      </c>
      <c r="H110" s="7" t="s">
        <v>412</v>
      </c>
      <c r="I110" s="7" t="s">
        <v>413</v>
      </c>
      <c r="J110" s="7" t="s">
        <v>70</v>
      </c>
      <c r="K110" s="7" t="s">
        <v>70</v>
      </c>
      <c r="L110" s="7" t="s">
        <v>414</v>
      </c>
      <c r="M110" s="7" t="s">
        <v>255</v>
      </c>
      <c r="N110" s="7" t="s">
        <v>866</v>
      </c>
      <c r="O110" s="20" t="s">
        <v>71</v>
      </c>
      <c r="P110" s="20" t="s">
        <v>128</v>
      </c>
      <c r="Q110" s="20" t="s">
        <v>434</v>
      </c>
      <c r="R110" s="20" t="s">
        <v>417</v>
      </c>
      <c r="S110" s="20" t="s">
        <v>74</v>
      </c>
      <c r="T110" s="47">
        <v>3.25</v>
      </c>
      <c r="U110" s="41">
        <v>48060</v>
      </c>
      <c r="V110" s="20" t="s">
        <v>330</v>
      </c>
      <c r="W110" s="48" t="s">
        <v>990</v>
      </c>
      <c r="X110" s="48" t="s">
        <v>420</v>
      </c>
      <c r="Z110" s="49">
        <v>3728287.2015434802</v>
      </c>
      <c r="AA110" s="37">
        <v>1</v>
      </c>
      <c r="AB110" s="37">
        <v>104.54</v>
      </c>
      <c r="AC110" s="36">
        <v>0</v>
      </c>
      <c r="AD110" s="36">
        <v>3897.5514400000002</v>
      </c>
      <c r="AH110" s="48" t="s">
        <v>158</v>
      </c>
      <c r="AI110" s="48" t="s">
        <v>991</v>
      </c>
      <c r="AJ110" s="48" t="s">
        <v>170</v>
      </c>
    </row>
    <row r="111" spans="1:36">
      <c r="A111" s="20">
        <v>170</v>
      </c>
      <c r="C111" s="7" t="s">
        <v>533</v>
      </c>
      <c r="D111" s="7">
        <v>520031931</v>
      </c>
      <c r="E111" s="39" t="s">
        <v>409</v>
      </c>
      <c r="F111" s="7" t="s">
        <v>992</v>
      </c>
      <c r="G111" s="7" t="s">
        <v>993</v>
      </c>
      <c r="H111" s="7" t="s">
        <v>412</v>
      </c>
      <c r="I111" s="7" t="s">
        <v>413</v>
      </c>
      <c r="J111" s="7" t="s">
        <v>70</v>
      </c>
      <c r="K111" s="7" t="s">
        <v>70</v>
      </c>
      <c r="L111" s="7" t="s">
        <v>414</v>
      </c>
      <c r="M111" s="7" t="s">
        <v>255</v>
      </c>
      <c r="N111" s="7" t="s">
        <v>536</v>
      </c>
      <c r="O111" s="20" t="s">
        <v>71</v>
      </c>
      <c r="P111" s="20" t="s">
        <v>512</v>
      </c>
      <c r="Q111" s="20" t="s">
        <v>434</v>
      </c>
      <c r="R111" s="20" t="s">
        <v>417</v>
      </c>
      <c r="S111" s="20" t="s">
        <v>74</v>
      </c>
      <c r="T111" s="47">
        <v>8.3699999999999992</v>
      </c>
      <c r="U111" s="41">
        <v>49461</v>
      </c>
      <c r="V111" s="20" t="s">
        <v>181</v>
      </c>
      <c r="W111" s="48" t="s">
        <v>994</v>
      </c>
      <c r="X111" s="48" t="s">
        <v>420</v>
      </c>
      <c r="Z111" s="49">
        <v>2215716.6966885999</v>
      </c>
      <c r="AA111" s="37">
        <v>1</v>
      </c>
      <c r="AB111" s="37">
        <v>91.2</v>
      </c>
      <c r="AC111" s="36">
        <v>0</v>
      </c>
      <c r="AD111" s="36">
        <v>2020.7336299999999</v>
      </c>
      <c r="AH111" s="48" t="s">
        <v>995</v>
      </c>
      <c r="AI111" s="48" t="s">
        <v>716</v>
      </c>
      <c r="AJ111" s="48" t="s">
        <v>152</v>
      </c>
    </row>
    <row r="112" spans="1:36">
      <c r="A112" s="20">
        <v>170</v>
      </c>
      <c r="C112" s="7" t="s">
        <v>646</v>
      </c>
      <c r="D112" s="7">
        <v>520044520</v>
      </c>
      <c r="E112" s="39" t="s">
        <v>409</v>
      </c>
      <c r="F112" s="7" t="s">
        <v>996</v>
      </c>
      <c r="G112" s="7" t="s">
        <v>997</v>
      </c>
      <c r="H112" s="7" t="s">
        <v>412</v>
      </c>
      <c r="I112" s="7" t="s">
        <v>413</v>
      </c>
      <c r="J112" s="7" t="s">
        <v>70</v>
      </c>
      <c r="K112" s="7" t="s">
        <v>70</v>
      </c>
      <c r="L112" s="7" t="s">
        <v>414</v>
      </c>
      <c r="M112" s="7" t="s">
        <v>255</v>
      </c>
      <c r="N112" s="7" t="s">
        <v>415</v>
      </c>
      <c r="O112" s="20" t="s">
        <v>71</v>
      </c>
      <c r="P112" s="20" t="s">
        <v>128</v>
      </c>
      <c r="Q112" s="20" t="s">
        <v>434</v>
      </c>
      <c r="R112" s="20" t="s">
        <v>417</v>
      </c>
      <c r="S112" s="20" t="s">
        <v>74</v>
      </c>
      <c r="T112" s="47">
        <v>6.4</v>
      </c>
      <c r="U112" s="41">
        <v>50770</v>
      </c>
      <c r="V112" s="20" t="s">
        <v>998</v>
      </c>
      <c r="W112" s="48" t="s">
        <v>999</v>
      </c>
      <c r="X112" s="48" t="s">
        <v>420</v>
      </c>
      <c r="Z112" s="49">
        <v>1780170.5979118999</v>
      </c>
      <c r="AA112" s="37">
        <v>1</v>
      </c>
      <c r="AB112" s="37">
        <v>91</v>
      </c>
      <c r="AC112" s="36">
        <v>0</v>
      </c>
      <c r="AD112" s="36">
        <v>1619.95524</v>
      </c>
      <c r="AH112" s="48" t="s">
        <v>1000</v>
      </c>
      <c r="AI112" s="48" t="s">
        <v>1001</v>
      </c>
      <c r="AJ112" s="48" t="s">
        <v>317</v>
      </c>
    </row>
    <row r="113" spans="1:36">
      <c r="A113" s="20">
        <v>170</v>
      </c>
      <c r="C113" s="7" t="s">
        <v>664</v>
      </c>
      <c r="D113" s="7">
        <v>520035171</v>
      </c>
      <c r="E113" s="39" t="s">
        <v>409</v>
      </c>
      <c r="F113" s="7" t="s">
        <v>1002</v>
      </c>
      <c r="G113" s="7" t="s">
        <v>1003</v>
      </c>
      <c r="H113" s="7" t="s">
        <v>412</v>
      </c>
      <c r="I113" s="7" t="s">
        <v>413</v>
      </c>
      <c r="J113" s="7" t="s">
        <v>70</v>
      </c>
      <c r="K113" s="7" t="s">
        <v>70</v>
      </c>
      <c r="L113" s="7" t="s">
        <v>414</v>
      </c>
      <c r="M113" s="7" t="s">
        <v>255</v>
      </c>
      <c r="N113" s="7" t="s">
        <v>486</v>
      </c>
      <c r="O113" s="20" t="s">
        <v>71</v>
      </c>
      <c r="P113" s="20" t="s">
        <v>216</v>
      </c>
      <c r="Q113" s="20" t="s">
        <v>434</v>
      </c>
      <c r="R113" s="20" t="s">
        <v>417</v>
      </c>
      <c r="S113" s="20" t="s">
        <v>74</v>
      </c>
      <c r="T113" s="47">
        <v>4.05</v>
      </c>
      <c r="U113" s="41">
        <v>47938</v>
      </c>
      <c r="V113" s="20" t="s">
        <v>1004</v>
      </c>
      <c r="W113" s="48" t="s">
        <v>1005</v>
      </c>
      <c r="X113" s="48" t="s">
        <v>420</v>
      </c>
      <c r="Z113" s="49">
        <v>662041.15156225697</v>
      </c>
      <c r="AA113" s="37">
        <v>1</v>
      </c>
      <c r="AB113" s="37">
        <v>97.5</v>
      </c>
      <c r="AC113" s="36">
        <v>0</v>
      </c>
      <c r="AD113" s="36">
        <v>645.49012000000005</v>
      </c>
      <c r="AH113" s="48" t="s">
        <v>195</v>
      </c>
      <c r="AI113" s="48" t="s">
        <v>675</v>
      </c>
      <c r="AJ113" s="48" t="s">
        <v>93</v>
      </c>
    </row>
    <row r="114" spans="1:36">
      <c r="A114" s="20">
        <v>170</v>
      </c>
      <c r="C114" s="7" t="s">
        <v>881</v>
      </c>
      <c r="D114" s="7">
        <v>510560188</v>
      </c>
      <c r="E114" s="39" t="s">
        <v>409</v>
      </c>
      <c r="F114" s="7" t="s">
        <v>1006</v>
      </c>
      <c r="G114" s="7" t="s">
        <v>1007</v>
      </c>
      <c r="H114" s="7" t="s">
        <v>412</v>
      </c>
      <c r="I114" s="7" t="s">
        <v>413</v>
      </c>
      <c r="J114" s="7" t="s">
        <v>70</v>
      </c>
      <c r="K114" s="7" t="s">
        <v>70</v>
      </c>
      <c r="L114" s="7" t="s">
        <v>414</v>
      </c>
      <c r="M114" s="7" t="s">
        <v>255</v>
      </c>
      <c r="N114" s="7" t="s">
        <v>486</v>
      </c>
      <c r="O114" s="20" t="s">
        <v>71</v>
      </c>
      <c r="P114" s="20" t="s">
        <v>216</v>
      </c>
      <c r="Q114" s="20" t="s">
        <v>434</v>
      </c>
      <c r="R114" s="20" t="s">
        <v>417</v>
      </c>
      <c r="S114" s="20" t="s">
        <v>74</v>
      </c>
      <c r="T114" s="47">
        <v>5.16</v>
      </c>
      <c r="U114" s="41">
        <v>47937</v>
      </c>
      <c r="V114" s="20" t="s">
        <v>1008</v>
      </c>
      <c r="W114" s="48" t="s">
        <v>999</v>
      </c>
      <c r="X114" s="48" t="s">
        <v>420</v>
      </c>
      <c r="Z114" s="49">
        <v>198901.66044143401</v>
      </c>
      <c r="AA114" s="37">
        <v>1</v>
      </c>
      <c r="AB114" s="37">
        <v>100.74</v>
      </c>
      <c r="AC114" s="36">
        <v>0</v>
      </c>
      <c r="AD114" s="36">
        <v>200.37352999999999</v>
      </c>
      <c r="AH114" s="48" t="s">
        <v>163</v>
      </c>
      <c r="AI114" s="48" t="s">
        <v>140</v>
      </c>
      <c r="AJ114" s="48" t="s">
        <v>87</v>
      </c>
    </row>
    <row r="115" spans="1:36">
      <c r="A115" s="20">
        <v>170</v>
      </c>
      <c r="C115" s="7" t="s">
        <v>1009</v>
      </c>
      <c r="D115" s="7">
        <v>515846558</v>
      </c>
      <c r="E115" s="39" t="s">
        <v>409</v>
      </c>
      <c r="F115" s="7" t="s">
        <v>1010</v>
      </c>
      <c r="G115" s="7" t="s">
        <v>1011</v>
      </c>
      <c r="H115" s="7" t="s">
        <v>412</v>
      </c>
      <c r="I115" s="7" t="s">
        <v>413</v>
      </c>
      <c r="J115" s="7" t="s">
        <v>70</v>
      </c>
      <c r="K115" s="7" t="s">
        <v>70</v>
      </c>
      <c r="L115" s="7" t="s">
        <v>414</v>
      </c>
      <c r="M115" s="7" t="s">
        <v>255</v>
      </c>
      <c r="N115" s="7" t="s">
        <v>442</v>
      </c>
      <c r="O115" s="20" t="s">
        <v>71</v>
      </c>
      <c r="P115" s="20" t="s">
        <v>588</v>
      </c>
      <c r="Q115" s="20" t="s">
        <v>73</v>
      </c>
      <c r="R115" s="20" t="s">
        <v>417</v>
      </c>
      <c r="S115" s="20" t="s">
        <v>74</v>
      </c>
      <c r="T115" s="47">
        <v>4.7</v>
      </c>
      <c r="U115" s="41">
        <v>48852</v>
      </c>
      <c r="V115" s="20" t="s">
        <v>262</v>
      </c>
      <c r="W115" s="48" t="s">
        <v>1012</v>
      </c>
      <c r="X115" s="48" t="s">
        <v>420</v>
      </c>
      <c r="Z115" s="49">
        <v>1581759.84627289</v>
      </c>
      <c r="AA115" s="37">
        <v>1</v>
      </c>
      <c r="AB115" s="37">
        <v>97.72</v>
      </c>
      <c r="AC115" s="36">
        <v>0</v>
      </c>
      <c r="AD115" s="36">
        <v>1545.6957199999999</v>
      </c>
      <c r="AH115" s="48" t="s">
        <v>1013</v>
      </c>
      <c r="AI115" s="48" t="s">
        <v>195</v>
      </c>
      <c r="AJ115" s="48" t="s">
        <v>123</v>
      </c>
    </row>
    <row r="116" spans="1:36">
      <c r="A116" s="20">
        <v>170</v>
      </c>
      <c r="C116" s="7" t="s">
        <v>1014</v>
      </c>
      <c r="D116" s="7">
        <v>520034505</v>
      </c>
      <c r="E116" s="39" t="s">
        <v>409</v>
      </c>
      <c r="F116" s="7" t="s">
        <v>1015</v>
      </c>
      <c r="G116" s="7" t="s">
        <v>1016</v>
      </c>
      <c r="H116" s="7" t="s">
        <v>412</v>
      </c>
      <c r="I116" s="7" t="s">
        <v>413</v>
      </c>
      <c r="J116" s="7" t="s">
        <v>70</v>
      </c>
      <c r="K116" s="7" t="s">
        <v>70</v>
      </c>
      <c r="L116" s="7" t="s">
        <v>414</v>
      </c>
      <c r="M116" s="7" t="s">
        <v>255</v>
      </c>
      <c r="N116" s="7" t="s">
        <v>461</v>
      </c>
      <c r="O116" s="20" t="s">
        <v>71</v>
      </c>
      <c r="P116" s="20" t="s">
        <v>384</v>
      </c>
      <c r="Q116" s="20" t="s">
        <v>434</v>
      </c>
      <c r="R116" s="20" t="s">
        <v>417</v>
      </c>
      <c r="S116" s="20" t="s">
        <v>74</v>
      </c>
      <c r="T116" s="47">
        <v>3.66</v>
      </c>
      <c r="U116" s="41">
        <v>48319</v>
      </c>
      <c r="V116" s="20" t="s">
        <v>278</v>
      </c>
      <c r="W116" s="48" t="s">
        <v>1017</v>
      </c>
      <c r="X116" s="48" t="s">
        <v>420</v>
      </c>
      <c r="Z116" s="49">
        <v>1380800.8810803299</v>
      </c>
      <c r="AA116" s="37">
        <v>1</v>
      </c>
      <c r="AB116" s="37">
        <v>101.96</v>
      </c>
      <c r="AC116" s="36">
        <v>0</v>
      </c>
      <c r="AD116" s="36">
        <v>1407.8645799999999</v>
      </c>
      <c r="AH116" s="48" t="s">
        <v>189</v>
      </c>
      <c r="AI116" s="48" t="s">
        <v>761</v>
      </c>
      <c r="AJ116" s="48" t="s">
        <v>165</v>
      </c>
    </row>
    <row r="117" spans="1:36">
      <c r="A117" s="20">
        <v>170</v>
      </c>
      <c r="C117" s="7" t="s">
        <v>430</v>
      </c>
      <c r="D117" s="7">
        <v>520001736</v>
      </c>
      <c r="E117" s="39" t="s">
        <v>409</v>
      </c>
      <c r="F117" s="7" t="s">
        <v>1018</v>
      </c>
      <c r="G117" s="7" t="s">
        <v>1019</v>
      </c>
      <c r="H117" s="7" t="s">
        <v>412</v>
      </c>
      <c r="I117" s="7" t="s">
        <v>413</v>
      </c>
      <c r="J117" s="7" t="s">
        <v>70</v>
      </c>
      <c r="K117" s="7" t="s">
        <v>70</v>
      </c>
      <c r="L117" s="7" t="s">
        <v>414</v>
      </c>
      <c r="M117" s="7" t="s">
        <v>255</v>
      </c>
      <c r="N117" s="7" t="s">
        <v>415</v>
      </c>
      <c r="O117" s="20" t="s">
        <v>71</v>
      </c>
      <c r="P117" s="20" t="s">
        <v>433</v>
      </c>
      <c r="Q117" s="20" t="s">
        <v>434</v>
      </c>
      <c r="R117" s="20" t="s">
        <v>417</v>
      </c>
      <c r="S117" s="20" t="s">
        <v>74</v>
      </c>
      <c r="T117" s="47">
        <v>5.14</v>
      </c>
      <c r="U117" s="41">
        <v>49490</v>
      </c>
      <c r="V117" s="20" t="s">
        <v>1020</v>
      </c>
      <c r="W117" s="48" t="s">
        <v>1021</v>
      </c>
      <c r="X117" s="48" t="s">
        <v>420</v>
      </c>
      <c r="Z117" s="49">
        <v>5210623.9263557503</v>
      </c>
      <c r="AA117" s="37">
        <v>1</v>
      </c>
      <c r="AB117" s="37">
        <v>97.54</v>
      </c>
      <c r="AC117" s="36">
        <v>0</v>
      </c>
      <c r="AD117" s="36">
        <v>5082.4425799999999</v>
      </c>
      <c r="AH117" s="48" t="s">
        <v>489</v>
      </c>
      <c r="AI117" s="48" t="s">
        <v>841</v>
      </c>
      <c r="AJ117" s="48" t="s">
        <v>203</v>
      </c>
    </row>
    <row r="118" spans="1:36">
      <c r="A118" s="20">
        <v>170</v>
      </c>
      <c r="C118" s="7" t="s">
        <v>1022</v>
      </c>
      <c r="D118" s="7">
        <v>516269248</v>
      </c>
      <c r="E118" s="39" t="s">
        <v>409</v>
      </c>
      <c r="F118" s="7" t="s">
        <v>1023</v>
      </c>
      <c r="G118" s="7" t="s">
        <v>1024</v>
      </c>
      <c r="H118" s="7" t="s">
        <v>412</v>
      </c>
      <c r="I118" s="7" t="s">
        <v>413</v>
      </c>
      <c r="J118" s="7" t="s">
        <v>70</v>
      </c>
      <c r="K118" s="7" t="s">
        <v>70</v>
      </c>
      <c r="L118" s="7" t="s">
        <v>414</v>
      </c>
      <c r="M118" s="7" t="s">
        <v>255</v>
      </c>
      <c r="N118" s="7" t="s">
        <v>550</v>
      </c>
      <c r="O118" s="20" t="s">
        <v>71</v>
      </c>
      <c r="P118" s="20" t="s">
        <v>91</v>
      </c>
      <c r="Q118" s="20" t="s">
        <v>434</v>
      </c>
      <c r="R118" s="20" t="s">
        <v>417</v>
      </c>
      <c r="S118" s="20" t="s">
        <v>74</v>
      </c>
      <c r="T118" s="47">
        <v>3.67</v>
      </c>
      <c r="U118" s="41">
        <v>48121</v>
      </c>
      <c r="V118" s="20" t="s">
        <v>289</v>
      </c>
      <c r="W118" s="48" t="s">
        <v>999</v>
      </c>
      <c r="X118" s="48" t="s">
        <v>420</v>
      </c>
      <c r="Z118" s="49">
        <v>5749557.2582331104</v>
      </c>
      <c r="AA118" s="37">
        <v>1</v>
      </c>
      <c r="AB118" s="37">
        <v>107.89</v>
      </c>
      <c r="AC118" s="36">
        <v>0</v>
      </c>
      <c r="AD118" s="36">
        <v>6203.19733</v>
      </c>
      <c r="AH118" s="48" t="s">
        <v>1025</v>
      </c>
      <c r="AI118" s="48" t="s">
        <v>1026</v>
      </c>
      <c r="AJ118" s="48" t="s">
        <v>527</v>
      </c>
    </row>
    <row r="119" spans="1:36">
      <c r="A119" s="20">
        <v>170</v>
      </c>
      <c r="C119" s="7" t="s">
        <v>610</v>
      </c>
      <c r="D119" s="7">
        <v>520017807</v>
      </c>
      <c r="E119" s="39" t="s">
        <v>409</v>
      </c>
      <c r="F119" s="7" t="s">
        <v>1027</v>
      </c>
      <c r="G119" s="7" t="s">
        <v>1028</v>
      </c>
      <c r="H119" s="7" t="s">
        <v>412</v>
      </c>
      <c r="I119" s="7" t="s">
        <v>413</v>
      </c>
      <c r="J119" s="7" t="s">
        <v>70</v>
      </c>
      <c r="K119" s="7" t="s">
        <v>70</v>
      </c>
      <c r="L119" s="7" t="s">
        <v>414</v>
      </c>
      <c r="M119" s="7" t="s">
        <v>255</v>
      </c>
      <c r="N119" s="7" t="s">
        <v>415</v>
      </c>
      <c r="O119" s="20" t="s">
        <v>71</v>
      </c>
      <c r="P119" s="20" t="s">
        <v>433</v>
      </c>
      <c r="Q119" s="20" t="s">
        <v>434</v>
      </c>
      <c r="R119" s="20" t="s">
        <v>417</v>
      </c>
      <c r="S119" s="20" t="s">
        <v>74</v>
      </c>
      <c r="T119" s="47">
        <v>5.82</v>
      </c>
      <c r="U119" s="41">
        <v>49765</v>
      </c>
      <c r="V119" s="20" t="s">
        <v>335</v>
      </c>
      <c r="W119" s="48" t="s">
        <v>506</v>
      </c>
      <c r="X119" s="48" t="s">
        <v>420</v>
      </c>
      <c r="Z119" s="49">
        <v>182681.71604931299</v>
      </c>
      <c r="AA119" s="37">
        <v>1</v>
      </c>
      <c r="AB119" s="37">
        <v>100.38</v>
      </c>
      <c r="AC119" s="36">
        <v>0</v>
      </c>
      <c r="AD119" s="36">
        <v>183.37591</v>
      </c>
      <c r="AH119" s="48" t="s">
        <v>1029</v>
      </c>
      <c r="AI119" s="48" t="s">
        <v>112</v>
      </c>
      <c r="AJ119" s="48" t="s">
        <v>87</v>
      </c>
    </row>
    <row r="120" spans="1:36">
      <c r="A120" s="20">
        <v>170</v>
      </c>
      <c r="C120" s="7" t="s">
        <v>634</v>
      </c>
      <c r="D120" s="7">
        <v>520032046</v>
      </c>
      <c r="E120" s="39" t="s">
        <v>409</v>
      </c>
      <c r="F120" s="7" t="s">
        <v>1030</v>
      </c>
      <c r="G120" s="7" t="s">
        <v>1031</v>
      </c>
      <c r="H120" s="7" t="s">
        <v>412</v>
      </c>
      <c r="I120" s="7" t="s">
        <v>413</v>
      </c>
      <c r="J120" s="7" t="s">
        <v>70</v>
      </c>
      <c r="K120" s="7" t="s">
        <v>70</v>
      </c>
      <c r="L120" s="7" t="s">
        <v>414</v>
      </c>
      <c r="M120" s="7" t="s">
        <v>255</v>
      </c>
      <c r="N120" s="7" t="s">
        <v>637</v>
      </c>
      <c r="O120" s="20" t="s">
        <v>71</v>
      </c>
      <c r="P120" s="20" t="s">
        <v>638</v>
      </c>
      <c r="Q120" s="20" t="s">
        <v>434</v>
      </c>
      <c r="R120" s="20" t="s">
        <v>417</v>
      </c>
      <c r="S120" s="20" t="s">
        <v>74</v>
      </c>
      <c r="T120" s="47">
        <v>3.43</v>
      </c>
      <c r="U120" s="41">
        <v>47950</v>
      </c>
      <c r="V120" s="20" t="s">
        <v>277</v>
      </c>
      <c r="W120" s="48" t="s">
        <v>732</v>
      </c>
      <c r="X120" s="48" t="s">
        <v>420</v>
      </c>
      <c r="Z120" s="49">
        <v>2959800.1004704898</v>
      </c>
      <c r="AA120" s="37">
        <v>1</v>
      </c>
      <c r="AB120" s="37">
        <v>102.63</v>
      </c>
      <c r="AC120" s="36">
        <v>0</v>
      </c>
      <c r="AD120" s="36">
        <v>3037.64284</v>
      </c>
      <c r="AH120" s="48" t="s">
        <v>337</v>
      </c>
      <c r="AI120" s="48" t="s">
        <v>965</v>
      </c>
      <c r="AJ120" s="48" t="s">
        <v>148</v>
      </c>
    </row>
    <row r="121" spans="1:36">
      <c r="A121" s="20">
        <v>170</v>
      </c>
      <c r="C121" s="7" t="s">
        <v>848</v>
      </c>
      <c r="D121" s="7">
        <v>515434074</v>
      </c>
      <c r="E121" s="39" t="s">
        <v>409</v>
      </c>
      <c r="F121" s="7" t="s">
        <v>1032</v>
      </c>
      <c r="G121" s="7" t="s">
        <v>1033</v>
      </c>
      <c r="H121" s="7" t="s">
        <v>412</v>
      </c>
      <c r="I121" s="7" t="s">
        <v>413</v>
      </c>
      <c r="J121" s="7" t="s">
        <v>70</v>
      </c>
      <c r="K121" s="7" t="s">
        <v>70</v>
      </c>
      <c r="L121" s="7" t="s">
        <v>414</v>
      </c>
      <c r="M121" s="7" t="s">
        <v>255</v>
      </c>
      <c r="N121" s="7" t="s">
        <v>415</v>
      </c>
      <c r="O121" s="20" t="s">
        <v>71</v>
      </c>
      <c r="P121" s="20" t="s">
        <v>810</v>
      </c>
      <c r="Q121" s="20" t="s">
        <v>73</v>
      </c>
      <c r="R121" s="20" t="s">
        <v>417</v>
      </c>
      <c r="S121" s="20" t="s">
        <v>74</v>
      </c>
      <c r="T121" s="47">
        <v>2.4900000000000002</v>
      </c>
      <c r="U121" s="41">
        <v>46477</v>
      </c>
      <c r="V121" s="20" t="s">
        <v>1034</v>
      </c>
      <c r="W121" s="48" t="s">
        <v>791</v>
      </c>
      <c r="X121" s="48" t="s">
        <v>420</v>
      </c>
      <c r="Z121" s="49">
        <v>755345.85661188199</v>
      </c>
      <c r="AA121" s="37">
        <v>1</v>
      </c>
      <c r="AB121" s="37">
        <v>103.74</v>
      </c>
      <c r="AC121" s="36">
        <v>0</v>
      </c>
      <c r="AD121" s="36">
        <v>783.59578999999997</v>
      </c>
      <c r="AH121" s="48" t="s">
        <v>285</v>
      </c>
      <c r="AI121" s="48" t="s">
        <v>591</v>
      </c>
      <c r="AJ121" s="48" t="s">
        <v>107</v>
      </c>
    </row>
    <row r="122" spans="1:36">
      <c r="A122" s="20">
        <v>170</v>
      </c>
      <c r="C122" s="7" t="s">
        <v>1035</v>
      </c>
      <c r="D122" s="7">
        <v>512882747</v>
      </c>
      <c r="E122" s="39" t="s">
        <v>409</v>
      </c>
      <c r="F122" s="7" t="s">
        <v>1036</v>
      </c>
      <c r="G122" s="7" t="s">
        <v>1037</v>
      </c>
      <c r="H122" s="7" t="s">
        <v>412</v>
      </c>
      <c r="I122" s="7" t="s">
        <v>413</v>
      </c>
      <c r="J122" s="7" t="s">
        <v>70</v>
      </c>
      <c r="K122" s="7" t="s">
        <v>70</v>
      </c>
      <c r="L122" s="7" t="s">
        <v>414</v>
      </c>
      <c r="M122" s="7" t="s">
        <v>255</v>
      </c>
      <c r="N122" s="7" t="s">
        <v>855</v>
      </c>
      <c r="O122" s="20" t="s">
        <v>71</v>
      </c>
      <c r="P122" s="20" t="s">
        <v>443</v>
      </c>
      <c r="Q122" s="20" t="s">
        <v>443</v>
      </c>
      <c r="R122" s="20" t="s">
        <v>443</v>
      </c>
      <c r="S122" s="20" t="s">
        <v>74</v>
      </c>
      <c r="T122" s="47">
        <v>2.1</v>
      </c>
      <c r="U122" s="41">
        <v>46752</v>
      </c>
      <c r="V122" s="20" t="s">
        <v>1038</v>
      </c>
      <c r="W122" s="48" t="s">
        <v>1039</v>
      </c>
      <c r="X122" s="48" t="s">
        <v>420</v>
      </c>
      <c r="Z122" s="49">
        <v>1392529.4251826899</v>
      </c>
      <c r="AA122" s="37">
        <v>1</v>
      </c>
      <c r="AB122" s="37">
        <v>110</v>
      </c>
      <c r="AC122" s="36">
        <v>0</v>
      </c>
      <c r="AD122" s="36">
        <v>1531.7823699999999</v>
      </c>
      <c r="AH122" s="48" t="s">
        <v>1040</v>
      </c>
      <c r="AI122" s="48" t="s">
        <v>174</v>
      </c>
      <c r="AJ122" s="48" t="s">
        <v>123</v>
      </c>
    </row>
    <row r="123" spans="1:36">
      <c r="A123" s="20">
        <v>170</v>
      </c>
      <c r="C123" s="7" t="s">
        <v>1041</v>
      </c>
      <c r="D123" s="7">
        <v>520038332</v>
      </c>
      <c r="E123" s="39" t="s">
        <v>409</v>
      </c>
      <c r="F123" s="7" t="s">
        <v>1042</v>
      </c>
      <c r="G123" s="7" t="s">
        <v>1043</v>
      </c>
      <c r="H123" s="7" t="s">
        <v>412</v>
      </c>
      <c r="I123" s="7" t="s">
        <v>413</v>
      </c>
      <c r="J123" s="7" t="s">
        <v>70</v>
      </c>
      <c r="K123" s="7" t="s">
        <v>70</v>
      </c>
      <c r="L123" s="7" t="s">
        <v>414</v>
      </c>
      <c r="M123" s="7" t="s">
        <v>255</v>
      </c>
      <c r="N123" s="7" t="s">
        <v>415</v>
      </c>
      <c r="O123" s="20" t="s">
        <v>71</v>
      </c>
      <c r="P123" s="20" t="s">
        <v>443</v>
      </c>
      <c r="Q123" s="20" t="s">
        <v>443</v>
      </c>
      <c r="R123" s="20" t="s">
        <v>443</v>
      </c>
      <c r="S123" s="20" t="s">
        <v>74</v>
      </c>
      <c r="T123" s="47">
        <v>2.37</v>
      </c>
      <c r="U123" s="41">
        <v>46478</v>
      </c>
      <c r="V123" s="20" t="s">
        <v>649</v>
      </c>
      <c r="W123" s="48" t="s">
        <v>1044</v>
      </c>
      <c r="X123" s="48" t="s">
        <v>420</v>
      </c>
      <c r="Z123" s="49">
        <v>3723478.8871655199</v>
      </c>
      <c r="AA123" s="37">
        <v>1</v>
      </c>
      <c r="AB123" s="37">
        <v>106.58</v>
      </c>
      <c r="AC123" s="36">
        <v>104.497</v>
      </c>
      <c r="AD123" s="36">
        <v>4072.9808699999999</v>
      </c>
      <c r="AH123" s="48" t="s">
        <v>1045</v>
      </c>
      <c r="AI123" s="48" t="s">
        <v>728</v>
      </c>
      <c r="AJ123" s="48" t="s">
        <v>202</v>
      </c>
    </row>
    <row r="124" spans="1:36">
      <c r="A124" s="20">
        <v>170</v>
      </c>
      <c r="C124" s="7" t="s">
        <v>717</v>
      </c>
      <c r="D124" s="7">
        <v>515327120</v>
      </c>
      <c r="E124" s="39" t="s">
        <v>409</v>
      </c>
      <c r="F124" s="7" t="s">
        <v>1046</v>
      </c>
      <c r="G124" s="7" t="s">
        <v>918</v>
      </c>
      <c r="H124" s="7" t="s">
        <v>412</v>
      </c>
      <c r="I124" s="7" t="s">
        <v>413</v>
      </c>
      <c r="J124" s="7" t="s">
        <v>70</v>
      </c>
      <c r="K124" s="7" t="s">
        <v>70</v>
      </c>
      <c r="L124" s="7" t="s">
        <v>1047</v>
      </c>
      <c r="M124" s="7" t="s">
        <v>255</v>
      </c>
      <c r="N124" s="7" t="s">
        <v>415</v>
      </c>
      <c r="O124" s="20" t="s">
        <v>71</v>
      </c>
      <c r="P124" s="20" t="s">
        <v>433</v>
      </c>
      <c r="Q124" s="20" t="s">
        <v>434</v>
      </c>
      <c r="R124" s="20" t="s">
        <v>1048</v>
      </c>
      <c r="S124" s="20" t="s">
        <v>74</v>
      </c>
      <c r="T124" s="47">
        <v>4.2</v>
      </c>
      <c r="U124" s="41">
        <v>47483</v>
      </c>
      <c r="V124" s="20" t="s">
        <v>919</v>
      </c>
      <c r="W124" s="48" t="s">
        <v>856</v>
      </c>
      <c r="X124" s="48" t="s">
        <v>420</v>
      </c>
      <c r="Z124" s="49">
        <v>1301476.50224033</v>
      </c>
      <c r="AA124" s="37">
        <v>1</v>
      </c>
      <c r="AB124" s="37">
        <v>104.4953</v>
      </c>
      <c r="AC124" s="36">
        <v>0</v>
      </c>
      <c r="AD124" s="36">
        <v>1359.9817800000001</v>
      </c>
      <c r="AH124" s="48" t="s">
        <v>1049</v>
      </c>
      <c r="AI124" s="48" t="s">
        <v>1050</v>
      </c>
      <c r="AJ124" s="48" t="s">
        <v>140</v>
      </c>
    </row>
    <row r="125" spans="1:36">
      <c r="A125" s="20">
        <v>170</v>
      </c>
      <c r="C125" s="7" t="s">
        <v>863</v>
      </c>
      <c r="D125" s="7">
        <v>513893123</v>
      </c>
      <c r="E125" s="39" t="s">
        <v>409</v>
      </c>
      <c r="F125" s="7" t="s">
        <v>1051</v>
      </c>
      <c r="G125" s="7" t="s">
        <v>989</v>
      </c>
      <c r="H125" s="7" t="s">
        <v>412</v>
      </c>
      <c r="I125" s="7" t="s">
        <v>413</v>
      </c>
      <c r="J125" s="7" t="s">
        <v>70</v>
      </c>
      <c r="K125" s="7" t="s">
        <v>70</v>
      </c>
      <c r="L125" s="7" t="s">
        <v>1047</v>
      </c>
      <c r="M125" s="7" t="s">
        <v>255</v>
      </c>
      <c r="N125" s="7" t="s">
        <v>866</v>
      </c>
      <c r="O125" s="20" t="s">
        <v>71</v>
      </c>
      <c r="P125" s="20" t="s">
        <v>128</v>
      </c>
      <c r="Q125" s="20" t="s">
        <v>434</v>
      </c>
      <c r="R125" s="20" t="s">
        <v>417</v>
      </c>
      <c r="S125" s="20" t="s">
        <v>74</v>
      </c>
      <c r="T125" s="47">
        <v>3.25</v>
      </c>
      <c r="U125" s="41">
        <v>48060</v>
      </c>
      <c r="V125" s="20" t="s">
        <v>330</v>
      </c>
      <c r="W125" s="48" t="s">
        <v>1052</v>
      </c>
      <c r="X125" s="48" t="s">
        <v>420</v>
      </c>
      <c r="Z125" s="49">
        <v>1522461.6875529799</v>
      </c>
      <c r="AA125" s="37">
        <v>1</v>
      </c>
      <c r="AB125" s="37">
        <v>103.99890000000001</v>
      </c>
      <c r="AC125" s="36">
        <v>0</v>
      </c>
      <c r="AD125" s="36">
        <v>1583.3434099999999</v>
      </c>
      <c r="AH125" s="48" t="s">
        <v>1053</v>
      </c>
      <c r="AI125" s="48" t="s">
        <v>111</v>
      </c>
      <c r="AJ125" s="48" t="s">
        <v>123</v>
      </c>
    </row>
    <row r="126" spans="1:36">
      <c r="A126" s="20">
        <v>170</v>
      </c>
      <c r="C126" s="7" t="s">
        <v>1054</v>
      </c>
      <c r="D126" s="7">
        <v>512607888</v>
      </c>
      <c r="E126" s="39" t="s">
        <v>409</v>
      </c>
      <c r="F126" s="7" t="s">
        <v>1055</v>
      </c>
      <c r="G126" s="7" t="s">
        <v>1056</v>
      </c>
      <c r="H126" s="7" t="s">
        <v>412</v>
      </c>
      <c r="I126" s="7" t="s">
        <v>413</v>
      </c>
      <c r="J126" s="7" t="s">
        <v>70</v>
      </c>
      <c r="K126" s="7" t="s">
        <v>70</v>
      </c>
      <c r="L126" s="7" t="s">
        <v>414</v>
      </c>
      <c r="M126" s="7" t="s">
        <v>255</v>
      </c>
      <c r="N126" s="7" t="s">
        <v>1057</v>
      </c>
      <c r="O126" s="20" t="s">
        <v>71</v>
      </c>
      <c r="P126" s="20" t="s">
        <v>216</v>
      </c>
      <c r="Q126" s="20" t="s">
        <v>434</v>
      </c>
      <c r="R126" s="20" t="s">
        <v>417</v>
      </c>
      <c r="S126" s="20" t="s">
        <v>74</v>
      </c>
      <c r="T126" s="47">
        <v>3.49</v>
      </c>
      <c r="U126" s="41">
        <v>48579</v>
      </c>
      <c r="V126" s="20" t="s">
        <v>506</v>
      </c>
      <c r="W126" s="48" t="s">
        <v>463</v>
      </c>
      <c r="X126" s="48" t="s">
        <v>420</v>
      </c>
      <c r="Z126" s="49">
        <v>1918933.27325567</v>
      </c>
      <c r="AA126" s="37">
        <v>1</v>
      </c>
      <c r="AB126" s="37">
        <v>108.96</v>
      </c>
      <c r="AC126" s="36">
        <v>0</v>
      </c>
      <c r="AD126" s="36">
        <v>2090.86969</v>
      </c>
      <c r="AH126" s="48" t="s">
        <v>1058</v>
      </c>
      <c r="AI126" s="48" t="s">
        <v>1059</v>
      </c>
      <c r="AJ126" s="48" t="s">
        <v>159</v>
      </c>
    </row>
    <row r="127" spans="1:36">
      <c r="A127" s="20">
        <v>170</v>
      </c>
      <c r="C127" s="7" t="s">
        <v>1060</v>
      </c>
      <c r="D127" s="7">
        <v>511519829</v>
      </c>
      <c r="E127" s="39" t="s">
        <v>409</v>
      </c>
      <c r="F127" s="7" t="s">
        <v>1061</v>
      </c>
      <c r="G127" s="7" t="s">
        <v>1062</v>
      </c>
      <c r="H127" s="7" t="s">
        <v>412</v>
      </c>
      <c r="I127" s="7" t="s">
        <v>413</v>
      </c>
      <c r="J127" s="7" t="s">
        <v>70</v>
      </c>
      <c r="K127" s="7" t="s">
        <v>70</v>
      </c>
      <c r="L127" s="7" t="s">
        <v>414</v>
      </c>
      <c r="M127" s="7" t="s">
        <v>255</v>
      </c>
      <c r="N127" s="7" t="s">
        <v>415</v>
      </c>
      <c r="O127" s="20" t="s">
        <v>71</v>
      </c>
      <c r="P127" s="20" t="s">
        <v>443</v>
      </c>
      <c r="Q127" s="20" t="s">
        <v>443</v>
      </c>
      <c r="R127" s="20" t="s">
        <v>443</v>
      </c>
      <c r="S127" s="20" t="s">
        <v>74</v>
      </c>
      <c r="T127" s="47">
        <v>2.14</v>
      </c>
      <c r="U127" s="41">
        <v>46387</v>
      </c>
      <c r="V127" s="20" t="s">
        <v>1063</v>
      </c>
      <c r="W127" s="48" t="s">
        <v>1064</v>
      </c>
      <c r="X127" s="48" t="s">
        <v>420</v>
      </c>
      <c r="Z127" s="49">
        <v>2675186.1216838402</v>
      </c>
      <c r="AA127" s="37">
        <v>1</v>
      </c>
      <c r="AB127" s="37">
        <v>108.1</v>
      </c>
      <c r="AC127" s="36">
        <v>0</v>
      </c>
      <c r="AD127" s="36">
        <v>2891.8762000000002</v>
      </c>
      <c r="AH127" s="48" t="s">
        <v>1065</v>
      </c>
      <c r="AI127" s="48" t="s">
        <v>925</v>
      </c>
      <c r="AJ127" s="48" t="s">
        <v>101</v>
      </c>
    </row>
    <row r="128" spans="1:36">
      <c r="A128" s="20">
        <v>170</v>
      </c>
      <c r="C128" s="7" t="s">
        <v>80</v>
      </c>
      <c r="D128" s="7">
        <v>520000118</v>
      </c>
      <c r="E128" s="39" t="s">
        <v>409</v>
      </c>
      <c r="F128" s="7" t="s">
        <v>1066</v>
      </c>
      <c r="G128" s="7" t="s">
        <v>1067</v>
      </c>
      <c r="H128" s="7" t="s">
        <v>412</v>
      </c>
      <c r="I128" s="7" t="s">
        <v>413</v>
      </c>
      <c r="J128" s="7" t="s">
        <v>70</v>
      </c>
      <c r="K128" s="7" t="s">
        <v>70</v>
      </c>
      <c r="L128" s="7" t="s">
        <v>414</v>
      </c>
      <c r="M128" s="7" t="s">
        <v>255</v>
      </c>
      <c r="N128" s="7" t="s">
        <v>637</v>
      </c>
      <c r="O128" s="20" t="s">
        <v>71</v>
      </c>
      <c r="P128" s="20" t="s">
        <v>72</v>
      </c>
      <c r="Q128" s="20" t="s">
        <v>73</v>
      </c>
      <c r="R128" s="20" t="s">
        <v>417</v>
      </c>
      <c r="S128" s="20" t="s">
        <v>74</v>
      </c>
      <c r="T128" s="47">
        <v>3.91</v>
      </c>
      <c r="U128" s="41">
        <v>48547</v>
      </c>
      <c r="V128" s="20" t="s">
        <v>1068</v>
      </c>
      <c r="W128" s="48" t="s">
        <v>732</v>
      </c>
      <c r="X128" s="48" t="s">
        <v>420</v>
      </c>
      <c r="Z128" s="49">
        <v>7406250.8235195298</v>
      </c>
      <c r="AA128" s="37">
        <v>1</v>
      </c>
      <c r="AB128" s="37">
        <v>103.84</v>
      </c>
      <c r="AC128" s="36">
        <v>0</v>
      </c>
      <c r="AD128" s="36">
        <v>7690.65085</v>
      </c>
      <c r="AH128" s="48" t="s">
        <v>614</v>
      </c>
      <c r="AI128" s="48" t="s">
        <v>1069</v>
      </c>
      <c r="AJ128" s="48" t="s">
        <v>1070</v>
      </c>
    </row>
    <row r="129" spans="1:36">
      <c r="A129" s="20">
        <v>170</v>
      </c>
      <c r="C129" s="7" t="s">
        <v>634</v>
      </c>
      <c r="D129" s="7">
        <v>520032046</v>
      </c>
      <c r="E129" s="39" t="s">
        <v>409</v>
      </c>
      <c r="F129" s="7" t="s">
        <v>1071</v>
      </c>
      <c r="G129" s="7" t="s">
        <v>1072</v>
      </c>
      <c r="H129" s="7" t="s">
        <v>412</v>
      </c>
      <c r="I129" s="7" t="s">
        <v>413</v>
      </c>
      <c r="J129" s="7" t="s">
        <v>70</v>
      </c>
      <c r="K129" s="7" t="s">
        <v>70</v>
      </c>
      <c r="L129" s="7" t="s">
        <v>414</v>
      </c>
      <c r="M129" s="7" t="s">
        <v>255</v>
      </c>
      <c r="N129" s="7" t="s">
        <v>637</v>
      </c>
      <c r="O129" s="20" t="s">
        <v>71</v>
      </c>
      <c r="P129" s="20" t="s">
        <v>638</v>
      </c>
      <c r="Q129" s="20" t="s">
        <v>434</v>
      </c>
      <c r="R129" s="20" t="s">
        <v>417</v>
      </c>
      <c r="S129" s="20" t="s">
        <v>74</v>
      </c>
      <c r="T129" s="47">
        <v>3.48</v>
      </c>
      <c r="U129" s="41">
        <v>48190</v>
      </c>
      <c r="V129" s="20" t="s">
        <v>1073</v>
      </c>
      <c r="W129" s="48" t="s">
        <v>860</v>
      </c>
      <c r="X129" s="48" t="s">
        <v>420</v>
      </c>
      <c r="Z129" s="49">
        <v>6427931.4378539296</v>
      </c>
      <c r="AA129" s="37">
        <v>1</v>
      </c>
      <c r="AB129" s="37">
        <v>105.53</v>
      </c>
      <c r="AC129" s="36">
        <v>0</v>
      </c>
      <c r="AD129" s="36">
        <v>6783.3960500000003</v>
      </c>
      <c r="AH129" s="48" t="s">
        <v>1074</v>
      </c>
      <c r="AI129" s="48" t="s">
        <v>297</v>
      </c>
      <c r="AJ129" s="48" t="s">
        <v>1075</v>
      </c>
    </row>
    <row r="130" spans="1:36">
      <c r="A130" s="20">
        <v>170</v>
      </c>
      <c r="C130" s="7" t="s">
        <v>1076</v>
      </c>
      <c r="D130" s="7">
        <v>512025891</v>
      </c>
      <c r="E130" s="39" t="s">
        <v>409</v>
      </c>
      <c r="F130" s="7" t="s">
        <v>1077</v>
      </c>
      <c r="G130" s="7" t="s">
        <v>1078</v>
      </c>
      <c r="H130" s="7" t="s">
        <v>412</v>
      </c>
      <c r="I130" s="7" t="s">
        <v>413</v>
      </c>
      <c r="J130" s="7" t="s">
        <v>70</v>
      </c>
      <c r="K130" s="7" t="s">
        <v>70</v>
      </c>
      <c r="L130" s="7" t="s">
        <v>414</v>
      </c>
      <c r="M130" s="7" t="s">
        <v>255</v>
      </c>
      <c r="N130" s="7" t="s">
        <v>624</v>
      </c>
      <c r="O130" s="20" t="s">
        <v>71</v>
      </c>
      <c r="P130" s="20" t="s">
        <v>588</v>
      </c>
      <c r="Q130" s="20" t="s">
        <v>73</v>
      </c>
      <c r="R130" s="20" t="s">
        <v>417</v>
      </c>
      <c r="S130" s="20" t="s">
        <v>74</v>
      </c>
      <c r="T130" s="47">
        <v>1.8</v>
      </c>
      <c r="U130" s="41">
        <v>46888</v>
      </c>
      <c r="V130" s="20" t="s">
        <v>1079</v>
      </c>
      <c r="W130" s="48" t="s">
        <v>1080</v>
      </c>
      <c r="X130" s="48" t="s">
        <v>420</v>
      </c>
      <c r="Z130" s="49">
        <v>431720.80945312401</v>
      </c>
      <c r="AA130" s="37">
        <v>1</v>
      </c>
      <c r="AB130" s="37">
        <v>107.71</v>
      </c>
      <c r="AC130" s="36">
        <v>0</v>
      </c>
      <c r="AD130" s="36">
        <v>465.00648000000001</v>
      </c>
      <c r="AH130" s="48" t="s">
        <v>870</v>
      </c>
      <c r="AI130" s="48" t="s">
        <v>105</v>
      </c>
      <c r="AJ130" s="48" t="s">
        <v>133</v>
      </c>
    </row>
    <row r="131" spans="1:36">
      <c r="A131" s="20">
        <v>170</v>
      </c>
      <c r="C131" s="7" t="s">
        <v>848</v>
      </c>
      <c r="D131" s="7">
        <v>515434074</v>
      </c>
      <c r="E131" s="39" t="s">
        <v>409</v>
      </c>
      <c r="F131" s="7" t="s">
        <v>1081</v>
      </c>
      <c r="G131" s="7" t="s">
        <v>1082</v>
      </c>
      <c r="H131" s="7" t="s">
        <v>412</v>
      </c>
      <c r="I131" s="7" t="s">
        <v>413</v>
      </c>
      <c r="J131" s="7" t="s">
        <v>70</v>
      </c>
      <c r="K131" s="7" t="s">
        <v>70</v>
      </c>
      <c r="L131" s="7" t="s">
        <v>414</v>
      </c>
      <c r="M131" s="7" t="s">
        <v>255</v>
      </c>
      <c r="N131" s="7" t="s">
        <v>415</v>
      </c>
      <c r="O131" s="20" t="s">
        <v>71</v>
      </c>
      <c r="P131" s="20" t="s">
        <v>810</v>
      </c>
      <c r="Q131" s="20" t="s">
        <v>73</v>
      </c>
      <c r="R131" s="20" t="s">
        <v>417</v>
      </c>
      <c r="S131" s="20" t="s">
        <v>74</v>
      </c>
      <c r="T131" s="47">
        <v>1.99</v>
      </c>
      <c r="U131" s="41">
        <v>46295</v>
      </c>
      <c r="V131" s="20" t="s">
        <v>1034</v>
      </c>
      <c r="W131" s="48" t="s">
        <v>791</v>
      </c>
      <c r="X131" s="48" t="s">
        <v>420</v>
      </c>
      <c r="Z131" s="49">
        <v>2236459.8244027798</v>
      </c>
      <c r="AA131" s="37">
        <v>1</v>
      </c>
      <c r="AB131" s="37">
        <v>101.09</v>
      </c>
      <c r="AC131" s="36">
        <v>0</v>
      </c>
      <c r="AD131" s="36">
        <v>2260.8372399999998</v>
      </c>
      <c r="AH131" s="48" t="s">
        <v>1083</v>
      </c>
      <c r="AI131" s="48" t="s">
        <v>1084</v>
      </c>
      <c r="AJ131" s="48" t="s">
        <v>540</v>
      </c>
    </row>
    <row r="132" spans="1:36">
      <c r="A132" s="20">
        <v>170</v>
      </c>
      <c r="C132" s="7" t="s">
        <v>863</v>
      </c>
      <c r="D132" s="7">
        <v>513893123</v>
      </c>
      <c r="E132" s="39" t="s">
        <v>409</v>
      </c>
      <c r="F132" s="7" t="s">
        <v>1085</v>
      </c>
      <c r="G132" s="7" t="s">
        <v>1086</v>
      </c>
      <c r="H132" s="7" t="s">
        <v>412</v>
      </c>
      <c r="I132" s="7" t="s">
        <v>413</v>
      </c>
      <c r="J132" s="7" t="s">
        <v>70</v>
      </c>
      <c r="K132" s="7" t="s">
        <v>70</v>
      </c>
      <c r="L132" s="7" t="s">
        <v>1047</v>
      </c>
      <c r="M132" s="7" t="s">
        <v>255</v>
      </c>
      <c r="N132" s="7" t="s">
        <v>866</v>
      </c>
      <c r="O132" s="20" t="s">
        <v>71</v>
      </c>
      <c r="P132" s="20" t="s">
        <v>128</v>
      </c>
      <c r="Q132" s="20" t="s">
        <v>434</v>
      </c>
      <c r="R132" s="20" t="s">
        <v>417</v>
      </c>
      <c r="S132" s="20" t="s">
        <v>74</v>
      </c>
      <c r="T132" s="47">
        <v>1.66</v>
      </c>
      <c r="U132" s="41">
        <v>46477</v>
      </c>
      <c r="V132" s="20" t="s">
        <v>1044</v>
      </c>
      <c r="W132" s="48" t="s">
        <v>427</v>
      </c>
      <c r="X132" s="48" t="s">
        <v>420</v>
      </c>
      <c r="Z132" s="49">
        <v>876266.72171019402</v>
      </c>
      <c r="AA132" s="37">
        <v>1</v>
      </c>
      <c r="AB132" s="37">
        <v>107.4068</v>
      </c>
      <c r="AC132" s="36">
        <v>0</v>
      </c>
      <c r="AD132" s="36">
        <v>941.17003999999997</v>
      </c>
      <c r="AH132" s="48" t="s">
        <v>164</v>
      </c>
      <c r="AI132" s="48" t="s">
        <v>168</v>
      </c>
      <c r="AJ132" s="48" t="s">
        <v>379</v>
      </c>
    </row>
    <row r="133" spans="1:36">
      <c r="A133" s="20">
        <v>170</v>
      </c>
      <c r="C133" s="7" t="s">
        <v>1087</v>
      </c>
      <c r="D133" s="7">
        <v>512096793</v>
      </c>
      <c r="E133" s="39" t="s">
        <v>409</v>
      </c>
      <c r="F133" s="7" t="s">
        <v>1088</v>
      </c>
      <c r="G133" s="7" t="s">
        <v>1089</v>
      </c>
      <c r="H133" s="7" t="s">
        <v>412</v>
      </c>
      <c r="I133" s="7" t="s">
        <v>413</v>
      </c>
      <c r="J133" s="7" t="s">
        <v>70</v>
      </c>
      <c r="K133" s="7" t="s">
        <v>70</v>
      </c>
      <c r="L133" s="7" t="s">
        <v>414</v>
      </c>
      <c r="M133" s="7" t="s">
        <v>255</v>
      </c>
      <c r="N133" s="7" t="s">
        <v>415</v>
      </c>
      <c r="O133" s="20" t="s">
        <v>71</v>
      </c>
      <c r="P133" s="20" t="s">
        <v>216</v>
      </c>
      <c r="Q133" s="20" t="s">
        <v>434</v>
      </c>
      <c r="R133" s="20" t="s">
        <v>417</v>
      </c>
      <c r="S133" s="20" t="s">
        <v>74</v>
      </c>
      <c r="T133" s="47">
        <v>3.54</v>
      </c>
      <c r="U133" s="41">
        <v>47483</v>
      </c>
      <c r="V133" s="20" t="s">
        <v>567</v>
      </c>
      <c r="W133" s="48" t="s">
        <v>1090</v>
      </c>
      <c r="X133" s="48" t="s">
        <v>420</v>
      </c>
      <c r="Z133" s="49">
        <v>919554.83881899703</v>
      </c>
      <c r="AA133" s="37">
        <v>1</v>
      </c>
      <c r="AB133" s="37">
        <v>106.67</v>
      </c>
      <c r="AC133" s="36">
        <v>0</v>
      </c>
      <c r="AD133" s="36">
        <v>980.88914999999997</v>
      </c>
      <c r="AH133" s="48" t="s">
        <v>1091</v>
      </c>
      <c r="AI133" s="48" t="s">
        <v>118</v>
      </c>
      <c r="AJ133" s="48" t="s">
        <v>379</v>
      </c>
    </row>
    <row r="134" spans="1:36">
      <c r="A134" s="20">
        <v>170</v>
      </c>
      <c r="C134" s="7" t="s">
        <v>423</v>
      </c>
      <c r="D134" s="7">
        <v>520025438</v>
      </c>
      <c r="E134" s="39" t="s">
        <v>409</v>
      </c>
      <c r="F134" s="7" t="s">
        <v>1092</v>
      </c>
      <c r="G134" s="7" t="s">
        <v>1093</v>
      </c>
      <c r="H134" s="7" t="s">
        <v>412</v>
      </c>
      <c r="I134" s="7" t="s">
        <v>413</v>
      </c>
      <c r="J134" s="7" t="s">
        <v>70</v>
      </c>
      <c r="K134" s="7" t="s">
        <v>70</v>
      </c>
      <c r="L134" s="7" t="s">
        <v>414</v>
      </c>
      <c r="M134" s="7" t="s">
        <v>255</v>
      </c>
      <c r="N134" s="7" t="s">
        <v>415</v>
      </c>
      <c r="O134" s="20" t="s">
        <v>71</v>
      </c>
      <c r="P134" s="20" t="s">
        <v>426</v>
      </c>
      <c r="Q134" s="20" t="s">
        <v>73</v>
      </c>
      <c r="R134" s="20" t="s">
        <v>417</v>
      </c>
      <c r="S134" s="20" t="s">
        <v>74</v>
      </c>
      <c r="T134" s="47">
        <v>4.05</v>
      </c>
      <c r="U134" s="41">
        <v>47299</v>
      </c>
      <c r="V134" s="20" t="s">
        <v>1094</v>
      </c>
      <c r="W134" s="48" t="s">
        <v>507</v>
      </c>
      <c r="X134" s="48" t="s">
        <v>420</v>
      </c>
      <c r="Z134" s="49">
        <v>11961372.374389701</v>
      </c>
      <c r="AA134" s="37">
        <v>1</v>
      </c>
      <c r="AB134" s="37">
        <v>106.27</v>
      </c>
      <c r="AC134" s="36">
        <v>0</v>
      </c>
      <c r="AD134" s="36">
        <v>12711.350420000001</v>
      </c>
      <c r="AH134" s="48" t="s">
        <v>1095</v>
      </c>
      <c r="AI134" s="48" t="s">
        <v>1096</v>
      </c>
      <c r="AJ134" s="48" t="s">
        <v>171</v>
      </c>
    </row>
    <row r="135" spans="1:36">
      <c r="A135" s="20">
        <v>170</v>
      </c>
      <c r="C135" s="7" t="s">
        <v>621</v>
      </c>
      <c r="D135" s="7">
        <v>520034372</v>
      </c>
      <c r="E135" s="39" t="s">
        <v>409</v>
      </c>
      <c r="F135" s="7" t="s">
        <v>1097</v>
      </c>
      <c r="G135" s="7" t="s">
        <v>1098</v>
      </c>
      <c r="H135" s="7" t="s">
        <v>412</v>
      </c>
      <c r="I135" s="7" t="s">
        <v>413</v>
      </c>
      <c r="J135" s="7" t="s">
        <v>70</v>
      </c>
      <c r="K135" s="7" t="s">
        <v>70</v>
      </c>
      <c r="L135" s="7" t="s">
        <v>414</v>
      </c>
      <c r="M135" s="7" t="s">
        <v>255</v>
      </c>
      <c r="N135" s="7" t="s">
        <v>624</v>
      </c>
      <c r="O135" s="20" t="s">
        <v>71</v>
      </c>
      <c r="P135" s="20" t="s">
        <v>212</v>
      </c>
      <c r="Q135" s="20" t="s">
        <v>73</v>
      </c>
      <c r="R135" s="20" t="s">
        <v>417</v>
      </c>
      <c r="S135" s="20" t="s">
        <v>74</v>
      </c>
      <c r="T135" s="47">
        <v>3.5</v>
      </c>
      <c r="U135" s="41">
        <v>48202</v>
      </c>
      <c r="V135" s="20" t="s">
        <v>537</v>
      </c>
      <c r="W135" s="48" t="s">
        <v>1099</v>
      </c>
      <c r="X135" s="48" t="s">
        <v>420</v>
      </c>
      <c r="Z135" s="49">
        <v>10041.490544713</v>
      </c>
      <c r="AA135" s="37">
        <v>1</v>
      </c>
      <c r="AB135" s="37">
        <v>103.8</v>
      </c>
      <c r="AC135" s="36">
        <v>0</v>
      </c>
      <c r="AD135" s="36">
        <v>10.423069999999999</v>
      </c>
      <c r="AH135" s="48" t="s">
        <v>87</v>
      </c>
      <c r="AI135" s="48" t="s">
        <v>94</v>
      </c>
      <c r="AJ135" s="48" t="s">
        <v>75</v>
      </c>
    </row>
    <row r="136" spans="1:36">
      <c r="A136" s="20">
        <v>170</v>
      </c>
      <c r="C136" s="7" t="s">
        <v>717</v>
      </c>
      <c r="D136" s="7">
        <v>515327120</v>
      </c>
      <c r="E136" s="39" t="s">
        <v>409</v>
      </c>
      <c r="F136" s="7" t="s">
        <v>1100</v>
      </c>
      <c r="G136" s="7" t="s">
        <v>1101</v>
      </c>
      <c r="H136" s="7" t="s">
        <v>412</v>
      </c>
      <c r="I136" s="7" t="s">
        <v>413</v>
      </c>
      <c r="J136" s="7" t="s">
        <v>70</v>
      </c>
      <c r="K136" s="7" t="s">
        <v>70</v>
      </c>
      <c r="L136" s="7" t="s">
        <v>414</v>
      </c>
      <c r="M136" s="7" t="s">
        <v>255</v>
      </c>
      <c r="N136" s="7" t="s">
        <v>415</v>
      </c>
      <c r="O136" s="20" t="s">
        <v>71</v>
      </c>
      <c r="P136" s="20" t="s">
        <v>433</v>
      </c>
      <c r="Q136" s="20" t="s">
        <v>434</v>
      </c>
      <c r="R136" s="20" t="s">
        <v>417</v>
      </c>
      <c r="S136" s="20" t="s">
        <v>74</v>
      </c>
      <c r="T136" s="47">
        <v>5.66</v>
      </c>
      <c r="U136" s="41">
        <v>48213</v>
      </c>
      <c r="V136" s="20" t="s">
        <v>733</v>
      </c>
      <c r="W136" s="48" t="s">
        <v>1102</v>
      </c>
      <c r="X136" s="48" t="s">
        <v>420</v>
      </c>
      <c r="Z136" s="49">
        <v>280184.36674456397</v>
      </c>
      <c r="AA136" s="37">
        <v>1</v>
      </c>
      <c r="AB136" s="37">
        <v>107.36</v>
      </c>
      <c r="AC136" s="36">
        <v>0</v>
      </c>
      <c r="AD136" s="36">
        <v>300.80594000000002</v>
      </c>
      <c r="AH136" s="48" t="s">
        <v>1103</v>
      </c>
      <c r="AI136" s="48" t="s">
        <v>152</v>
      </c>
      <c r="AJ136" s="48" t="s">
        <v>95</v>
      </c>
    </row>
    <row r="137" spans="1:36">
      <c r="A137" s="20">
        <v>170</v>
      </c>
      <c r="C137" s="7" t="s">
        <v>490</v>
      </c>
      <c r="D137" s="7">
        <v>520037789</v>
      </c>
      <c r="E137" s="39" t="s">
        <v>409</v>
      </c>
      <c r="F137" s="7" t="s">
        <v>1104</v>
      </c>
      <c r="G137" s="7" t="s">
        <v>1105</v>
      </c>
      <c r="H137" s="7" t="s">
        <v>412</v>
      </c>
      <c r="I137" s="7" t="s">
        <v>413</v>
      </c>
      <c r="J137" s="7" t="s">
        <v>70</v>
      </c>
      <c r="K137" s="7" t="s">
        <v>70</v>
      </c>
      <c r="L137" s="7" t="s">
        <v>414</v>
      </c>
      <c r="M137" s="7" t="s">
        <v>255</v>
      </c>
      <c r="N137" s="7" t="s">
        <v>415</v>
      </c>
      <c r="O137" s="20" t="s">
        <v>71</v>
      </c>
      <c r="P137" s="20" t="s">
        <v>212</v>
      </c>
      <c r="Q137" s="20" t="s">
        <v>73</v>
      </c>
      <c r="R137" s="20" t="s">
        <v>417</v>
      </c>
      <c r="S137" s="20" t="s">
        <v>74</v>
      </c>
      <c r="T137" s="47">
        <v>6.07</v>
      </c>
      <c r="U137" s="41">
        <v>50041</v>
      </c>
      <c r="V137" s="20" t="s">
        <v>861</v>
      </c>
      <c r="W137" s="48" t="s">
        <v>1106</v>
      </c>
      <c r="X137" s="48" t="s">
        <v>420</v>
      </c>
      <c r="Z137" s="49">
        <v>4478963.9428760596</v>
      </c>
      <c r="AA137" s="37">
        <v>1</v>
      </c>
      <c r="AB137" s="37">
        <v>107.95</v>
      </c>
      <c r="AC137" s="36">
        <v>0</v>
      </c>
      <c r="AD137" s="36">
        <v>4835.0415800000001</v>
      </c>
      <c r="AH137" s="48" t="s">
        <v>1107</v>
      </c>
      <c r="AI137" s="48" t="s">
        <v>1108</v>
      </c>
      <c r="AJ137" s="48" t="s">
        <v>1109</v>
      </c>
    </row>
    <row r="138" spans="1:36">
      <c r="A138" s="20">
        <v>170</v>
      </c>
      <c r="C138" s="7" t="s">
        <v>646</v>
      </c>
      <c r="D138" s="7">
        <v>520044520</v>
      </c>
      <c r="E138" s="39" t="s">
        <v>409</v>
      </c>
      <c r="F138" s="7" t="s">
        <v>1110</v>
      </c>
      <c r="G138" s="7" t="s">
        <v>1111</v>
      </c>
      <c r="H138" s="7" t="s">
        <v>412</v>
      </c>
      <c r="I138" s="7" t="s">
        <v>413</v>
      </c>
      <c r="J138" s="7" t="s">
        <v>70</v>
      </c>
      <c r="K138" s="7" t="s">
        <v>70</v>
      </c>
      <c r="L138" s="7" t="s">
        <v>414</v>
      </c>
      <c r="M138" s="7" t="s">
        <v>255</v>
      </c>
      <c r="N138" s="7" t="s">
        <v>415</v>
      </c>
      <c r="O138" s="20" t="s">
        <v>71</v>
      </c>
      <c r="P138" s="20" t="s">
        <v>128</v>
      </c>
      <c r="Q138" s="20" t="s">
        <v>434</v>
      </c>
      <c r="R138" s="20" t="s">
        <v>417</v>
      </c>
      <c r="S138" s="20" t="s">
        <v>74</v>
      </c>
      <c r="T138" s="47">
        <v>1.1599999999999999</v>
      </c>
      <c r="U138" s="41">
        <v>46022</v>
      </c>
      <c r="V138" s="20" t="s">
        <v>531</v>
      </c>
      <c r="W138" s="48" t="s">
        <v>577</v>
      </c>
      <c r="X138" s="48" t="s">
        <v>420</v>
      </c>
      <c r="Z138" s="49">
        <v>235400.58112609899</v>
      </c>
      <c r="AA138" s="37">
        <v>1</v>
      </c>
      <c r="AB138" s="37">
        <v>117.36</v>
      </c>
      <c r="AC138" s="36">
        <v>0</v>
      </c>
      <c r="AD138" s="36">
        <v>276.26612</v>
      </c>
      <c r="AH138" s="48" t="s">
        <v>264</v>
      </c>
      <c r="AI138" s="48" t="s">
        <v>86</v>
      </c>
      <c r="AJ138" s="48" t="s">
        <v>95</v>
      </c>
    </row>
    <row r="139" spans="1:36">
      <c r="A139" s="20">
        <v>170</v>
      </c>
      <c r="C139" s="7" t="s">
        <v>476</v>
      </c>
      <c r="D139" s="7">
        <v>511659401</v>
      </c>
      <c r="E139" s="39" t="s">
        <v>409</v>
      </c>
      <c r="F139" s="7" t="s">
        <v>1112</v>
      </c>
      <c r="G139" s="7" t="s">
        <v>1113</v>
      </c>
      <c r="H139" s="7" t="s">
        <v>412</v>
      </c>
      <c r="I139" s="7" t="s">
        <v>413</v>
      </c>
      <c r="J139" s="7" t="s">
        <v>70</v>
      </c>
      <c r="K139" s="7" t="s">
        <v>70</v>
      </c>
      <c r="L139" s="7" t="s">
        <v>414</v>
      </c>
      <c r="M139" s="7" t="s">
        <v>255</v>
      </c>
      <c r="N139" s="7" t="s">
        <v>415</v>
      </c>
      <c r="O139" s="20" t="s">
        <v>71</v>
      </c>
      <c r="P139" s="20" t="s">
        <v>212</v>
      </c>
      <c r="Q139" s="20" t="s">
        <v>73</v>
      </c>
      <c r="R139" s="20" t="s">
        <v>417</v>
      </c>
      <c r="S139" s="20" t="s">
        <v>74</v>
      </c>
      <c r="T139" s="47">
        <v>7.98</v>
      </c>
      <c r="U139" s="41">
        <v>50890</v>
      </c>
      <c r="V139" s="20" t="s">
        <v>480</v>
      </c>
      <c r="W139" s="48" t="s">
        <v>1114</v>
      </c>
      <c r="X139" s="48" t="s">
        <v>420</v>
      </c>
      <c r="Z139" s="49">
        <v>1615850.13610814</v>
      </c>
      <c r="AA139" s="37">
        <v>1</v>
      </c>
      <c r="AB139" s="37">
        <v>101.98</v>
      </c>
      <c r="AC139" s="36">
        <v>0</v>
      </c>
      <c r="AD139" s="36">
        <v>1647.8439699999999</v>
      </c>
      <c r="AH139" s="48" t="s">
        <v>1115</v>
      </c>
      <c r="AI139" s="48" t="s">
        <v>104</v>
      </c>
      <c r="AJ139" s="48" t="s">
        <v>317</v>
      </c>
    </row>
    <row r="140" spans="1:36">
      <c r="A140" s="20">
        <v>170</v>
      </c>
      <c r="C140" s="7" t="s">
        <v>423</v>
      </c>
      <c r="D140" s="7">
        <v>520025438</v>
      </c>
      <c r="E140" s="39" t="s">
        <v>409</v>
      </c>
      <c r="F140" s="7" t="s">
        <v>1116</v>
      </c>
      <c r="G140" s="7" t="s">
        <v>1117</v>
      </c>
      <c r="H140" s="7" t="s">
        <v>412</v>
      </c>
      <c r="I140" s="7" t="s">
        <v>413</v>
      </c>
      <c r="J140" s="7" t="s">
        <v>70</v>
      </c>
      <c r="K140" s="7" t="s">
        <v>70</v>
      </c>
      <c r="L140" s="7" t="s">
        <v>414</v>
      </c>
      <c r="M140" s="7" t="s">
        <v>255</v>
      </c>
      <c r="N140" s="7" t="s">
        <v>415</v>
      </c>
      <c r="O140" s="20" t="s">
        <v>71</v>
      </c>
      <c r="P140" s="20" t="s">
        <v>216</v>
      </c>
      <c r="Q140" s="20" t="s">
        <v>434</v>
      </c>
      <c r="R140" s="20" t="s">
        <v>417</v>
      </c>
      <c r="S140" s="20" t="s">
        <v>74</v>
      </c>
      <c r="T140" s="47">
        <v>2.99</v>
      </c>
      <c r="U140" s="41">
        <v>47299</v>
      </c>
      <c r="V140" s="20" t="s">
        <v>667</v>
      </c>
      <c r="W140" s="48" t="s">
        <v>1118</v>
      </c>
      <c r="X140" s="48" t="s">
        <v>420</v>
      </c>
      <c r="Z140" s="49">
        <v>4011.8488220479999</v>
      </c>
      <c r="AA140" s="37">
        <v>1</v>
      </c>
      <c r="AB140" s="37">
        <v>113.7</v>
      </c>
      <c r="AC140" s="36">
        <v>0</v>
      </c>
      <c r="AD140" s="36">
        <v>4.5614699999999999</v>
      </c>
      <c r="AH140" s="48" t="s">
        <v>93</v>
      </c>
      <c r="AI140" s="48" t="s">
        <v>75</v>
      </c>
      <c r="AJ140" s="48" t="s">
        <v>75</v>
      </c>
    </row>
    <row r="141" spans="1:36">
      <c r="A141" s="20">
        <v>170</v>
      </c>
      <c r="C141" s="7" t="s">
        <v>1119</v>
      </c>
      <c r="D141" s="7">
        <v>515666881</v>
      </c>
      <c r="E141" s="39" t="s">
        <v>409</v>
      </c>
      <c r="F141" s="7" t="s">
        <v>1120</v>
      </c>
      <c r="G141" s="7" t="s">
        <v>1121</v>
      </c>
      <c r="H141" s="7" t="s">
        <v>412</v>
      </c>
      <c r="I141" s="7" t="s">
        <v>413</v>
      </c>
      <c r="J141" s="7" t="s">
        <v>70</v>
      </c>
      <c r="K141" s="7" t="s">
        <v>70</v>
      </c>
      <c r="L141" s="7" t="s">
        <v>414</v>
      </c>
      <c r="M141" s="7" t="s">
        <v>255</v>
      </c>
      <c r="N141" s="7" t="s">
        <v>1122</v>
      </c>
      <c r="O141" s="20" t="s">
        <v>71</v>
      </c>
      <c r="P141" s="20" t="s">
        <v>72</v>
      </c>
      <c r="Q141" s="20" t="s">
        <v>73</v>
      </c>
      <c r="R141" s="20" t="s">
        <v>417</v>
      </c>
      <c r="S141" s="20" t="s">
        <v>74</v>
      </c>
      <c r="T141" s="47">
        <v>3.27</v>
      </c>
      <c r="U141" s="41">
        <v>47889</v>
      </c>
      <c r="V141" s="20" t="s">
        <v>1109</v>
      </c>
      <c r="W141" s="48" t="s">
        <v>479</v>
      </c>
      <c r="X141" s="48" t="s">
        <v>420</v>
      </c>
      <c r="Z141" s="49">
        <v>56939.596973013999</v>
      </c>
      <c r="AA141" s="37">
        <v>1</v>
      </c>
      <c r="AB141" s="37">
        <v>106.4</v>
      </c>
      <c r="AC141" s="36">
        <v>0</v>
      </c>
      <c r="AD141" s="36">
        <v>60.583730000000003</v>
      </c>
      <c r="AH141" s="48" t="s">
        <v>130</v>
      </c>
      <c r="AI141" s="48" t="s">
        <v>106</v>
      </c>
      <c r="AJ141" s="48" t="s">
        <v>94</v>
      </c>
    </row>
    <row r="142" spans="1:36">
      <c r="A142" s="20">
        <v>170</v>
      </c>
      <c r="C142" s="7" t="s">
        <v>547</v>
      </c>
      <c r="D142" s="7">
        <v>520000472</v>
      </c>
      <c r="E142" s="39" t="s">
        <v>409</v>
      </c>
      <c r="F142" s="7" t="s">
        <v>1123</v>
      </c>
      <c r="G142" s="7" t="s">
        <v>1124</v>
      </c>
      <c r="H142" s="7" t="s">
        <v>412</v>
      </c>
      <c r="I142" s="7" t="s">
        <v>413</v>
      </c>
      <c r="J142" s="7" t="s">
        <v>70</v>
      </c>
      <c r="K142" s="7" t="s">
        <v>70</v>
      </c>
      <c r="L142" s="7" t="s">
        <v>414</v>
      </c>
      <c r="M142" s="7" t="s">
        <v>255</v>
      </c>
      <c r="N142" s="7" t="s">
        <v>550</v>
      </c>
      <c r="O142" s="20" t="s">
        <v>71</v>
      </c>
      <c r="P142" s="20" t="s">
        <v>551</v>
      </c>
      <c r="Q142" s="20" t="s">
        <v>434</v>
      </c>
      <c r="R142" s="20" t="s">
        <v>417</v>
      </c>
      <c r="S142" s="20" t="s">
        <v>74</v>
      </c>
      <c r="T142" s="47">
        <v>7.64</v>
      </c>
      <c r="U142" s="41">
        <v>48742</v>
      </c>
      <c r="V142" s="20" t="s">
        <v>335</v>
      </c>
      <c r="W142" s="48" t="s">
        <v>1125</v>
      </c>
      <c r="X142" s="48" t="s">
        <v>420</v>
      </c>
      <c r="Z142" s="49">
        <v>25377120.665320601</v>
      </c>
      <c r="AA142" s="37">
        <v>1</v>
      </c>
      <c r="AB142" s="37">
        <v>103.71</v>
      </c>
      <c r="AC142" s="36">
        <v>0</v>
      </c>
      <c r="AD142" s="36">
        <v>26318.611840000001</v>
      </c>
      <c r="AH142" s="48" t="s">
        <v>1126</v>
      </c>
      <c r="AI142" s="48" t="s">
        <v>1127</v>
      </c>
      <c r="AJ142" s="48" t="s">
        <v>1128</v>
      </c>
    </row>
    <row r="143" spans="1:36">
      <c r="A143" s="20">
        <v>170</v>
      </c>
      <c r="C143" s="7" t="s">
        <v>547</v>
      </c>
      <c r="D143" s="7">
        <v>520000472</v>
      </c>
      <c r="E143" s="39" t="s">
        <v>409</v>
      </c>
      <c r="F143" s="7" t="s">
        <v>1129</v>
      </c>
      <c r="G143" s="7" t="s">
        <v>1130</v>
      </c>
      <c r="H143" s="7" t="s">
        <v>412</v>
      </c>
      <c r="I143" s="7" t="s">
        <v>413</v>
      </c>
      <c r="J143" s="7" t="s">
        <v>70</v>
      </c>
      <c r="K143" s="7" t="s">
        <v>70</v>
      </c>
      <c r="L143" s="7" t="s">
        <v>414</v>
      </c>
      <c r="M143" s="7" t="s">
        <v>255</v>
      </c>
      <c r="N143" s="7" t="s">
        <v>550</v>
      </c>
      <c r="O143" s="20" t="s">
        <v>71</v>
      </c>
      <c r="P143" s="20" t="s">
        <v>551</v>
      </c>
      <c r="Q143" s="20" t="s">
        <v>434</v>
      </c>
      <c r="R143" s="20" t="s">
        <v>417</v>
      </c>
      <c r="S143" s="20" t="s">
        <v>74</v>
      </c>
      <c r="T143" s="47">
        <v>10.4</v>
      </c>
      <c r="U143" s="41">
        <v>50203</v>
      </c>
      <c r="V143" s="20" t="s">
        <v>295</v>
      </c>
      <c r="W143" s="48" t="s">
        <v>1131</v>
      </c>
      <c r="X143" s="48" t="s">
        <v>420</v>
      </c>
      <c r="Z143" s="49">
        <v>23822028.4955584</v>
      </c>
      <c r="AA143" s="37">
        <v>1</v>
      </c>
      <c r="AB143" s="37">
        <v>102.97</v>
      </c>
      <c r="AC143" s="36">
        <v>0</v>
      </c>
      <c r="AD143" s="36">
        <v>24529.542740000001</v>
      </c>
      <c r="AH143" s="48" t="s">
        <v>1132</v>
      </c>
      <c r="AI143" s="48" t="s">
        <v>1133</v>
      </c>
      <c r="AJ143" s="48" t="s">
        <v>788</v>
      </c>
    </row>
    <row r="144" spans="1:36">
      <c r="A144" s="20">
        <v>170</v>
      </c>
      <c r="C144" s="7" t="s">
        <v>634</v>
      </c>
      <c r="D144" s="7">
        <v>520032046</v>
      </c>
      <c r="E144" s="39" t="s">
        <v>409</v>
      </c>
      <c r="F144" s="7" t="s">
        <v>1134</v>
      </c>
      <c r="G144" s="7" t="s">
        <v>1135</v>
      </c>
      <c r="H144" s="7" t="s">
        <v>412</v>
      </c>
      <c r="I144" s="7" t="s">
        <v>413</v>
      </c>
      <c r="J144" s="7" t="s">
        <v>70</v>
      </c>
      <c r="K144" s="7" t="s">
        <v>70</v>
      </c>
      <c r="L144" s="7" t="s">
        <v>414</v>
      </c>
      <c r="M144" s="7" t="s">
        <v>255</v>
      </c>
      <c r="N144" s="7" t="s">
        <v>637</v>
      </c>
      <c r="O144" s="20" t="s">
        <v>71</v>
      </c>
      <c r="P144" s="20" t="s">
        <v>638</v>
      </c>
      <c r="Q144" s="20" t="s">
        <v>434</v>
      </c>
      <c r="R144" s="20" t="s">
        <v>417</v>
      </c>
      <c r="S144" s="20" t="s">
        <v>74</v>
      </c>
      <c r="T144" s="47">
        <v>4.4000000000000004</v>
      </c>
      <c r="U144" s="41">
        <v>48742</v>
      </c>
      <c r="V144" s="20" t="s">
        <v>1136</v>
      </c>
      <c r="W144" s="48" t="s">
        <v>600</v>
      </c>
      <c r="X144" s="48" t="s">
        <v>420</v>
      </c>
      <c r="Z144" s="49">
        <v>13155379.315850301</v>
      </c>
      <c r="AA144" s="37">
        <v>1</v>
      </c>
      <c r="AB144" s="37">
        <v>102.78</v>
      </c>
      <c r="AC144" s="36">
        <v>0</v>
      </c>
      <c r="AD144" s="36">
        <v>13521.09886</v>
      </c>
      <c r="AH144" s="48" t="s">
        <v>1137</v>
      </c>
      <c r="AI144" s="48" t="s">
        <v>1138</v>
      </c>
      <c r="AJ144" s="48" t="s">
        <v>198</v>
      </c>
    </row>
    <row r="145" spans="1:36">
      <c r="A145" s="20">
        <v>170</v>
      </c>
      <c r="C145" s="7" t="s">
        <v>1139</v>
      </c>
      <c r="D145" s="7">
        <v>520042847</v>
      </c>
      <c r="E145" s="39" t="s">
        <v>409</v>
      </c>
      <c r="F145" s="7" t="s">
        <v>1140</v>
      </c>
      <c r="G145" s="7" t="s">
        <v>1141</v>
      </c>
      <c r="H145" s="7" t="s">
        <v>412</v>
      </c>
      <c r="I145" s="7" t="s">
        <v>413</v>
      </c>
      <c r="J145" s="7" t="s">
        <v>70</v>
      </c>
      <c r="K145" s="7" t="s">
        <v>70</v>
      </c>
      <c r="L145" s="7" t="s">
        <v>414</v>
      </c>
      <c r="M145" s="7" t="s">
        <v>255</v>
      </c>
      <c r="N145" s="7" t="s">
        <v>442</v>
      </c>
      <c r="O145" s="20" t="s">
        <v>71</v>
      </c>
      <c r="P145" s="20" t="s">
        <v>588</v>
      </c>
      <c r="Q145" s="20" t="s">
        <v>73</v>
      </c>
      <c r="R145" s="20" t="s">
        <v>417</v>
      </c>
      <c r="S145" s="20" t="s">
        <v>74</v>
      </c>
      <c r="T145" s="47">
        <v>4</v>
      </c>
      <c r="U145" s="41">
        <v>47664</v>
      </c>
      <c r="V145" s="20" t="s">
        <v>1142</v>
      </c>
      <c r="W145" s="48" t="s">
        <v>1143</v>
      </c>
      <c r="X145" s="48" t="s">
        <v>420</v>
      </c>
      <c r="Z145" s="49">
        <v>1656774.5441304899</v>
      </c>
      <c r="AA145" s="37">
        <v>1</v>
      </c>
      <c r="AB145" s="37">
        <v>103.46</v>
      </c>
      <c r="AC145" s="36">
        <v>0</v>
      </c>
      <c r="AD145" s="36">
        <v>1714.0989400000001</v>
      </c>
      <c r="AH145" s="48" t="s">
        <v>489</v>
      </c>
      <c r="AI145" s="48" t="s">
        <v>1144</v>
      </c>
      <c r="AJ145" s="48" t="s">
        <v>176</v>
      </c>
    </row>
    <row r="146" spans="1:36">
      <c r="A146" s="20">
        <v>170</v>
      </c>
      <c r="C146" s="7" t="s">
        <v>1145</v>
      </c>
      <c r="D146" s="7">
        <v>514353671</v>
      </c>
      <c r="E146" s="39" t="s">
        <v>409</v>
      </c>
      <c r="F146" s="7" t="s">
        <v>1146</v>
      </c>
      <c r="G146" s="7" t="s">
        <v>1147</v>
      </c>
      <c r="H146" s="7" t="s">
        <v>412</v>
      </c>
      <c r="I146" s="7" t="s">
        <v>413</v>
      </c>
      <c r="J146" s="7" t="s">
        <v>70</v>
      </c>
      <c r="K146" s="7" t="s">
        <v>70</v>
      </c>
      <c r="L146" s="7" t="s">
        <v>414</v>
      </c>
      <c r="M146" s="7" t="s">
        <v>255</v>
      </c>
      <c r="N146" s="7" t="s">
        <v>415</v>
      </c>
      <c r="O146" s="20" t="s">
        <v>71</v>
      </c>
      <c r="P146" s="20" t="s">
        <v>505</v>
      </c>
      <c r="Q146" s="20" t="s">
        <v>73</v>
      </c>
      <c r="R146" s="20" t="s">
        <v>417</v>
      </c>
      <c r="S146" s="20" t="s">
        <v>74</v>
      </c>
      <c r="T146" s="47">
        <v>3.55</v>
      </c>
      <c r="U146" s="41">
        <v>47300</v>
      </c>
      <c r="V146" s="20" t="s">
        <v>1148</v>
      </c>
      <c r="W146" s="48" t="s">
        <v>1149</v>
      </c>
      <c r="X146" s="48" t="s">
        <v>420</v>
      </c>
      <c r="Z146" s="49">
        <v>992901.58423884504</v>
      </c>
      <c r="AA146" s="37">
        <v>1</v>
      </c>
      <c r="AB146" s="37">
        <v>98.67</v>
      </c>
      <c r="AC146" s="36">
        <v>0</v>
      </c>
      <c r="AD146" s="36">
        <v>979.69599000000005</v>
      </c>
      <c r="AH146" s="48" t="s">
        <v>1150</v>
      </c>
      <c r="AI146" s="48" t="s">
        <v>118</v>
      </c>
      <c r="AJ146" s="48" t="s">
        <v>379</v>
      </c>
    </row>
    <row r="147" spans="1:36">
      <c r="A147" s="20">
        <v>170</v>
      </c>
      <c r="C147" s="7" t="s">
        <v>1151</v>
      </c>
      <c r="D147" s="7">
        <v>520038274</v>
      </c>
      <c r="E147" s="39" t="s">
        <v>409</v>
      </c>
      <c r="F147" s="7" t="s">
        <v>1152</v>
      </c>
      <c r="G147" s="7" t="s">
        <v>1153</v>
      </c>
      <c r="H147" s="7" t="s">
        <v>412</v>
      </c>
      <c r="I147" s="7" t="s">
        <v>413</v>
      </c>
      <c r="J147" s="7" t="s">
        <v>70</v>
      </c>
      <c r="K147" s="7" t="s">
        <v>70</v>
      </c>
      <c r="L147" s="7" t="s">
        <v>1047</v>
      </c>
      <c r="M147" s="7" t="s">
        <v>255</v>
      </c>
      <c r="N147" s="7" t="s">
        <v>461</v>
      </c>
      <c r="O147" s="20" t="s">
        <v>71</v>
      </c>
      <c r="P147" s="20" t="s">
        <v>216</v>
      </c>
      <c r="Q147" s="20" t="s">
        <v>434</v>
      </c>
      <c r="R147" s="20" t="s">
        <v>417</v>
      </c>
      <c r="S147" s="20" t="s">
        <v>74</v>
      </c>
      <c r="T147" s="47">
        <v>2.82</v>
      </c>
      <c r="U147" s="41">
        <v>47149</v>
      </c>
      <c r="V147" s="20" t="s">
        <v>552</v>
      </c>
      <c r="W147" s="48" t="s">
        <v>754</v>
      </c>
      <c r="X147" s="48" t="s">
        <v>420</v>
      </c>
      <c r="Z147" s="49">
        <v>865481.87398981699</v>
      </c>
      <c r="AA147" s="37">
        <v>1</v>
      </c>
      <c r="AB147" s="37">
        <v>108.99</v>
      </c>
      <c r="AC147" s="36">
        <v>0</v>
      </c>
      <c r="AD147" s="36">
        <v>943.28868999999997</v>
      </c>
      <c r="AH147" s="48" t="s">
        <v>1154</v>
      </c>
      <c r="AI147" s="48" t="s">
        <v>168</v>
      </c>
      <c r="AJ147" s="48" t="s">
        <v>379</v>
      </c>
    </row>
    <row r="148" spans="1:36">
      <c r="A148" s="20">
        <v>170</v>
      </c>
      <c r="C148" s="7" t="s">
        <v>1151</v>
      </c>
      <c r="D148" s="7">
        <v>520038274</v>
      </c>
      <c r="E148" s="39" t="s">
        <v>409</v>
      </c>
      <c r="F148" s="7" t="s">
        <v>1155</v>
      </c>
      <c r="G148" s="7" t="s">
        <v>1153</v>
      </c>
      <c r="H148" s="7" t="s">
        <v>412</v>
      </c>
      <c r="I148" s="7" t="s">
        <v>413</v>
      </c>
      <c r="J148" s="7" t="s">
        <v>70</v>
      </c>
      <c r="K148" s="7" t="s">
        <v>70</v>
      </c>
      <c r="L148" s="7" t="s">
        <v>414</v>
      </c>
      <c r="M148" s="7" t="s">
        <v>255</v>
      </c>
      <c r="N148" s="7" t="s">
        <v>461</v>
      </c>
      <c r="O148" s="20" t="s">
        <v>71</v>
      </c>
      <c r="P148" s="20" t="s">
        <v>216</v>
      </c>
      <c r="Q148" s="20" t="s">
        <v>434</v>
      </c>
      <c r="R148" s="20" t="s">
        <v>417</v>
      </c>
      <c r="S148" s="20" t="s">
        <v>74</v>
      </c>
      <c r="T148" s="47">
        <v>2.82</v>
      </c>
      <c r="U148" s="41">
        <v>47149</v>
      </c>
      <c r="V148" s="20" t="s">
        <v>552</v>
      </c>
      <c r="W148" s="48" t="s">
        <v>1114</v>
      </c>
      <c r="X148" s="48" t="s">
        <v>420</v>
      </c>
      <c r="Z148" s="49">
        <v>530351.67466293299</v>
      </c>
      <c r="AA148" s="37">
        <v>1</v>
      </c>
      <c r="AB148" s="37">
        <v>108.99</v>
      </c>
      <c r="AC148" s="36">
        <v>0</v>
      </c>
      <c r="AD148" s="36">
        <v>578.03029000000004</v>
      </c>
      <c r="AH148" s="48" t="s">
        <v>322</v>
      </c>
      <c r="AI148" s="48" t="s">
        <v>170</v>
      </c>
      <c r="AJ148" s="48" t="s">
        <v>130</v>
      </c>
    </row>
    <row r="149" spans="1:36">
      <c r="A149" s="20">
        <v>170</v>
      </c>
      <c r="C149" s="7" t="s">
        <v>1022</v>
      </c>
      <c r="D149" s="7">
        <v>516269248</v>
      </c>
      <c r="E149" s="39" t="s">
        <v>409</v>
      </c>
      <c r="F149" s="7" t="s">
        <v>1156</v>
      </c>
      <c r="G149" s="7" t="s">
        <v>1157</v>
      </c>
      <c r="H149" s="7" t="s">
        <v>412</v>
      </c>
      <c r="I149" s="7" t="s">
        <v>413</v>
      </c>
      <c r="J149" s="7" t="s">
        <v>70</v>
      </c>
      <c r="K149" s="7" t="s">
        <v>70</v>
      </c>
      <c r="L149" s="7" t="s">
        <v>414</v>
      </c>
      <c r="M149" s="7" t="s">
        <v>255</v>
      </c>
      <c r="N149" s="7" t="s">
        <v>550</v>
      </c>
      <c r="O149" s="20" t="s">
        <v>71</v>
      </c>
      <c r="P149" s="20" t="s">
        <v>91</v>
      </c>
      <c r="Q149" s="20" t="s">
        <v>434</v>
      </c>
      <c r="R149" s="20" t="s">
        <v>417</v>
      </c>
      <c r="S149" s="20" t="s">
        <v>74</v>
      </c>
      <c r="T149" s="47">
        <v>5.98</v>
      </c>
      <c r="U149" s="41">
        <v>49217</v>
      </c>
      <c r="V149" s="20" t="s">
        <v>506</v>
      </c>
      <c r="W149" s="48" t="s">
        <v>1158</v>
      </c>
      <c r="X149" s="48" t="s">
        <v>420</v>
      </c>
      <c r="Z149" s="49">
        <v>4431958.3813418299</v>
      </c>
      <c r="AA149" s="37">
        <v>1</v>
      </c>
      <c r="AB149" s="37">
        <v>101.08</v>
      </c>
      <c r="AC149" s="36">
        <v>0</v>
      </c>
      <c r="AD149" s="36">
        <v>4479.8235299999997</v>
      </c>
      <c r="AH149" s="48" t="s">
        <v>1159</v>
      </c>
      <c r="AI149" s="48" t="s">
        <v>1160</v>
      </c>
      <c r="AJ149" s="48" t="s">
        <v>283</v>
      </c>
    </row>
    <row r="150" spans="1:36">
      <c r="A150" s="20">
        <v>170</v>
      </c>
      <c r="C150" s="7" t="s">
        <v>664</v>
      </c>
      <c r="D150" s="7">
        <v>520035171</v>
      </c>
      <c r="E150" s="39" t="s">
        <v>409</v>
      </c>
      <c r="F150" s="7" t="s">
        <v>1161</v>
      </c>
      <c r="G150" s="7" t="s">
        <v>1003</v>
      </c>
      <c r="H150" s="7" t="s">
        <v>412</v>
      </c>
      <c r="I150" s="7" t="s">
        <v>413</v>
      </c>
      <c r="J150" s="7" t="s">
        <v>70</v>
      </c>
      <c r="K150" s="7" t="s">
        <v>70</v>
      </c>
      <c r="L150" s="7" t="s">
        <v>1047</v>
      </c>
      <c r="M150" s="7" t="s">
        <v>255</v>
      </c>
      <c r="N150" s="7" t="s">
        <v>486</v>
      </c>
      <c r="O150" s="20" t="s">
        <v>71</v>
      </c>
      <c r="P150" s="20" t="s">
        <v>216</v>
      </c>
      <c r="Q150" s="20" t="s">
        <v>434</v>
      </c>
      <c r="R150" s="20" t="s">
        <v>417</v>
      </c>
      <c r="S150" s="20" t="s">
        <v>74</v>
      </c>
      <c r="T150" s="47">
        <v>4.05</v>
      </c>
      <c r="U150" s="41">
        <v>47938</v>
      </c>
      <c r="V150" s="20" t="s">
        <v>1004</v>
      </c>
      <c r="W150" s="48" t="s">
        <v>835</v>
      </c>
      <c r="X150" s="48" t="s">
        <v>420</v>
      </c>
      <c r="Z150" s="49">
        <v>3579060.3811609</v>
      </c>
      <c r="AA150" s="37">
        <v>1</v>
      </c>
      <c r="AB150" s="37">
        <v>96.694000000000003</v>
      </c>
      <c r="AC150" s="36">
        <v>0</v>
      </c>
      <c r="AD150" s="36">
        <v>3460.7366400000001</v>
      </c>
      <c r="AH150" s="48" t="s">
        <v>1162</v>
      </c>
      <c r="AI150" s="48" t="s">
        <v>876</v>
      </c>
      <c r="AJ150" s="48" t="s">
        <v>429</v>
      </c>
    </row>
    <row r="151" spans="1:36">
      <c r="A151" s="20">
        <v>170</v>
      </c>
      <c r="C151" s="7" t="s">
        <v>1145</v>
      </c>
      <c r="D151" s="7">
        <v>514353671</v>
      </c>
      <c r="E151" s="39" t="s">
        <v>409</v>
      </c>
      <c r="F151" s="7" t="s">
        <v>1163</v>
      </c>
      <c r="G151" s="7" t="s">
        <v>1164</v>
      </c>
      <c r="H151" s="7" t="s">
        <v>412</v>
      </c>
      <c r="I151" s="7" t="s">
        <v>413</v>
      </c>
      <c r="J151" s="7" t="s">
        <v>70</v>
      </c>
      <c r="K151" s="7" t="s">
        <v>70</v>
      </c>
      <c r="L151" s="7" t="s">
        <v>414</v>
      </c>
      <c r="M151" s="7" t="s">
        <v>255</v>
      </c>
      <c r="N151" s="7" t="s">
        <v>415</v>
      </c>
      <c r="O151" s="20" t="s">
        <v>71</v>
      </c>
      <c r="P151" s="20" t="s">
        <v>810</v>
      </c>
      <c r="Q151" s="20" t="s">
        <v>73</v>
      </c>
      <c r="R151" s="20" t="s">
        <v>417</v>
      </c>
      <c r="S151" s="20" t="s">
        <v>74</v>
      </c>
      <c r="T151" s="47">
        <v>3.05</v>
      </c>
      <c r="U151" s="41">
        <v>46813</v>
      </c>
      <c r="V151" s="20" t="s">
        <v>1165</v>
      </c>
      <c r="W151" s="48" t="s">
        <v>1106</v>
      </c>
      <c r="X151" s="48" t="s">
        <v>420</v>
      </c>
      <c r="Z151" s="49">
        <v>538661.85266396403</v>
      </c>
      <c r="AA151" s="37">
        <v>1</v>
      </c>
      <c r="AB151" s="37">
        <v>107.63</v>
      </c>
      <c r="AC151" s="36">
        <v>0</v>
      </c>
      <c r="AD151" s="36">
        <v>579.76175000000001</v>
      </c>
      <c r="AH151" s="48" t="s">
        <v>1166</v>
      </c>
      <c r="AI151" s="48" t="s">
        <v>170</v>
      </c>
      <c r="AJ151" s="48" t="s">
        <v>130</v>
      </c>
    </row>
    <row r="152" spans="1:36">
      <c r="A152" s="20">
        <v>170</v>
      </c>
      <c r="C152" s="7" t="s">
        <v>80</v>
      </c>
      <c r="D152" s="7">
        <v>520000118</v>
      </c>
      <c r="E152" s="39" t="s">
        <v>409</v>
      </c>
      <c r="F152" s="7" t="s">
        <v>1167</v>
      </c>
      <c r="G152" s="7" t="s">
        <v>1168</v>
      </c>
      <c r="H152" s="7" t="s">
        <v>412</v>
      </c>
      <c r="I152" s="7" t="s">
        <v>413</v>
      </c>
      <c r="J152" s="7" t="s">
        <v>70</v>
      </c>
      <c r="K152" s="7" t="s">
        <v>70</v>
      </c>
      <c r="L152" s="7" t="s">
        <v>414</v>
      </c>
      <c r="M152" s="7" t="s">
        <v>255</v>
      </c>
      <c r="N152" s="7" t="s">
        <v>637</v>
      </c>
      <c r="O152" s="20" t="s">
        <v>71</v>
      </c>
      <c r="P152" s="20" t="s">
        <v>638</v>
      </c>
      <c r="Q152" s="20" t="s">
        <v>434</v>
      </c>
      <c r="R152" s="20" t="s">
        <v>417</v>
      </c>
      <c r="S152" s="20" t="s">
        <v>74</v>
      </c>
      <c r="T152" s="47">
        <v>3.02</v>
      </c>
      <c r="U152" s="41">
        <v>47819</v>
      </c>
      <c r="V152" s="20" t="s">
        <v>1169</v>
      </c>
      <c r="W152" s="48" t="s">
        <v>606</v>
      </c>
      <c r="X152" s="48" t="s">
        <v>420</v>
      </c>
      <c r="Z152" s="49">
        <v>1501009.4451606499</v>
      </c>
      <c r="AA152" s="37">
        <v>1</v>
      </c>
      <c r="AB152" s="37">
        <v>114.28</v>
      </c>
      <c r="AC152" s="36">
        <v>0</v>
      </c>
      <c r="AD152" s="36">
        <v>1715.3535899999999</v>
      </c>
      <c r="AH152" s="48" t="s">
        <v>125</v>
      </c>
      <c r="AI152" s="48" t="s">
        <v>1144</v>
      </c>
      <c r="AJ152" s="48" t="s">
        <v>176</v>
      </c>
    </row>
    <row r="153" spans="1:36">
      <c r="A153" s="20">
        <v>170</v>
      </c>
      <c r="C153" s="7" t="s">
        <v>871</v>
      </c>
      <c r="D153" s="7">
        <v>513682146</v>
      </c>
      <c r="E153" s="39" t="s">
        <v>409</v>
      </c>
      <c r="F153" s="7" t="s">
        <v>1170</v>
      </c>
      <c r="G153" s="7" t="s">
        <v>1171</v>
      </c>
      <c r="H153" s="7" t="s">
        <v>412</v>
      </c>
      <c r="I153" s="7" t="s">
        <v>413</v>
      </c>
      <c r="J153" s="7" t="s">
        <v>70</v>
      </c>
      <c r="K153" s="7" t="s">
        <v>70</v>
      </c>
      <c r="L153" s="7" t="s">
        <v>414</v>
      </c>
      <c r="M153" s="7" t="s">
        <v>255</v>
      </c>
      <c r="N153" s="7" t="s">
        <v>637</v>
      </c>
      <c r="O153" s="20" t="s">
        <v>71</v>
      </c>
      <c r="P153" s="20" t="s">
        <v>450</v>
      </c>
      <c r="Q153" s="20" t="s">
        <v>73</v>
      </c>
      <c r="R153" s="20" t="s">
        <v>417</v>
      </c>
      <c r="S153" s="20" t="s">
        <v>74</v>
      </c>
      <c r="T153" s="47">
        <v>4.5</v>
      </c>
      <c r="U153" s="41">
        <v>47879</v>
      </c>
      <c r="V153" s="20" t="s">
        <v>1172</v>
      </c>
      <c r="W153" s="48" t="s">
        <v>656</v>
      </c>
      <c r="X153" s="48" t="s">
        <v>420</v>
      </c>
      <c r="Z153" s="49">
        <v>2892336.3047537901</v>
      </c>
      <c r="AA153" s="37">
        <v>1</v>
      </c>
      <c r="AB153" s="37">
        <v>105.13</v>
      </c>
      <c r="AC153" s="36">
        <v>0</v>
      </c>
      <c r="AD153" s="36">
        <v>3040.7131599999998</v>
      </c>
      <c r="AH153" s="48" t="s">
        <v>1173</v>
      </c>
      <c r="AI153" s="48" t="s">
        <v>965</v>
      </c>
      <c r="AJ153" s="48" t="s">
        <v>148</v>
      </c>
    </row>
    <row r="154" spans="1:36">
      <c r="A154" s="20">
        <v>170</v>
      </c>
      <c r="C154" s="7" t="s">
        <v>76</v>
      </c>
      <c r="D154" s="7">
        <v>520018078</v>
      </c>
      <c r="E154" s="39" t="s">
        <v>409</v>
      </c>
      <c r="F154" s="7" t="s">
        <v>1174</v>
      </c>
      <c r="G154" s="7" t="s">
        <v>1175</v>
      </c>
      <c r="H154" s="7" t="s">
        <v>412</v>
      </c>
      <c r="I154" s="7" t="s">
        <v>413</v>
      </c>
      <c r="J154" s="7" t="s">
        <v>70</v>
      </c>
      <c r="K154" s="7" t="s">
        <v>70</v>
      </c>
      <c r="L154" s="7" t="s">
        <v>414</v>
      </c>
      <c r="M154" s="7" t="s">
        <v>255</v>
      </c>
      <c r="N154" s="7" t="s">
        <v>637</v>
      </c>
      <c r="O154" s="20" t="s">
        <v>71</v>
      </c>
      <c r="P154" s="20" t="s">
        <v>72</v>
      </c>
      <c r="Q154" s="20" t="s">
        <v>73</v>
      </c>
      <c r="R154" s="20" t="s">
        <v>417</v>
      </c>
      <c r="S154" s="20" t="s">
        <v>74</v>
      </c>
      <c r="T154" s="47">
        <v>2.58</v>
      </c>
      <c r="U154" s="41">
        <v>47361</v>
      </c>
      <c r="V154" s="20" t="s">
        <v>1176</v>
      </c>
      <c r="W154" s="48" t="s">
        <v>325</v>
      </c>
      <c r="X154" s="48" t="s">
        <v>420</v>
      </c>
      <c r="Z154" s="49">
        <v>4618276.0606025597</v>
      </c>
      <c r="AA154" s="37">
        <v>1</v>
      </c>
      <c r="AB154" s="37">
        <v>102.67</v>
      </c>
      <c r="AC154" s="36">
        <v>0</v>
      </c>
      <c r="AD154" s="36">
        <v>4741.58403</v>
      </c>
      <c r="AH154" s="48" t="s">
        <v>955</v>
      </c>
      <c r="AI154" s="48" t="s">
        <v>1177</v>
      </c>
      <c r="AJ154" s="48" t="s">
        <v>129</v>
      </c>
    </row>
    <row r="155" spans="1:36">
      <c r="A155" s="20">
        <v>170</v>
      </c>
      <c r="C155" s="7" t="s">
        <v>76</v>
      </c>
      <c r="D155" s="7">
        <v>520018078</v>
      </c>
      <c r="E155" s="39" t="s">
        <v>409</v>
      </c>
      <c r="F155" s="7" t="s">
        <v>1178</v>
      </c>
      <c r="G155" s="7" t="s">
        <v>1179</v>
      </c>
      <c r="H155" s="7" t="s">
        <v>412</v>
      </c>
      <c r="I155" s="7" t="s">
        <v>413</v>
      </c>
      <c r="J155" s="7" t="s">
        <v>70</v>
      </c>
      <c r="K155" s="7" t="s">
        <v>70</v>
      </c>
      <c r="L155" s="7" t="s">
        <v>414</v>
      </c>
      <c r="M155" s="7" t="s">
        <v>255</v>
      </c>
      <c r="N155" s="7" t="s">
        <v>637</v>
      </c>
      <c r="O155" s="20" t="s">
        <v>71</v>
      </c>
      <c r="P155" s="20" t="s">
        <v>72</v>
      </c>
      <c r="Q155" s="20" t="s">
        <v>73</v>
      </c>
      <c r="R155" s="20" t="s">
        <v>417</v>
      </c>
      <c r="S155" s="20" t="s">
        <v>74</v>
      </c>
      <c r="T155" s="47">
        <v>5.04</v>
      </c>
      <c r="U155" s="41">
        <v>48913</v>
      </c>
      <c r="V155" s="20" t="s">
        <v>1180</v>
      </c>
      <c r="W155" s="48" t="s">
        <v>1172</v>
      </c>
      <c r="X155" s="48" t="s">
        <v>420</v>
      </c>
      <c r="Z155" s="49">
        <v>5954588.8915461404</v>
      </c>
      <c r="AA155" s="37">
        <v>1</v>
      </c>
      <c r="AB155" s="37">
        <v>101.35</v>
      </c>
      <c r="AC155" s="36">
        <v>0</v>
      </c>
      <c r="AD155" s="36">
        <v>6034.9758400000001</v>
      </c>
      <c r="AH155" s="48" t="s">
        <v>161</v>
      </c>
      <c r="AI155" s="48" t="s">
        <v>1181</v>
      </c>
      <c r="AJ155" s="48" t="s">
        <v>110</v>
      </c>
    </row>
    <row r="156" spans="1:36">
      <c r="A156" s="20">
        <v>170</v>
      </c>
      <c r="C156" s="7" t="s">
        <v>508</v>
      </c>
      <c r="D156" s="7">
        <v>514290345</v>
      </c>
      <c r="E156" s="39" t="s">
        <v>409</v>
      </c>
      <c r="F156" s="7" t="s">
        <v>1182</v>
      </c>
      <c r="G156" s="7" t="s">
        <v>1183</v>
      </c>
      <c r="H156" s="7" t="s">
        <v>412</v>
      </c>
      <c r="I156" s="7" t="s">
        <v>413</v>
      </c>
      <c r="J156" s="7" t="s">
        <v>70</v>
      </c>
      <c r="K156" s="7" t="s">
        <v>70</v>
      </c>
      <c r="L156" s="7" t="s">
        <v>414</v>
      </c>
      <c r="M156" s="7" t="s">
        <v>255</v>
      </c>
      <c r="N156" s="7" t="s">
        <v>511</v>
      </c>
      <c r="O156" s="20" t="s">
        <v>71</v>
      </c>
      <c r="P156" s="20" t="s">
        <v>512</v>
      </c>
      <c r="Q156" s="20" t="s">
        <v>434</v>
      </c>
      <c r="R156" s="20" t="s">
        <v>417</v>
      </c>
      <c r="S156" s="20" t="s">
        <v>74</v>
      </c>
      <c r="T156" s="47">
        <v>5.09</v>
      </c>
      <c r="U156" s="41">
        <v>48638</v>
      </c>
      <c r="V156" s="20" t="s">
        <v>972</v>
      </c>
      <c r="W156" s="48" t="s">
        <v>567</v>
      </c>
      <c r="X156" s="48" t="s">
        <v>420</v>
      </c>
      <c r="Z156" s="49">
        <v>1583559.17007415</v>
      </c>
      <c r="AA156" s="37">
        <v>1</v>
      </c>
      <c r="AB156" s="37">
        <v>100.89</v>
      </c>
      <c r="AC156" s="36">
        <v>0</v>
      </c>
      <c r="AD156" s="36">
        <v>1597.6528499999999</v>
      </c>
      <c r="AH156" s="48" t="s">
        <v>1069</v>
      </c>
      <c r="AI156" s="48" t="s">
        <v>851</v>
      </c>
      <c r="AJ156" s="48" t="s">
        <v>317</v>
      </c>
    </row>
    <row r="157" spans="1:36">
      <c r="A157" s="20">
        <v>170</v>
      </c>
      <c r="C157" s="7" t="s">
        <v>634</v>
      </c>
      <c r="D157" s="7">
        <v>520032046</v>
      </c>
      <c r="E157" s="39" t="s">
        <v>409</v>
      </c>
      <c r="F157" s="7" t="s">
        <v>1184</v>
      </c>
      <c r="G157" s="7" t="s">
        <v>1185</v>
      </c>
      <c r="H157" s="7" t="s">
        <v>412</v>
      </c>
      <c r="I157" s="7" t="s">
        <v>413</v>
      </c>
      <c r="J157" s="7" t="s">
        <v>70</v>
      </c>
      <c r="K157" s="7" t="s">
        <v>70</v>
      </c>
      <c r="L157" s="7" t="s">
        <v>414</v>
      </c>
      <c r="M157" s="7" t="s">
        <v>255</v>
      </c>
      <c r="N157" s="7" t="s">
        <v>637</v>
      </c>
      <c r="O157" s="20" t="s">
        <v>71</v>
      </c>
      <c r="P157" s="20" t="s">
        <v>72</v>
      </c>
      <c r="Q157" s="20" t="s">
        <v>73</v>
      </c>
      <c r="R157" s="20" t="s">
        <v>417</v>
      </c>
      <c r="S157" s="20" t="s">
        <v>74</v>
      </c>
      <c r="T157" s="47">
        <v>4.38</v>
      </c>
      <c r="U157" s="41">
        <v>48938</v>
      </c>
      <c r="V157" s="20" t="s">
        <v>282</v>
      </c>
      <c r="W157" s="48" t="s">
        <v>553</v>
      </c>
      <c r="X157" s="48" t="s">
        <v>420</v>
      </c>
      <c r="Z157" s="49">
        <v>6760682.3754501501</v>
      </c>
      <c r="AA157" s="37">
        <v>1</v>
      </c>
      <c r="AB157" s="37">
        <v>102.5</v>
      </c>
      <c r="AC157" s="36">
        <v>0</v>
      </c>
      <c r="AD157" s="36">
        <v>6929.6994299999997</v>
      </c>
      <c r="AH157" s="48" t="s">
        <v>955</v>
      </c>
      <c r="AI157" s="48" t="s">
        <v>801</v>
      </c>
      <c r="AJ157" s="48" t="s">
        <v>1186</v>
      </c>
    </row>
    <row r="158" spans="1:36">
      <c r="A158" s="20">
        <v>170</v>
      </c>
      <c r="C158" s="7" t="s">
        <v>528</v>
      </c>
      <c r="D158" s="7">
        <v>513623314</v>
      </c>
      <c r="E158" s="39" t="s">
        <v>409</v>
      </c>
      <c r="F158" s="7" t="s">
        <v>1187</v>
      </c>
      <c r="G158" s="7" t="s">
        <v>1188</v>
      </c>
      <c r="H158" s="7" t="s">
        <v>412</v>
      </c>
      <c r="I158" s="7" t="s">
        <v>413</v>
      </c>
      <c r="J158" s="7" t="s">
        <v>70</v>
      </c>
      <c r="K158" s="7" t="s">
        <v>70</v>
      </c>
      <c r="L158" s="7" t="s">
        <v>414</v>
      </c>
      <c r="M158" s="7" t="s">
        <v>255</v>
      </c>
      <c r="N158" s="7" t="s">
        <v>415</v>
      </c>
      <c r="O158" s="20" t="s">
        <v>71</v>
      </c>
      <c r="P158" s="20" t="s">
        <v>212</v>
      </c>
      <c r="Q158" s="20" t="s">
        <v>73</v>
      </c>
      <c r="R158" s="20" t="s">
        <v>417</v>
      </c>
      <c r="S158" s="20" t="s">
        <v>74</v>
      </c>
      <c r="T158" s="47">
        <v>5.35</v>
      </c>
      <c r="U158" s="41">
        <v>47667</v>
      </c>
      <c r="V158" s="20" t="s">
        <v>661</v>
      </c>
      <c r="W158" s="48" t="s">
        <v>1142</v>
      </c>
      <c r="X158" s="48" t="s">
        <v>420</v>
      </c>
      <c r="Z158" s="49">
        <v>2079401.5445419301</v>
      </c>
      <c r="AA158" s="37">
        <v>1</v>
      </c>
      <c r="AB158" s="37">
        <v>102.12</v>
      </c>
      <c r="AC158" s="36">
        <v>0</v>
      </c>
      <c r="AD158" s="36">
        <v>2123.48486</v>
      </c>
      <c r="AH158" s="48" t="s">
        <v>1189</v>
      </c>
      <c r="AI158" s="48" t="s">
        <v>1190</v>
      </c>
      <c r="AJ158" s="48" t="s">
        <v>159</v>
      </c>
    </row>
    <row r="159" spans="1:36">
      <c r="A159" s="20">
        <v>170</v>
      </c>
      <c r="C159" s="7" t="s">
        <v>1191</v>
      </c>
      <c r="D159" s="7">
        <v>516291754</v>
      </c>
      <c r="E159" s="39" t="s">
        <v>409</v>
      </c>
      <c r="F159" s="7" t="s">
        <v>1192</v>
      </c>
      <c r="G159" s="7" t="s">
        <v>1193</v>
      </c>
      <c r="H159" s="7" t="s">
        <v>412</v>
      </c>
      <c r="I159" s="7" t="s">
        <v>413</v>
      </c>
      <c r="J159" s="7" t="s">
        <v>70</v>
      </c>
      <c r="K159" s="7" t="s">
        <v>70</v>
      </c>
      <c r="L159" s="7" t="s">
        <v>414</v>
      </c>
      <c r="M159" s="7" t="s">
        <v>255</v>
      </c>
      <c r="N159" s="7" t="s">
        <v>415</v>
      </c>
      <c r="O159" s="20" t="s">
        <v>71</v>
      </c>
      <c r="P159" s="20" t="s">
        <v>443</v>
      </c>
      <c r="Q159" s="20" t="s">
        <v>443</v>
      </c>
      <c r="R159" s="20" t="s">
        <v>443</v>
      </c>
      <c r="S159" s="20" t="s">
        <v>74</v>
      </c>
      <c r="T159" s="47">
        <v>2.99</v>
      </c>
      <c r="U159" s="41">
        <v>46752</v>
      </c>
      <c r="V159" s="20" t="s">
        <v>599</v>
      </c>
      <c r="W159" s="48" t="s">
        <v>1194</v>
      </c>
      <c r="X159" s="48" t="s">
        <v>420</v>
      </c>
      <c r="Z159" s="49">
        <v>6660638.4949242799</v>
      </c>
      <c r="AA159" s="37">
        <v>1</v>
      </c>
      <c r="AB159" s="37">
        <v>107.58</v>
      </c>
      <c r="AC159" s="36">
        <v>0</v>
      </c>
      <c r="AD159" s="36">
        <v>7165.5148900000004</v>
      </c>
      <c r="AH159" s="48" t="s">
        <v>1195</v>
      </c>
      <c r="AI159" s="48" t="s">
        <v>1196</v>
      </c>
      <c r="AJ159" s="48" t="s">
        <v>1197</v>
      </c>
    </row>
    <row r="160" spans="1:36">
      <c r="A160" s="20">
        <v>170</v>
      </c>
      <c r="C160" s="7" t="s">
        <v>1145</v>
      </c>
      <c r="D160" s="7">
        <v>514353671</v>
      </c>
      <c r="E160" s="39" t="s">
        <v>409</v>
      </c>
      <c r="F160" s="7" t="s">
        <v>1198</v>
      </c>
      <c r="G160" s="7" t="s">
        <v>1147</v>
      </c>
      <c r="H160" s="7" t="s">
        <v>412</v>
      </c>
      <c r="I160" s="7" t="s">
        <v>413</v>
      </c>
      <c r="J160" s="7" t="s">
        <v>70</v>
      </c>
      <c r="K160" s="7" t="s">
        <v>70</v>
      </c>
      <c r="L160" s="7" t="s">
        <v>1047</v>
      </c>
      <c r="M160" s="7" t="s">
        <v>255</v>
      </c>
      <c r="N160" s="7" t="s">
        <v>415</v>
      </c>
      <c r="O160" s="20" t="s">
        <v>71</v>
      </c>
      <c r="P160" s="20" t="s">
        <v>505</v>
      </c>
      <c r="Q160" s="20" t="s">
        <v>73</v>
      </c>
      <c r="R160" s="20" t="s">
        <v>417</v>
      </c>
      <c r="S160" s="20" t="s">
        <v>74</v>
      </c>
      <c r="T160" s="47">
        <v>3.55</v>
      </c>
      <c r="U160" s="41">
        <v>47300</v>
      </c>
      <c r="V160" s="20" t="s">
        <v>1148</v>
      </c>
      <c r="W160" s="48" t="s">
        <v>1199</v>
      </c>
      <c r="X160" s="48" t="s">
        <v>420</v>
      </c>
      <c r="Z160" s="49">
        <v>858737.72817480401</v>
      </c>
      <c r="AA160" s="37">
        <v>1</v>
      </c>
      <c r="AB160" s="37">
        <v>97.475499999999997</v>
      </c>
      <c r="AC160" s="36">
        <v>0</v>
      </c>
      <c r="AD160" s="36">
        <v>837.05889000000002</v>
      </c>
      <c r="AH160" s="48" t="s">
        <v>620</v>
      </c>
      <c r="AI160" s="48" t="s">
        <v>160</v>
      </c>
      <c r="AJ160" s="48" t="s">
        <v>138</v>
      </c>
    </row>
    <row r="161" spans="1:36">
      <c r="A161" s="20">
        <v>170</v>
      </c>
      <c r="C161" s="7" t="s">
        <v>978</v>
      </c>
      <c r="D161" s="7">
        <v>520029935</v>
      </c>
      <c r="E161" s="39" t="s">
        <v>409</v>
      </c>
      <c r="F161" s="7" t="s">
        <v>1200</v>
      </c>
      <c r="G161" s="7" t="s">
        <v>1201</v>
      </c>
      <c r="H161" s="7" t="s">
        <v>412</v>
      </c>
      <c r="I161" s="7" t="s">
        <v>413</v>
      </c>
      <c r="J161" s="7" t="s">
        <v>70</v>
      </c>
      <c r="K161" s="7" t="s">
        <v>70</v>
      </c>
      <c r="L161" s="7" t="s">
        <v>414</v>
      </c>
      <c r="M161" s="7" t="s">
        <v>255</v>
      </c>
      <c r="N161" s="7" t="s">
        <v>637</v>
      </c>
      <c r="O161" s="20" t="s">
        <v>71</v>
      </c>
      <c r="P161" s="20" t="s">
        <v>638</v>
      </c>
      <c r="Q161" s="20" t="s">
        <v>434</v>
      </c>
      <c r="R161" s="20" t="s">
        <v>417</v>
      </c>
      <c r="S161" s="20" t="s">
        <v>74</v>
      </c>
      <c r="T161" s="47">
        <v>5.05</v>
      </c>
      <c r="U161" s="41">
        <v>49388</v>
      </c>
      <c r="V161" s="20" t="s">
        <v>538</v>
      </c>
      <c r="W161" s="48" t="s">
        <v>577</v>
      </c>
      <c r="X161" s="48" t="s">
        <v>420</v>
      </c>
      <c r="Z161" s="49">
        <v>2086774.6366854999</v>
      </c>
      <c r="AA161" s="37">
        <v>1</v>
      </c>
      <c r="AB161" s="37">
        <v>102.7</v>
      </c>
      <c r="AC161" s="36">
        <v>0</v>
      </c>
      <c r="AD161" s="36">
        <v>2143.1175499999999</v>
      </c>
      <c r="AH161" s="48" t="s">
        <v>1202</v>
      </c>
      <c r="AI161" s="48" t="s">
        <v>545</v>
      </c>
      <c r="AJ161" s="48" t="s">
        <v>159</v>
      </c>
    </row>
    <row r="162" spans="1:36">
      <c r="A162" s="20">
        <v>170</v>
      </c>
      <c r="C162" s="7" t="s">
        <v>848</v>
      </c>
      <c r="D162" s="7">
        <v>515434074</v>
      </c>
      <c r="E162" s="39" t="s">
        <v>409</v>
      </c>
      <c r="F162" s="7" t="s">
        <v>1203</v>
      </c>
      <c r="G162" s="7" t="s">
        <v>1204</v>
      </c>
      <c r="H162" s="7" t="s">
        <v>412</v>
      </c>
      <c r="I162" s="7" t="s">
        <v>413</v>
      </c>
      <c r="J162" s="7" t="s">
        <v>70</v>
      </c>
      <c r="K162" s="7" t="s">
        <v>70</v>
      </c>
      <c r="L162" s="7" t="s">
        <v>414</v>
      </c>
      <c r="M162" s="7" t="s">
        <v>255</v>
      </c>
      <c r="N162" s="7" t="s">
        <v>415</v>
      </c>
      <c r="O162" s="20" t="s">
        <v>71</v>
      </c>
      <c r="P162" s="20" t="s">
        <v>810</v>
      </c>
      <c r="Q162" s="20" t="s">
        <v>73</v>
      </c>
      <c r="R162" s="20" t="s">
        <v>417</v>
      </c>
      <c r="S162" s="20" t="s">
        <v>74</v>
      </c>
      <c r="T162" s="47">
        <v>2.2400000000000002</v>
      </c>
      <c r="U162" s="41">
        <v>46387</v>
      </c>
      <c r="V162" s="20" t="s">
        <v>1034</v>
      </c>
      <c r="W162" s="48" t="s">
        <v>1205</v>
      </c>
      <c r="X162" s="48" t="s">
        <v>420</v>
      </c>
      <c r="Z162" s="49">
        <v>891960.25074333302</v>
      </c>
      <c r="AA162" s="37">
        <v>1</v>
      </c>
      <c r="AB162" s="37">
        <v>97.34</v>
      </c>
      <c r="AC162" s="36">
        <v>0</v>
      </c>
      <c r="AD162" s="36">
        <v>868.23410999999999</v>
      </c>
      <c r="AH162" s="48" t="s">
        <v>1206</v>
      </c>
      <c r="AI162" s="48" t="s">
        <v>117</v>
      </c>
      <c r="AJ162" s="48" t="s">
        <v>138</v>
      </c>
    </row>
    <row r="163" spans="1:36">
      <c r="A163" s="20">
        <v>170</v>
      </c>
      <c r="C163" s="7" t="s">
        <v>483</v>
      </c>
      <c r="D163" s="7">
        <v>520033234</v>
      </c>
      <c r="E163" s="39" t="s">
        <v>409</v>
      </c>
      <c r="F163" s="7" t="s">
        <v>1207</v>
      </c>
      <c r="G163" s="7" t="s">
        <v>1208</v>
      </c>
      <c r="H163" s="7" t="s">
        <v>412</v>
      </c>
      <c r="I163" s="7" t="s">
        <v>413</v>
      </c>
      <c r="J163" s="7" t="s">
        <v>70</v>
      </c>
      <c r="K163" s="7" t="s">
        <v>70</v>
      </c>
      <c r="L163" s="7" t="s">
        <v>414</v>
      </c>
      <c r="M163" s="7" t="s">
        <v>255</v>
      </c>
      <c r="N163" s="7" t="s">
        <v>486</v>
      </c>
      <c r="O163" s="20" t="s">
        <v>71</v>
      </c>
      <c r="P163" s="20" t="s">
        <v>216</v>
      </c>
      <c r="Q163" s="20" t="s">
        <v>434</v>
      </c>
      <c r="R163" s="20" t="s">
        <v>417</v>
      </c>
      <c r="S163" s="20" t="s">
        <v>74</v>
      </c>
      <c r="T163" s="47">
        <v>4.74</v>
      </c>
      <c r="U163" s="41">
        <v>48121</v>
      </c>
      <c r="V163" s="20" t="s">
        <v>1209</v>
      </c>
      <c r="W163" s="48" t="s">
        <v>1210</v>
      </c>
      <c r="X163" s="48" t="s">
        <v>420</v>
      </c>
      <c r="Z163" s="49">
        <v>1040073.28738282</v>
      </c>
      <c r="AA163" s="37">
        <v>1</v>
      </c>
      <c r="AB163" s="37">
        <v>106.46</v>
      </c>
      <c r="AC163" s="36">
        <v>0</v>
      </c>
      <c r="AD163" s="36">
        <v>1107.2620199999999</v>
      </c>
      <c r="AH163" s="48" t="s">
        <v>788</v>
      </c>
      <c r="AI163" s="48" t="s">
        <v>1211</v>
      </c>
      <c r="AJ163" s="48" t="s">
        <v>1212</v>
      </c>
    </row>
    <row r="164" spans="1:36">
      <c r="A164" s="20">
        <v>170</v>
      </c>
      <c r="C164" s="7" t="s">
        <v>483</v>
      </c>
      <c r="D164" s="7">
        <v>520033234</v>
      </c>
      <c r="E164" s="39" t="s">
        <v>409</v>
      </c>
      <c r="F164" s="7" t="s">
        <v>1213</v>
      </c>
      <c r="G164" s="7" t="s">
        <v>1214</v>
      </c>
      <c r="H164" s="7" t="s">
        <v>412</v>
      </c>
      <c r="I164" s="7" t="s">
        <v>413</v>
      </c>
      <c r="J164" s="7" t="s">
        <v>70</v>
      </c>
      <c r="K164" s="7" t="s">
        <v>70</v>
      </c>
      <c r="L164" s="7" t="s">
        <v>414</v>
      </c>
      <c r="M164" s="7" t="s">
        <v>255</v>
      </c>
      <c r="N164" s="7" t="s">
        <v>486</v>
      </c>
      <c r="O164" s="20" t="s">
        <v>71</v>
      </c>
      <c r="P164" s="20" t="s">
        <v>91</v>
      </c>
      <c r="Q164" s="20" t="s">
        <v>434</v>
      </c>
      <c r="R164" s="20" t="s">
        <v>417</v>
      </c>
      <c r="S164" s="20" t="s">
        <v>74</v>
      </c>
      <c r="T164" s="47">
        <v>3.56</v>
      </c>
      <c r="U164" s="41">
        <v>47208</v>
      </c>
      <c r="V164" s="20" t="s">
        <v>948</v>
      </c>
      <c r="W164" s="48" t="s">
        <v>1215</v>
      </c>
      <c r="X164" s="48" t="s">
        <v>420</v>
      </c>
      <c r="Z164" s="49">
        <v>3819853.6864628899</v>
      </c>
      <c r="AA164" s="37">
        <v>1</v>
      </c>
      <c r="AB164" s="37">
        <v>100.76</v>
      </c>
      <c r="AC164" s="36">
        <v>0</v>
      </c>
      <c r="AD164" s="36">
        <v>3848.8845700000002</v>
      </c>
      <c r="AH164" s="48" t="s">
        <v>1216</v>
      </c>
      <c r="AI164" s="48" t="s">
        <v>680</v>
      </c>
      <c r="AJ164" s="48" t="s">
        <v>170</v>
      </c>
    </row>
    <row r="165" spans="1:36">
      <c r="A165" s="20">
        <v>170</v>
      </c>
      <c r="C165" s="7" t="s">
        <v>502</v>
      </c>
      <c r="D165" s="7">
        <v>34250659</v>
      </c>
      <c r="E165" s="39" t="s">
        <v>439</v>
      </c>
      <c r="F165" s="7" t="s">
        <v>1217</v>
      </c>
      <c r="G165" s="7" t="s">
        <v>1218</v>
      </c>
      <c r="H165" s="7" t="s">
        <v>412</v>
      </c>
      <c r="I165" s="7" t="s">
        <v>413</v>
      </c>
      <c r="J165" s="7" t="s">
        <v>70</v>
      </c>
      <c r="K165" s="7" t="s">
        <v>70</v>
      </c>
      <c r="L165" s="7" t="s">
        <v>414</v>
      </c>
      <c r="M165" s="7" t="s">
        <v>255</v>
      </c>
      <c r="N165" s="7" t="s">
        <v>486</v>
      </c>
      <c r="O165" s="20" t="s">
        <v>71</v>
      </c>
      <c r="P165" s="20" t="s">
        <v>505</v>
      </c>
      <c r="Q165" s="20" t="s">
        <v>73</v>
      </c>
      <c r="R165" s="20" t="s">
        <v>417</v>
      </c>
      <c r="S165" s="20" t="s">
        <v>74</v>
      </c>
      <c r="T165" s="47">
        <v>3.09</v>
      </c>
      <c r="U165" s="41">
        <v>47150</v>
      </c>
      <c r="V165" s="20" t="s">
        <v>1219</v>
      </c>
      <c r="W165" s="48" t="s">
        <v>307</v>
      </c>
      <c r="X165" s="48" t="s">
        <v>420</v>
      </c>
      <c r="Z165" s="49">
        <v>2624492.44059273</v>
      </c>
      <c r="AA165" s="37">
        <v>1</v>
      </c>
      <c r="AB165" s="37">
        <v>107.1</v>
      </c>
      <c r="AC165" s="36">
        <v>0</v>
      </c>
      <c r="AD165" s="36">
        <v>2810.8314</v>
      </c>
      <c r="AH165" s="48" t="s">
        <v>1220</v>
      </c>
      <c r="AI165" s="48" t="s">
        <v>1221</v>
      </c>
      <c r="AJ165" s="48" t="s">
        <v>155</v>
      </c>
    </row>
    <row r="166" spans="1:36">
      <c r="A166" s="20">
        <v>170</v>
      </c>
      <c r="C166" s="7" t="s">
        <v>1222</v>
      </c>
      <c r="D166" s="7">
        <v>515364891</v>
      </c>
      <c r="E166" s="39" t="s">
        <v>409</v>
      </c>
      <c r="F166" s="7" t="s">
        <v>1223</v>
      </c>
      <c r="G166" s="7" t="s">
        <v>1224</v>
      </c>
      <c r="H166" s="7" t="s">
        <v>412</v>
      </c>
      <c r="I166" s="7" t="s">
        <v>413</v>
      </c>
      <c r="J166" s="7" t="s">
        <v>70</v>
      </c>
      <c r="K166" s="7" t="s">
        <v>70</v>
      </c>
      <c r="L166" s="7" t="s">
        <v>1047</v>
      </c>
      <c r="M166" s="7" t="s">
        <v>255</v>
      </c>
      <c r="N166" s="7" t="s">
        <v>855</v>
      </c>
      <c r="O166" s="20" t="s">
        <v>71</v>
      </c>
      <c r="P166" s="20" t="s">
        <v>443</v>
      </c>
      <c r="Q166" s="20" t="s">
        <v>443</v>
      </c>
      <c r="R166" s="20" t="s">
        <v>443</v>
      </c>
      <c r="S166" s="20" t="s">
        <v>74</v>
      </c>
      <c r="T166" s="47">
        <v>2.71</v>
      </c>
      <c r="U166" s="41">
        <v>46934</v>
      </c>
      <c r="V166" s="20" t="s">
        <v>819</v>
      </c>
      <c r="W166" s="48" t="s">
        <v>1225</v>
      </c>
      <c r="X166" s="48" t="s">
        <v>420</v>
      </c>
      <c r="Z166" s="49">
        <v>1387603.62457338</v>
      </c>
      <c r="AA166" s="37">
        <v>1</v>
      </c>
      <c r="AB166" s="37">
        <v>106.57429999999999</v>
      </c>
      <c r="AC166" s="36">
        <v>0</v>
      </c>
      <c r="AD166" s="36">
        <v>1478.8288500000001</v>
      </c>
      <c r="AH166" s="48" t="s">
        <v>1226</v>
      </c>
      <c r="AI166" s="48" t="s">
        <v>1227</v>
      </c>
      <c r="AJ166" s="48" t="s">
        <v>165</v>
      </c>
    </row>
    <row r="167" spans="1:36">
      <c r="A167" s="20">
        <v>170</v>
      </c>
      <c r="C167" s="7" t="s">
        <v>1151</v>
      </c>
      <c r="D167" s="7">
        <v>520038274</v>
      </c>
      <c r="E167" s="39" t="s">
        <v>409</v>
      </c>
      <c r="F167" s="7" t="s">
        <v>1228</v>
      </c>
      <c r="G167" s="7" t="s">
        <v>1153</v>
      </c>
      <c r="H167" s="7" t="s">
        <v>412</v>
      </c>
      <c r="I167" s="7" t="s">
        <v>413</v>
      </c>
      <c r="J167" s="7" t="s">
        <v>70</v>
      </c>
      <c r="K167" s="7" t="s">
        <v>70</v>
      </c>
      <c r="L167" s="7" t="s">
        <v>1047</v>
      </c>
      <c r="M167" s="7" t="s">
        <v>255</v>
      </c>
      <c r="N167" s="7" t="s">
        <v>461</v>
      </c>
      <c r="O167" s="20" t="s">
        <v>71</v>
      </c>
      <c r="P167" s="20" t="s">
        <v>216</v>
      </c>
      <c r="Q167" s="20" t="s">
        <v>434</v>
      </c>
      <c r="R167" s="20" t="s">
        <v>417</v>
      </c>
      <c r="S167" s="20" t="s">
        <v>74</v>
      </c>
      <c r="T167" s="47">
        <v>2.82</v>
      </c>
      <c r="U167" s="41">
        <v>47149</v>
      </c>
      <c r="V167" s="20" t="s">
        <v>552</v>
      </c>
      <c r="W167" s="48" t="s">
        <v>754</v>
      </c>
      <c r="X167" s="48" t="s">
        <v>420</v>
      </c>
      <c r="Z167" s="49">
        <v>1000510.06109725</v>
      </c>
      <c r="AA167" s="37">
        <v>1</v>
      </c>
      <c r="AB167" s="37">
        <v>108.1386</v>
      </c>
      <c r="AC167" s="36">
        <v>0</v>
      </c>
      <c r="AD167" s="36">
        <v>1081.9375700000001</v>
      </c>
      <c r="AH167" s="48" t="s">
        <v>75</v>
      </c>
      <c r="AI167" s="48" t="s">
        <v>1197</v>
      </c>
      <c r="AJ167" s="48" t="s">
        <v>1212</v>
      </c>
    </row>
    <row r="168" spans="1:36">
      <c r="A168" s="20">
        <v>170</v>
      </c>
      <c r="C168" s="7" t="s">
        <v>641</v>
      </c>
      <c r="D168" s="7">
        <v>520020116</v>
      </c>
      <c r="E168" s="39" t="s">
        <v>409</v>
      </c>
      <c r="F168" s="7" t="s">
        <v>1229</v>
      </c>
      <c r="G168" s="7" t="s">
        <v>1230</v>
      </c>
      <c r="H168" s="7" t="s">
        <v>412</v>
      </c>
      <c r="I168" s="7" t="s">
        <v>413</v>
      </c>
      <c r="J168" s="7" t="s">
        <v>70</v>
      </c>
      <c r="K168" s="7" t="s">
        <v>70</v>
      </c>
      <c r="L168" s="7" t="s">
        <v>414</v>
      </c>
      <c r="M168" s="7" t="s">
        <v>255</v>
      </c>
      <c r="N168" s="7" t="s">
        <v>415</v>
      </c>
      <c r="O168" s="20" t="s">
        <v>71</v>
      </c>
      <c r="P168" s="20" t="s">
        <v>810</v>
      </c>
      <c r="Q168" s="20" t="s">
        <v>73</v>
      </c>
      <c r="R168" s="20" t="s">
        <v>417</v>
      </c>
      <c r="S168" s="20" t="s">
        <v>74</v>
      </c>
      <c r="T168" s="47">
        <v>4.7300000000000004</v>
      </c>
      <c r="U168" s="41">
        <v>48029</v>
      </c>
      <c r="V168" s="20" t="s">
        <v>362</v>
      </c>
      <c r="W168" s="48" t="s">
        <v>1231</v>
      </c>
      <c r="X168" s="48" t="s">
        <v>420</v>
      </c>
      <c r="Z168" s="49">
        <v>65073.825112015998</v>
      </c>
      <c r="AA168" s="37">
        <v>1</v>
      </c>
      <c r="AB168" s="37">
        <v>106.21</v>
      </c>
      <c r="AC168" s="36">
        <v>0</v>
      </c>
      <c r="AD168" s="36">
        <v>69.114909999999995</v>
      </c>
      <c r="AH168" s="48" t="s">
        <v>140</v>
      </c>
      <c r="AI168" s="48" t="s">
        <v>133</v>
      </c>
      <c r="AJ168" s="48" t="s">
        <v>94</v>
      </c>
    </row>
    <row r="169" spans="1:36">
      <c r="A169" s="20">
        <v>170</v>
      </c>
      <c r="C169" s="7" t="s">
        <v>483</v>
      </c>
      <c r="D169" s="7">
        <v>520033234</v>
      </c>
      <c r="E169" s="39" t="s">
        <v>409</v>
      </c>
      <c r="F169" s="7" t="s">
        <v>1232</v>
      </c>
      <c r="G169" s="7" t="s">
        <v>1233</v>
      </c>
      <c r="H169" s="7" t="s">
        <v>412</v>
      </c>
      <c r="I169" s="7" t="s">
        <v>413</v>
      </c>
      <c r="J169" s="7" t="s">
        <v>70</v>
      </c>
      <c r="K169" s="7" t="s">
        <v>70</v>
      </c>
      <c r="L169" s="7" t="s">
        <v>414</v>
      </c>
      <c r="M169" s="7" t="s">
        <v>255</v>
      </c>
      <c r="N169" s="7" t="s">
        <v>486</v>
      </c>
      <c r="O169" s="20" t="s">
        <v>71</v>
      </c>
      <c r="P169" s="20" t="s">
        <v>91</v>
      </c>
      <c r="Q169" s="20" t="s">
        <v>434</v>
      </c>
      <c r="R169" s="20" t="s">
        <v>417</v>
      </c>
      <c r="S169" s="20" t="s">
        <v>74</v>
      </c>
      <c r="T169" s="47">
        <v>5.85</v>
      </c>
      <c r="U169" s="41">
        <v>48121</v>
      </c>
      <c r="V169" s="20" t="s">
        <v>1234</v>
      </c>
      <c r="W169" s="48" t="s">
        <v>362</v>
      </c>
      <c r="X169" s="48" t="s">
        <v>420</v>
      </c>
      <c r="Z169" s="49">
        <v>2760231.59665696</v>
      </c>
      <c r="AA169" s="37">
        <v>1</v>
      </c>
      <c r="AB169" s="37">
        <v>101.75</v>
      </c>
      <c r="AC169" s="36">
        <v>0</v>
      </c>
      <c r="AD169" s="36">
        <v>2808.5356499999998</v>
      </c>
      <c r="AH169" s="48" t="s">
        <v>1235</v>
      </c>
      <c r="AI169" s="48" t="s">
        <v>1221</v>
      </c>
      <c r="AJ169" s="48" t="s">
        <v>155</v>
      </c>
    </row>
    <row r="170" spans="1:36">
      <c r="A170" s="20">
        <v>170</v>
      </c>
      <c r="C170" s="7" t="s">
        <v>1022</v>
      </c>
      <c r="D170" s="7">
        <v>516269248</v>
      </c>
      <c r="E170" s="39" t="s">
        <v>409</v>
      </c>
      <c r="F170" s="7" t="s">
        <v>1236</v>
      </c>
      <c r="G170" s="7" t="s">
        <v>1157</v>
      </c>
      <c r="H170" s="7" t="s">
        <v>412</v>
      </c>
      <c r="I170" s="7" t="s">
        <v>413</v>
      </c>
      <c r="J170" s="7" t="s">
        <v>70</v>
      </c>
      <c r="K170" s="7" t="s">
        <v>70</v>
      </c>
      <c r="L170" s="7" t="s">
        <v>1047</v>
      </c>
      <c r="M170" s="7" t="s">
        <v>255</v>
      </c>
      <c r="N170" s="7" t="s">
        <v>550</v>
      </c>
      <c r="O170" s="20" t="s">
        <v>71</v>
      </c>
      <c r="P170" s="20" t="s">
        <v>91</v>
      </c>
      <c r="Q170" s="20" t="s">
        <v>434</v>
      </c>
      <c r="R170" s="20" t="s">
        <v>417</v>
      </c>
      <c r="S170" s="20" t="s">
        <v>74</v>
      </c>
      <c r="T170" s="47">
        <v>5.98</v>
      </c>
      <c r="U170" s="41">
        <v>49217</v>
      </c>
      <c r="V170" s="20" t="s">
        <v>506</v>
      </c>
      <c r="W170" s="48" t="s">
        <v>310</v>
      </c>
      <c r="X170" s="48" t="s">
        <v>420</v>
      </c>
      <c r="Z170" s="49">
        <v>3912563.7394151501</v>
      </c>
      <c r="AA170" s="37">
        <v>1</v>
      </c>
      <c r="AB170" s="37">
        <v>100.37309999999999</v>
      </c>
      <c r="AC170" s="36">
        <v>0</v>
      </c>
      <c r="AD170" s="36">
        <v>3927.1615099999999</v>
      </c>
      <c r="AH170" s="48" t="s">
        <v>1237</v>
      </c>
      <c r="AI170" s="48" t="s">
        <v>1206</v>
      </c>
      <c r="AJ170" s="48" t="s">
        <v>676</v>
      </c>
    </row>
    <row r="171" spans="1:36">
      <c r="A171" s="20">
        <v>170</v>
      </c>
      <c r="C171" s="7" t="s">
        <v>1238</v>
      </c>
      <c r="D171" s="7">
        <v>516046307</v>
      </c>
      <c r="E171" s="39" t="s">
        <v>409</v>
      </c>
      <c r="F171" s="7" t="s">
        <v>1239</v>
      </c>
      <c r="G171" s="7" t="s">
        <v>1240</v>
      </c>
      <c r="H171" s="7" t="s">
        <v>412</v>
      </c>
      <c r="I171" s="7" t="s">
        <v>413</v>
      </c>
      <c r="J171" s="7" t="s">
        <v>70</v>
      </c>
      <c r="K171" s="7" t="s">
        <v>70</v>
      </c>
      <c r="L171" s="7" t="s">
        <v>1047</v>
      </c>
      <c r="M171" s="7" t="s">
        <v>255</v>
      </c>
      <c r="N171" s="7" t="s">
        <v>855</v>
      </c>
      <c r="O171" s="20" t="s">
        <v>71</v>
      </c>
      <c r="P171" s="20" t="s">
        <v>443</v>
      </c>
      <c r="Q171" s="20" t="s">
        <v>443</v>
      </c>
      <c r="R171" s="20" t="s">
        <v>443</v>
      </c>
      <c r="S171" s="20" t="s">
        <v>74</v>
      </c>
      <c r="T171" s="47">
        <v>2.09</v>
      </c>
      <c r="U171" s="41">
        <v>46752</v>
      </c>
      <c r="V171" s="20" t="s">
        <v>499</v>
      </c>
      <c r="W171" s="48" t="s">
        <v>1219</v>
      </c>
      <c r="X171" s="48" t="s">
        <v>420</v>
      </c>
      <c r="Z171" s="49">
        <v>1626845.6278004099</v>
      </c>
      <c r="AA171" s="37">
        <v>1</v>
      </c>
      <c r="AB171" s="37">
        <v>105.01909999999999</v>
      </c>
      <c r="AC171" s="36">
        <v>0</v>
      </c>
      <c r="AD171" s="36">
        <v>1708.49864</v>
      </c>
      <c r="AH171" s="48" t="s">
        <v>1241</v>
      </c>
      <c r="AI171" s="48" t="s">
        <v>546</v>
      </c>
      <c r="AJ171" s="48" t="s">
        <v>176</v>
      </c>
    </row>
    <row r="172" spans="1:36">
      <c r="A172" s="20">
        <v>170</v>
      </c>
      <c r="C172" s="7" t="s">
        <v>483</v>
      </c>
      <c r="D172" s="7">
        <v>520033234</v>
      </c>
      <c r="E172" s="39" t="s">
        <v>409</v>
      </c>
      <c r="F172" s="7" t="s">
        <v>1242</v>
      </c>
      <c r="G172" s="7" t="s">
        <v>785</v>
      </c>
      <c r="H172" s="7" t="s">
        <v>412</v>
      </c>
      <c r="I172" s="7" t="s">
        <v>413</v>
      </c>
      <c r="J172" s="7" t="s">
        <v>70</v>
      </c>
      <c r="K172" s="7" t="s">
        <v>70</v>
      </c>
      <c r="L172" s="7" t="s">
        <v>1047</v>
      </c>
      <c r="M172" s="7" t="s">
        <v>255</v>
      </c>
      <c r="N172" s="7" t="s">
        <v>486</v>
      </c>
      <c r="O172" s="20" t="s">
        <v>71</v>
      </c>
      <c r="P172" s="20" t="s">
        <v>91</v>
      </c>
      <c r="Q172" s="20" t="s">
        <v>434</v>
      </c>
      <c r="R172" s="20" t="s">
        <v>417</v>
      </c>
      <c r="S172" s="20" t="s">
        <v>74</v>
      </c>
      <c r="T172" s="47">
        <v>5.6</v>
      </c>
      <c r="U172" s="41">
        <v>48121</v>
      </c>
      <c r="V172" s="20" t="s">
        <v>786</v>
      </c>
      <c r="W172" s="48" t="s">
        <v>347</v>
      </c>
      <c r="X172" s="48" t="s">
        <v>420</v>
      </c>
      <c r="Z172" s="49">
        <v>3036778.5060950802</v>
      </c>
      <c r="AA172" s="37">
        <v>1</v>
      </c>
      <c r="AB172" s="37">
        <v>93.3934</v>
      </c>
      <c r="AC172" s="36">
        <v>0</v>
      </c>
      <c r="AD172" s="36">
        <v>2836.1507000000001</v>
      </c>
      <c r="AH172" s="48" t="s">
        <v>1243</v>
      </c>
      <c r="AI172" s="48" t="s">
        <v>1244</v>
      </c>
      <c r="AJ172" s="48" t="s">
        <v>155</v>
      </c>
    </row>
    <row r="173" spans="1:36">
      <c r="A173" s="20">
        <v>170</v>
      </c>
      <c r="C173" s="7" t="s">
        <v>521</v>
      </c>
      <c r="D173" s="7">
        <v>510960719</v>
      </c>
      <c r="E173" s="39" t="s">
        <v>409</v>
      </c>
      <c r="F173" s="7" t="s">
        <v>1245</v>
      </c>
      <c r="G173" s="7" t="s">
        <v>1246</v>
      </c>
      <c r="H173" s="7" t="s">
        <v>412</v>
      </c>
      <c r="I173" s="7" t="s">
        <v>413</v>
      </c>
      <c r="J173" s="7" t="s">
        <v>70</v>
      </c>
      <c r="K173" s="7" t="s">
        <v>70</v>
      </c>
      <c r="L173" s="7" t="s">
        <v>414</v>
      </c>
      <c r="M173" s="7" t="s">
        <v>255</v>
      </c>
      <c r="N173" s="7" t="s">
        <v>415</v>
      </c>
      <c r="O173" s="20" t="s">
        <v>71</v>
      </c>
      <c r="P173" s="20" t="s">
        <v>551</v>
      </c>
      <c r="Q173" s="20" t="s">
        <v>434</v>
      </c>
      <c r="R173" s="20" t="s">
        <v>417</v>
      </c>
      <c r="S173" s="20" t="s">
        <v>74</v>
      </c>
      <c r="T173" s="47">
        <v>12.14</v>
      </c>
      <c r="U173" s="41">
        <v>53329</v>
      </c>
      <c r="V173" s="20" t="s">
        <v>1012</v>
      </c>
      <c r="W173" s="48" t="s">
        <v>999</v>
      </c>
      <c r="X173" s="48" t="s">
        <v>420</v>
      </c>
      <c r="Z173" s="49">
        <v>715477.10871741502</v>
      </c>
      <c r="AA173" s="37">
        <v>1</v>
      </c>
      <c r="AB173" s="37">
        <v>102.68</v>
      </c>
      <c r="AC173" s="36">
        <v>0</v>
      </c>
      <c r="AD173" s="36">
        <v>734.65189999999996</v>
      </c>
      <c r="AH173" s="48" t="s">
        <v>1186</v>
      </c>
      <c r="AI173" s="48" t="s">
        <v>1109</v>
      </c>
      <c r="AJ173" s="48" t="s">
        <v>107</v>
      </c>
    </row>
    <row r="174" spans="1:36">
      <c r="A174" s="20">
        <v>170</v>
      </c>
      <c r="C174" s="7" t="s">
        <v>483</v>
      </c>
      <c r="D174" s="7">
        <v>520033234</v>
      </c>
      <c r="E174" s="39" t="s">
        <v>409</v>
      </c>
      <c r="F174" s="7" t="s">
        <v>1247</v>
      </c>
      <c r="G174" s="7" t="s">
        <v>702</v>
      </c>
      <c r="H174" s="7" t="s">
        <v>412</v>
      </c>
      <c r="I174" s="7" t="s">
        <v>413</v>
      </c>
      <c r="J174" s="7" t="s">
        <v>70</v>
      </c>
      <c r="K174" s="7" t="s">
        <v>70</v>
      </c>
      <c r="L174" s="7" t="s">
        <v>1047</v>
      </c>
      <c r="M174" s="7" t="s">
        <v>255</v>
      </c>
      <c r="N174" s="7" t="s">
        <v>486</v>
      </c>
      <c r="O174" s="20" t="s">
        <v>71</v>
      </c>
      <c r="P174" s="20" t="s">
        <v>91</v>
      </c>
      <c r="Q174" s="20" t="s">
        <v>434</v>
      </c>
      <c r="R174" s="20" t="s">
        <v>417</v>
      </c>
      <c r="S174" s="20" t="s">
        <v>74</v>
      </c>
      <c r="T174" s="47">
        <v>2.23</v>
      </c>
      <c r="U174" s="41">
        <v>46934</v>
      </c>
      <c r="V174" s="20" t="s">
        <v>703</v>
      </c>
      <c r="W174" s="48" t="s">
        <v>1248</v>
      </c>
      <c r="X174" s="48" t="s">
        <v>420</v>
      </c>
      <c r="Z174" s="49">
        <v>1626845.6278004099</v>
      </c>
      <c r="AA174" s="37">
        <v>1</v>
      </c>
      <c r="AB174" s="37">
        <v>114.0984</v>
      </c>
      <c r="AC174" s="36">
        <v>0</v>
      </c>
      <c r="AD174" s="36">
        <v>1856.2048299999999</v>
      </c>
      <c r="AH174" s="48" t="s">
        <v>1227</v>
      </c>
      <c r="AI174" s="48" t="s">
        <v>896</v>
      </c>
      <c r="AJ174" s="48" t="s">
        <v>86</v>
      </c>
    </row>
    <row r="175" spans="1:36">
      <c r="A175" s="20">
        <v>170</v>
      </c>
      <c r="C175" s="7" t="s">
        <v>881</v>
      </c>
      <c r="D175" s="7">
        <v>510560188</v>
      </c>
      <c r="E175" s="39" t="s">
        <v>409</v>
      </c>
      <c r="F175" s="7" t="s">
        <v>1249</v>
      </c>
      <c r="G175" s="7" t="s">
        <v>1250</v>
      </c>
      <c r="H175" s="7" t="s">
        <v>412</v>
      </c>
      <c r="I175" s="7" t="s">
        <v>413</v>
      </c>
      <c r="J175" s="7" t="s">
        <v>70</v>
      </c>
      <c r="K175" s="7" t="s">
        <v>70</v>
      </c>
      <c r="L175" s="7" t="s">
        <v>414</v>
      </c>
      <c r="M175" s="7" t="s">
        <v>255</v>
      </c>
      <c r="N175" s="7" t="s">
        <v>486</v>
      </c>
      <c r="O175" s="20" t="s">
        <v>71</v>
      </c>
      <c r="P175" s="20" t="s">
        <v>588</v>
      </c>
      <c r="Q175" s="20" t="s">
        <v>73</v>
      </c>
      <c r="R175" s="20" t="s">
        <v>417</v>
      </c>
      <c r="S175" s="20" t="s">
        <v>74</v>
      </c>
      <c r="T175" s="47">
        <v>7.16</v>
      </c>
      <c r="U175" s="41">
        <v>49217</v>
      </c>
      <c r="V175" s="20" t="s">
        <v>1005</v>
      </c>
      <c r="W175" s="48" t="s">
        <v>372</v>
      </c>
      <c r="X175" s="48" t="s">
        <v>420</v>
      </c>
      <c r="Z175" s="49">
        <v>1619524.8224753099</v>
      </c>
      <c r="AA175" s="37">
        <v>1</v>
      </c>
      <c r="AB175" s="37">
        <v>101.8</v>
      </c>
      <c r="AC175" s="36">
        <v>0</v>
      </c>
      <c r="AD175" s="36">
        <v>1648.6762699999999</v>
      </c>
      <c r="AH175" s="48" t="s">
        <v>995</v>
      </c>
      <c r="AI175" s="48" t="s">
        <v>104</v>
      </c>
      <c r="AJ175" s="48" t="s">
        <v>317</v>
      </c>
    </row>
    <row r="176" spans="1:36">
      <c r="A176" s="20">
        <v>170</v>
      </c>
      <c r="C176" s="7" t="s">
        <v>585</v>
      </c>
      <c r="D176" s="7">
        <v>513257873</v>
      </c>
      <c r="E176" s="39" t="s">
        <v>409</v>
      </c>
      <c r="F176" s="7" t="s">
        <v>1251</v>
      </c>
      <c r="G176" s="7" t="s">
        <v>1252</v>
      </c>
      <c r="H176" s="7" t="s">
        <v>412</v>
      </c>
      <c r="I176" s="7" t="s">
        <v>413</v>
      </c>
      <c r="J176" s="7" t="s">
        <v>70</v>
      </c>
      <c r="K176" s="7" t="s">
        <v>70</v>
      </c>
      <c r="L176" s="7" t="s">
        <v>414</v>
      </c>
      <c r="M176" s="7" t="s">
        <v>255</v>
      </c>
      <c r="N176" s="7" t="s">
        <v>415</v>
      </c>
      <c r="O176" s="20" t="s">
        <v>71</v>
      </c>
      <c r="P176" s="20" t="s">
        <v>450</v>
      </c>
      <c r="Q176" s="20" t="s">
        <v>73</v>
      </c>
      <c r="R176" s="20" t="s">
        <v>417</v>
      </c>
      <c r="S176" s="20" t="s">
        <v>74</v>
      </c>
      <c r="T176" s="47">
        <v>5.66</v>
      </c>
      <c r="U176" s="41">
        <v>48699</v>
      </c>
      <c r="V176" s="20" t="s">
        <v>733</v>
      </c>
      <c r="W176" s="48" t="s">
        <v>1114</v>
      </c>
      <c r="X176" s="48" t="s">
        <v>420</v>
      </c>
      <c r="Z176" s="49">
        <v>970478.49080805504</v>
      </c>
      <c r="AA176" s="37">
        <v>1</v>
      </c>
      <c r="AB176" s="37">
        <v>100.92</v>
      </c>
      <c r="AC176" s="36">
        <v>0</v>
      </c>
      <c r="AD176" s="36">
        <v>979.40688999999998</v>
      </c>
      <c r="AH176" s="48" t="s">
        <v>1128</v>
      </c>
      <c r="AI176" s="48" t="s">
        <v>118</v>
      </c>
      <c r="AJ176" s="48" t="s">
        <v>379</v>
      </c>
    </row>
    <row r="177" spans="1:36">
      <c r="A177" s="20">
        <v>170</v>
      </c>
      <c r="C177" s="7" t="s">
        <v>1253</v>
      </c>
      <c r="D177" s="7">
        <v>520027293</v>
      </c>
      <c r="E177" s="39" t="s">
        <v>409</v>
      </c>
      <c r="F177" s="7" t="s">
        <v>1254</v>
      </c>
      <c r="G177" s="7" t="s">
        <v>1255</v>
      </c>
      <c r="H177" s="7" t="s">
        <v>412</v>
      </c>
      <c r="I177" s="7" t="s">
        <v>413</v>
      </c>
      <c r="J177" s="7" t="s">
        <v>70</v>
      </c>
      <c r="K177" s="7" t="s">
        <v>70</v>
      </c>
      <c r="L177" s="7" t="s">
        <v>414</v>
      </c>
      <c r="M177" s="7" t="s">
        <v>255</v>
      </c>
      <c r="N177" s="7" t="s">
        <v>550</v>
      </c>
      <c r="O177" s="20" t="s">
        <v>71</v>
      </c>
      <c r="P177" s="20" t="s">
        <v>638</v>
      </c>
      <c r="Q177" s="20" t="s">
        <v>434</v>
      </c>
      <c r="R177" s="20" t="s">
        <v>417</v>
      </c>
      <c r="S177" s="20" t="s">
        <v>74</v>
      </c>
      <c r="T177" s="47">
        <v>11.74</v>
      </c>
      <c r="U177" s="41">
        <v>55153</v>
      </c>
      <c r="V177" s="20" t="s">
        <v>754</v>
      </c>
      <c r="W177" s="48" t="s">
        <v>754</v>
      </c>
      <c r="X177" s="48" t="s">
        <v>420</v>
      </c>
      <c r="Z177" s="49">
        <v>1299198.91836141</v>
      </c>
      <c r="AA177" s="37">
        <v>1</v>
      </c>
      <c r="AB177" s="37">
        <v>100.33</v>
      </c>
      <c r="AC177" s="36">
        <v>0</v>
      </c>
      <c r="AD177" s="36">
        <v>1303.4862700000001</v>
      </c>
      <c r="AH177" s="48" t="s">
        <v>1256</v>
      </c>
      <c r="AI177" s="48" t="s">
        <v>1257</v>
      </c>
      <c r="AJ177" s="48" t="s">
        <v>112</v>
      </c>
    </row>
    <row r="178" spans="1:36">
      <c r="A178" s="20">
        <v>170</v>
      </c>
      <c r="C178" s="7" t="s">
        <v>476</v>
      </c>
      <c r="D178" s="7">
        <v>511659401</v>
      </c>
      <c r="E178" s="39" t="s">
        <v>409</v>
      </c>
      <c r="F178" s="7" t="s">
        <v>1258</v>
      </c>
      <c r="G178" s="7" t="s">
        <v>1259</v>
      </c>
      <c r="H178" s="7" t="s">
        <v>412</v>
      </c>
      <c r="I178" s="7" t="s">
        <v>413</v>
      </c>
      <c r="J178" s="7" t="s">
        <v>70</v>
      </c>
      <c r="K178" s="7" t="s">
        <v>70</v>
      </c>
      <c r="L178" s="7" t="s">
        <v>414</v>
      </c>
      <c r="M178" s="7" t="s">
        <v>255</v>
      </c>
      <c r="N178" s="7" t="s">
        <v>415</v>
      </c>
      <c r="O178" s="20" t="s">
        <v>71</v>
      </c>
      <c r="P178" s="20" t="s">
        <v>212</v>
      </c>
      <c r="Q178" s="20" t="s">
        <v>73</v>
      </c>
      <c r="R178" s="20" t="s">
        <v>417</v>
      </c>
      <c r="S178" s="20" t="s">
        <v>74</v>
      </c>
      <c r="T178" s="47">
        <v>7.76</v>
      </c>
      <c r="U178" s="41">
        <v>50160</v>
      </c>
      <c r="V178" s="20" t="s">
        <v>1260</v>
      </c>
      <c r="W178" s="48" t="s">
        <v>1261</v>
      </c>
      <c r="X178" s="48" t="s">
        <v>420</v>
      </c>
      <c r="Z178" s="49">
        <v>1300858.3009017601</v>
      </c>
      <c r="AA178" s="37">
        <v>1</v>
      </c>
      <c r="AB178" s="37">
        <v>100.49</v>
      </c>
      <c r="AC178" s="36">
        <v>0</v>
      </c>
      <c r="AD178" s="36">
        <v>1307.23251</v>
      </c>
      <c r="AH178" s="48" t="s">
        <v>1262</v>
      </c>
      <c r="AI178" s="48" t="s">
        <v>1263</v>
      </c>
      <c r="AJ178" s="48" t="s">
        <v>140</v>
      </c>
    </row>
    <row r="179" spans="1:36">
      <c r="A179" s="20">
        <v>170</v>
      </c>
      <c r="C179" s="7" t="s">
        <v>423</v>
      </c>
      <c r="D179" s="7">
        <v>520025438</v>
      </c>
      <c r="E179" s="39" t="s">
        <v>409</v>
      </c>
      <c r="F179" s="7" t="s">
        <v>1264</v>
      </c>
      <c r="G179" s="7" t="s">
        <v>1093</v>
      </c>
      <c r="H179" s="7" t="s">
        <v>412</v>
      </c>
      <c r="I179" s="7" t="s">
        <v>413</v>
      </c>
      <c r="J179" s="7" t="s">
        <v>70</v>
      </c>
      <c r="K179" s="7" t="s">
        <v>70</v>
      </c>
      <c r="L179" s="7" t="s">
        <v>1047</v>
      </c>
      <c r="M179" s="7" t="s">
        <v>255</v>
      </c>
      <c r="N179" s="7" t="s">
        <v>415</v>
      </c>
      <c r="O179" s="20" t="s">
        <v>71</v>
      </c>
      <c r="P179" s="20" t="s">
        <v>426</v>
      </c>
      <c r="Q179" s="20" t="s">
        <v>73</v>
      </c>
      <c r="R179" s="20" t="s">
        <v>417</v>
      </c>
      <c r="S179" s="20" t="s">
        <v>74</v>
      </c>
      <c r="T179" s="47">
        <v>4.05</v>
      </c>
      <c r="U179" s="41">
        <v>47299</v>
      </c>
      <c r="V179" s="20" t="s">
        <v>1094</v>
      </c>
      <c r="W179" s="48" t="s">
        <v>1094</v>
      </c>
      <c r="X179" s="48" t="s">
        <v>420</v>
      </c>
      <c r="Z179" s="49">
        <v>699543.61995417497</v>
      </c>
      <c r="AA179" s="37">
        <v>1</v>
      </c>
      <c r="AB179" s="37">
        <v>104.95</v>
      </c>
      <c r="AC179" s="36">
        <v>0</v>
      </c>
      <c r="AD179" s="36">
        <v>734.17102999999997</v>
      </c>
      <c r="AH179" s="48" t="s">
        <v>116</v>
      </c>
      <c r="AI179" s="48" t="s">
        <v>1109</v>
      </c>
      <c r="AJ179" s="48" t="s">
        <v>107</v>
      </c>
    </row>
    <row r="180" spans="1:36">
      <c r="A180" s="20">
        <v>170</v>
      </c>
      <c r="C180" s="7" t="s">
        <v>634</v>
      </c>
      <c r="D180" s="7">
        <v>520032046</v>
      </c>
      <c r="E180" s="39" t="s">
        <v>409</v>
      </c>
      <c r="F180" s="7" t="s">
        <v>1265</v>
      </c>
      <c r="G180" s="7" t="s">
        <v>1266</v>
      </c>
      <c r="H180" s="7" t="s">
        <v>412</v>
      </c>
      <c r="I180" s="7" t="s">
        <v>413</v>
      </c>
      <c r="J180" s="7" t="s">
        <v>70</v>
      </c>
      <c r="K180" s="7" t="s">
        <v>70</v>
      </c>
      <c r="L180" s="7" t="s">
        <v>414</v>
      </c>
      <c r="M180" s="7" t="s">
        <v>255</v>
      </c>
      <c r="N180" s="7" t="s">
        <v>637</v>
      </c>
      <c r="O180" s="20" t="s">
        <v>71</v>
      </c>
      <c r="P180" s="20" t="s">
        <v>433</v>
      </c>
      <c r="Q180" s="20" t="s">
        <v>434</v>
      </c>
      <c r="R180" s="20" t="s">
        <v>417</v>
      </c>
      <c r="S180" s="20" t="s">
        <v>74</v>
      </c>
      <c r="T180" s="47">
        <v>0.23</v>
      </c>
      <c r="U180" s="41">
        <v>47475</v>
      </c>
      <c r="V180" s="20" t="s">
        <v>649</v>
      </c>
      <c r="W180" s="48" t="s">
        <v>1267</v>
      </c>
      <c r="X180" s="48" t="s">
        <v>420</v>
      </c>
      <c r="Z180" s="49">
        <v>1716322.1373294301</v>
      </c>
      <c r="AA180" s="37">
        <v>1</v>
      </c>
      <c r="AB180" s="37">
        <v>114.72</v>
      </c>
      <c r="AC180" s="36">
        <v>0</v>
      </c>
      <c r="AD180" s="36">
        <v>1968.9647600000001</v>
      </c>
      <c r="AH180" s="48" t="s">
        <v>1268</v>
      </c>
      <c r="AI180" s="48" t="s">
        <v>1269</v>
      </c>
      <c r="AJ180" s="48" t="s">
        <v>153</v>
      </c>
    </row>
    <row r="181" spans="1:36">
      <c r="A181" s="20">
        <v>170</v>
      </c>
      <c r="C181" s="7" t="s">
        <v>1270</v>
      </c>
      <c r="D181" s="7">
        <v>513834200</v>
      </c>
      <c r="E181" s="39" t="s">
        <v>409</v>
      </c>
      <c r="F181" s="7" t="s">
        <v>1271</v>
      </c>
      <c r="G181" s="7" t="s">
        <v>1272</v>
      </c>
      <c r="H181" s="7" t="s">
        <v>412</v>
      </c>
      <c r="I181" s="7" t="s">
        <v>413</v>
      </c>
      <c r="J181" s="7" t="s">
        <v>70</v>
      </c>
      <c r="K181" s="7" t="s">
        <v>70</v>
      </c>
      <c r="L181" s="7" t="s">
        <v>414</v>
      </c>
      <c r="M181" s="7" t="s">
        <v>255</v>
      </c>
      <c r="N181" s="7" t="s">
        <v>511</v>
      </c>
      <c r="O181" s="20" t="s">
        <v>71</v>
      </c>
      <c r="P181" s="20" t="s">
        <v>433</v>
      </c>
      <c r="Q181" s="20" t="s">
        <v>434</v>
      </c>
      <c r="R181" s="20" t="s">
        <v>417</v>
      </c>
      <c r="S181" s="20" t="s">
        <v>74</v>
      </c>
      <c r="T181" s="47">
        <v>1.23</v>
      </c>
      <c r="U181" s="41">
        <v>46022</v>
      </c>
      <c r="V181" s="20" t="s">
        <v>473</v>
      </c>
      <c r="W181" s="48" t="s">
        <v>886</v>
      </c>
      <c r="X181" s="48" t="s">
        <v>1273</v>
      </c>
      <c r="Z181" s="49">
        <v>1081320.2699353001</v>
      </c>
      <c r="AA181" s="37">
        <v>1</v>
      </c>
      <c r="AB181" s="37">
        <v>116.19</v>
      </c>
      <c r="AC181" s="36">
        <v>0</v>
      </c>
      <c r="AD181" s="36">
        <v>1256.3860199999999</v>
      </c>
      <c r="AH181" s="48" t="s">
        <v>1274</v>
      </c>
      <c r="AI181" s="48" t="s">
        <v>880</v>
      </c>
      <c r="AJ181" s="48" t="s">
        <v>112</v>
      </c>
    </row>
    <row r="182" spans="1:36">
      <c r="A182" s="20">
        <v>170</v>
      </c>
      <c r="C182" s="7" t="s">
        <v>1270</v>
      </c>
      <c r="D182" s="7">
        <v>513834200</v>
      </c>
      <c r="E182" s="39" t="s">
        <v>409</v>
      </c>
      <c r="F182" s="7" t="s">
        <v>1275</v>
      </c>
      <c r="G182" s="7" t="s">
        <v>1276</v>
      </c>
      <c r="H182" s="7" t="s">
        <v>412</v>
      </c>
      <c r="I182" s="7" t="s">
        <v>413</v>
      </c>
      <c r="J182" s="7" t="s">
        <v>70</v>
      </c>
      <c r="K182" s="7" t="s">
        <v>70</v>
      </c>
      <c r="L182" s="7" t="s">
        <v>414</v>
      </c>
      <c r="M182" s="7" t="s">
        <v>255</v>
      </c>
      <c r="N182" s="7" t="s">
        <v>511</v>
      </c>
      <c r="O182" s="20" t="s">
        <v>71</v>
      </c>
      <c r="P182" s="20" t="s">
        <v>433</v>
      </c>
      <c r="Q182" s="20" t="s">
        <v>434</v>
      </c>
      <c r="R182" s="20" t="s">
        <v>417</v>
      </c>
      <c r="S182" s="20" t="s">
        <v>74</v>
      </c>
      <c r="T182" s="47">
        <v>2.19</v>
      </c>
      <c r="U182" s="41">
        <v>46387</v>
      </c>
      <c r="V182" s="20" t="s">
        <v>473</v>
      </c>
      <c r="W182" s="48" t="s">
        <v>1277</v>
      </c>
      <c r="X182" s="48" t="s">
        <v>1273</v>
      </c>
      <c r="Z182" s="49">
        <v>1108111.3784775401</v>
      </c>
      <c r="AA182" s="37">
        <v>1</v>
      </c>
      <c r="AB182" s="37">
        <v>116.5</v>
      </c>
      <c r="AC182" s="36">
        <v>0</v>
      </c>
      <c r="AD182" s="36">
        <v>1290.94976</v>
      </c>
      <c r="AH182" s="48" t="s">
        <v>695</v>
      </c>
      <c r="AI182" s="48" t="s">
        <v>1257</v>
      </c>
      <c r="AJ182" s="48" t="s">
        <v>112</v>
      </c>
    </row>
    <row r="183" spans="1:36">
      <c r="A183" s="20">
        <v>170</v>
      </c>
      <c r="C183" s="7" t="s">
        <v>76</v>
      </c>
      <c r="D183" s="7">
        <v>520018078</v>
      </c>
      <c r="E183" s="39" t="s">
        <v>409</v>
      </c>
      <c r="F183" s="7" t="s">
        <v>1278</v>
      </c>
      <c r="G183" s="7" t="s">
        <v>1279</v>
      </c>
      <c r="H183" s="7" t="s">
        <v>412</v>
      </c>
      <c r="I183" s="7" t="s">
        <v>413</v>
      </c>
      <c r="J183" s="7" t="s">
        <v>70</v>
      </c>
      <c r="K183" s="7" t="s">
        <v>70</v>
      </c>
      <c r="L183" s="7" t="s">
        <v>414</v>
      </c>
      <c r="M183" s="7" t="s">
        <v>255</v>
      </c>
      <c r="N183" s="7" t="s">
        <v>637</v>
      </c>
      <c r="O183" s="20" t="s">
        <v>71</v>
      </c>
      <c r="P183" s="20" t="s">
        <v>450</v>
      </c>
      <c r="Q183" s="20" t="s">
        <v>73</v>
      </c>
      <c r="R183" s="20" t="s">
        <v>417</v>
      </c>
      <c r="S183" s="20" t="s">
        <v>74</v>
      </c>
      <c r="T183" s="47">
        <v>0.41</v>
      </c>
      <c r="U183" s="41">
        <v>45716</v>
      </c>
      <c r="V183" s="20" t="s">
        <v>584</v>
      </c>
      <c r="W183" s="48" t="s">
        <v>419</v>
      </c>
      <c r="X183" s="48" t="s">
        <v>1273</v>
      </c>
      <c r="Z183" s="49">
        <v>6388784.8467336399</v>
      </c>
      <c r="AA183" s="37">
        <v>1</v>
      </c>
      <c r="AB183" s="37">
        <v>116.43</v>
      </c>
      <c r="AC183" s="36">
        <v>0</v>
      </c>
      <c r="AD183" s="36">
        <v>7438.4621999999999</v>
      </c>
      <c r="AH183" s="48" t="s">
        <v>1280</v>
      </c>
      <c r="AI183" s="48" t="s">
        <v>1281</v>
      </c>
      <c r="AJ183" s="48" t="s">
        <v>710</v>
      </c>
    </row>
    <row r="184" spans="1:36">
      <c r="A184" s="20">
        <v>170</v>
      </c>
      <c r="C184" s="7" t="s">
        <v>978</v>
      </c>
      <c r="D184" s="7">
        <v>520029935</v>
      </c>
      <c r="E184" s="39" t="s">
        <v>409</v>
      </c>
      <c r="F184" s="7" t="s">
        <v>1282</v>
      </c>
      <c r="G184" s="7" t="s">
        <v>1283</v>
      </c>
      <c r="H184" s="7" t="s">
        <v>412</v>
      </c>
      <c r="I184" s="7" t="s">
        <v>413</v>
      </c>
      <c r="J184" s="7" t="s">
        <v>70</v>
      </c>
      <c r="K184" s="7" t="s">
        <v>70</v>
      </c>
      <c r="L184" s="7" t="s">
        <v>414</v>
      </c>
      <c r="M184" s="7" t="s">
        <v>255</v>
      </c>
      <c r="N184" s="7" t="s">
        <v>637</v>
      </c>
      <c r="O184" s="20" t="s">
        <v>71</v>
      </c>
      <c r="P184" s="20" t="s">
        <v>433</v>
      </c>
      <c r="Q184" s="20" t="s">
        <v>434</v>
      </c>
      <c r="R184" s="20" t="s">
        <v>417</v>
      </c>
      <c r="S184" s="20" t="s">
        <v>74</v>
      </c>
      <c r="T184" s="47">
        <v>1.06</v>
      </c>
      <c r="U184" s="41">
        <v>45959</v>
      </c>
      <c r="V184" s="20" t="s">
        <v>1284</v>
      </c>
      <c r="W184" s="48" t="s">
        <v>1285</v>
      </c>
      <c r="X184" s="48" t="s">
        <v>1273</v>
      </c>
      <c r="Z184" s="49">
        <v>5597975.8052612003</v>
      </c>
      <c r="AA184" s="37">
        <v>1</v>
      </c>
      <c r="AB184" s="37">
        <v>114.39</v>
      </c>
      <c r="AC184" s="36">
        <v>0</v>
      </c>
      <c r="AD184" s="36">
        <v>6403.5245199999999</v>
      </c>
      <c r="AH184" s="48" t="s">
        <v>1286</v>
      </c>
      <c r="AI184" s="48" t="s">
        <v>800</v>
      </c>
      <c r="AJ184" s="48" t="s">
        <v>1103</v>
      </c>
    </row>
    <row r="185" spans="1:36">
      <c r="A185" s="20">
        <v>170</v>
      </c>
      <c r="C185" s="7" t="s">
        <v>978</v>
      </c>
      <c r="D185" s="7">
        <v>520029935</v>
      </c>
      <c r="E185" s="39" t="s">
        <v>409</v>
      </c>
      <c r="F185" s="7" t="s">
        <v>1287</v>
      </c>
      <c r="G185" s="7" t="s">
        <v>1288</v>
      </c>
      <c r="H185" s="7" t="s">
        <v>412</v>
      </c>
      <c r="I185" s="7" t="s">
        <v>413</v>
      </c>
      <c r="J185" s="7" t="s">
        <v>70</v>
      </c>
      <c r="K185" s="7" t="s">
        <v>70</v>
      </c>
      <c r="L185" s="7" t="s">
        <v>414</v>
      </c>
      <c r="M185" s="7" t="s">
        <v>255</v>
      </c>
      <c r="N185" s="7" t="s">
        <v>637</v>
      </c>
      <c r="O185" s="20" t="s">
        <v>71</v>
      </c>
      <c r="P185" s="20" t="s">
        <v>433</v>
      </c>
      <c r="Q185" s="20" t="s">
        <v>434</v>
      </c>
      <c r="R185" s="20" t="s">
        <v>417</v>
      </c>
      <c r="S185" s="20" t="s">
        <v>74</v>
      </c>
      <c r="T185" s="47">
        <v>1.72</v>
      </c>
      <c r="U185" s="41">
        <v>46204</v>
      </c>
      <c r="V185" s="20" t="s">
        <v>584</v>
      </c>
      <c r="W185" s="48" t="s">
        <v>1289</v>
      </c>
      <c r="X185" s="48" t="s">
        <v>1273</v>
      </c>
      <c r="Z185" s="49">
        <v>7672576.4632816603</v>
      </c>
      <c r="AA185" s="37">
        <v>1</v>
      </c>
      <c r="AB185" s="37">
        <v>115.28</v>
      </c>
      <c r="AC185" s="36">
        <v>0</v>
      </c>
      <c r="AD185" s="36">
        <v>8844.9461499999998</v>
      </c>
      <c r="AH185" s="48" t="s">
        <v>1290</v>
      </c>
      <c r="AI185" s="48" t="s">
        <v>1291</v>
      </c>
      <c r="AJ185" s="48" t="s">
        <v>1292</v>
      </c>
    </row>
    <row r="186" spans="1:36">
      <c r="A186" s="20">
        <v>170</v>
      </c>
      <c r="C186" s="7" t="s">
        <v>80</v>
      </c>
      <c r="D186" s="7">
        <v>520000118</v>
      </c>
      <c r="E186" s="39" t="s">
        <v>409</v>
      </c>
      <c r="F186" s="7" t="s">
        <v>1293</v>
      </c>
      <c r="G186" s="7" t="s">
        <v>1294</v>
      </c>
      <c r="H186" s="7" t="s">
        <v>412</v>
      </c>
      <c r="I186" s="7" t="s">
        <v>413</v>
      </c>
      <c r="J186" s="7" t="s">
        <v>70</v>
      </c>
      <c r="K186" s="7" t="s">
        <v>70</v>
      </c>
      <c r="L186" s="7" t="s">
        <v>414</v>
      </c>
      <c r="M186" s="7" t="s">
        <v>255</v>
      </c>
      <c r="N186" s="7" t="s">
        <v>637</v>
      </c>
      <c r="O186" s="20" t="s">
        <v>71</v>
      </c>
      <c r="P186" s="20" t="s">
        <v>450</v>
      </c>
      <c r="Q186" s="20" t="s">
        <v>73</v>
      </c>
      <c r="R186" s="20" t="s">
        <v>417</v>
      </c>
      <c r="S186" s="20" t="s">
        <v>74</v>
      </c>
      <c r="T186" s="47">
        <v>1.85</v>
      </c>
      <c r="U186" s="41">
        <v>46251</v>
      </c>
      <c r="V186" s="20" t="s">
        <v>1295</v>
      </c>
      <c r="W186" s="48" t="s">
        <v>1296</v>
      </c>
      <c r="X186" s="48" t="s">
        <v>1273</v>
      </c>
      <c r="Z186" s="49">
        <v>3285362.0355445798</v>
      </c>
      <c r="AA186" s="37">
        <v>1</v>
      </c>
      <c r="AB186" s="37">
        <v>116.71</v>
      </c>
      <c r="AC186" s="36">
        <v>0</v>
      </c>
      <c r="AD186" s="36">
        <v>3834.3460300000002</v>
      </c>
      <c r="AH186" s="48" t="s">
        <v>453</v>
      </c>
      <c r="AI186" s="48" t="s">
        <v>1297</v>
      </c>
      <c r="AJ186" s="48" t="s">
        <v>170</v>
      </c>
    </row>
    <row r="187" spans="1:36">
      <c r="A187" s="20">
        <v>170</v>
      </c>
      <c r="C187" s="7" t="s">
        <v>634</v>
      </c>
      <c r="D187" s="7">
        <v>520032046</v>
      </c>
      <c r="E187" s="39" t="s">
        <v>409</v>
      </c>
      <c r="F187" s="7" t="s">
        <v>1298</v>
      </c>
      <c r="G187" s="7" t="s">
        <v>1299</v>
      </c>
      <c r="H187" s="7" t="s">
        <v>412</v>
      </c>
      <c r="I187" s="7" t="s">
        <v>413</v>
      </c>
      <c r="J187" s="7" t="s">
        <v>70</v>
      </c>
      <c r="K187" s="7" t="s">
        <v>70</v>
      </c>
      <c r="L187" s="7" t="s">
        <v>414</v>
      </c>
      <c r="M187" s="7" t="s">
        <v>255</v>
      </c>
      <c r="N187" s="7" t="s">
        <v>637</v>
      </c>
      <c r="O187" s="20" t="s">
        <v>71</v>
      </c>
      <c r="P187" s="20" t="s">
        <v>433</v>
      </c>
      <c r="Q187" s="20" t="s">
        <v>434</v>
      </c>
      <c r="R187" s="20" t="s">
        <v>417</v>
      </c>
      <c r="S187" s="20" t="s">
        <v>74</v>
      </c>
      <c r="T187" s="47">
        <v>1.71</v>
      </c>
      <c r="U187" s="41">
        <v>46197</v>
      </c>
      <c r="V187" s="20" t="s">
        <v>1300</v>
      </c>
      <c r="W187" s="48" t="s">
        <v>469</v>
      </c>
      <c r="X187" s="48" t="s">
        <v>1273</v>
      </c>
      <c r="Z187" s="49">
        <v>1394206.7030249501</v>
      </c>
      <c r="AA187" s="37">
        <v>1</v>
      </c>
      <c r="AB187" s="37">
        <v>115.19</v>
      </c>
      <c r="AC187" s="36">
        <v>0</v>
      </c>
      <c r="AD187" s="36">
        <v>1605.9866999999999</v>
      </c>
      <c r="AH187" s="48" t="s">
        <v>841</v>
      </c>
      <c r="AI187" s="48" t="s">
        <v>851</v>
      </c>
      <c r="AJ187" s="48" t="s">
        <v>317</v>
      </c>
    </row>
    <row r="188" spans="1:36">
      <c r="A188" s="20">
        <v>170</v>
      </c>
      <c r="C188" s="7" t="s">
        <v>983</v>
      </c>
      <c r="D188" s="7">
        <v>513141879</v>
      </c>
      <c r="E188" s="39" t="s">
        <v>409</v>
      </c>
      <c r="F188" s="7" t="s">
        <v>1301</v>
      </c>
      <c r="G188" s="7" t="s">
        <v>1302</v>
      </c>
      <c r="H188" s="7" t="s">
        <v>412</v>
      </c>
      <c r="I188" s="7" t="s">
        <v>413</v>
      </c>
      <c r="J188" s="7" t="s">
        <v>70</v>
      </c>
      <c r="K188" s="7" t="s">
        <v>70</v>
      </c>
      <c r="L188" s="7" t="s">
        <v>414</v>
      </c>
      <c r="M188" s="7" t="s">
        <v>255</v>
      </c>
      <c r="N188" s="7" t="s">
        <v>637</v>
      </c>
      <c r="O188" s="20" t="s">
        <v>71</v>
      </c>
      <c r="P188" s="20" t="s">
        <v>433</v>
      </c>
      <c r="Q188" s="20" t="s">
        <v>434</v>
      </c>
      <c r="R188" s="20" t="s">
        <v>417</v>
      </c>
      <c r="S188" s="20" t="s">
        <v>74</v>
      </c>
      <c r="T188" s="47">
        <v>3.43</v>
      </c>
      <c r="U188" s="41">
        <v>46843</v>
      </c>
      <c r="V188" s="20" t="s">
        <v>1303</v>
      </c>
      <c r="W188" s="48" t="s">
        <v>1304</v>
      </c>
      <c r="X188" s="48" t="s">
        <v>1273</v>
      </c>
      <c r="Z188" s="49">
        <v>2704785.0486467802</v>
      </c>
      <c r="AA188" s="37">
        <v>1</v>
      </c>
      <c r="AB188" s="37">
        <v>105.03</v>
      </c>
      <c r="AC188" s="36">
        <v>0</v>
      </c>
      <c r="AD188" s="36">
        <v>2840.83574</v>
      </c>
      <c r="AH188" s="48" t="s">
        <v>1305</v>
      </c>
      <c r="AI188" s="48" t="s">
        <v>1244</v>
      </c>
      <c r="AJ188" s="48" t="s">
        <v>155</v>
      </c>
    </row>
    <row r="189" spans="1:36">
      <c r="A189" s="20">
        <v>170</v>
      </c>
      <c r="C189" s="7" t="s">
        <v>983</v>
      </c>
      <c r="D189" s="7">
        <v>513141879</v>
      </c>
      <c r="E189" s="39" t="s">
        <v>409</v>
      </c>
      <c r="F189" s="7" t="s">
        <v>1306</v>
      </c>
      <c r="G189" s="7" t="s">
        <v>1307</v>
      </c>
      <c r="H189" s="7" t="s">
        <v>412</v>
      </c>
      <c r="I189" s="7" t="s">
        <v>413</v>
      </c>
      <c r="J189" s="7" t="s">
        <v>70</v>
      </c>
      <c r="K189" s="7" t="s">
        <v>70</v>
      </c>
      <c r="L189" s="7" t="s">
        <v>414</v>
      </c>
      <c r="M189" s="7" t="s">
        <v>255</v>
      </c>
      <c r="N189" s="7" t="s">
        <v>637</v>
      </c>
      <c r="O189" s="20" t="s">
        <v>71</v>
      </c>
      <c r="P189" s="20" t="s">
        <v>433</v>
      </c>
      <c r="Q189" s="20" t="s">
        <v>434</v>
      </c>
      <c r="R189" s="20" t="s">
        <v>417</v>
      </c>
      <c r="S189" s="20" t="s">
        <v>74</v>
      </c>
      <c r="T189" s="47">
        <v>4.17</v>
      </c>
      <c r="U189" s="41">
        <v>47190</v>
      </c>
      <c r="V189" s="20" t="s">
        <v>468</v>
      </c>
      <c r="W189" s="48" t="s">
        <v>1308</v>
      </c>
      <c r="X189" s="48" t="s">
        <v>1273</v>
      </c>
      <c r="Z189" s="49">
        <v>1536117.8787621299</v>
      </c>
      <c r="AA189" s="37">
        <v>1</v>
      </c>
      <c r="AB189" s="37">
        <v>108.95</v>
      </c>
      <c r="AC189" s="36">
        <v>0</v>
      </c>
      <c r="AD189" s="36">
        <v>1673.60043</v>
      </c>
      <c r="AH189" s="48" t="s">
        <v>721</v>
      </c>
      <c r="AI189" s="48" t="s">
        <v>1309</v>
      </c>
      <c r="AJ189" s="48" t="s">
        <v>317</v>
      </c>
    </row>
    <row r="190" spans="1:36">
      <c r="A190" s="20">
        <v>170</v>
      </c>
      <c r="C190" s="7" t="s">
        <v>80</v>
      </c>
      <c r="D190" s="7">
        <v>520000118</v>
      </c>
      <c r="E190" s="39" t="s">
        <v>409</v>
      </c>
      <c r="F190" s="7" t="s">
        <v>1310</v>
      </c>
      <c r="G190" s="7" t="s">
        <v>1311</v>
      </c>
      <c r="H190" s="7" t="s">
        <v>412</v>
      </c>
      <c r="I190" s="7" t="s">
        <v>413</v>
      </c>
      <c r="J190" s="7" t="s">
        <v>70</v>
      </c>
      <c r="K190" s="7" t="s">
        <v>70</v>
      </c>
      <c r="L190" s="7" t="s">
        <v>414</v>
      </c>
      <c r="M190" s="7" t="s">
        <v>255</v>
      </c>
      <c r="N190" s="7" t="s">
        <v>637</v>
      </c>
      <c r="O190" s="20" t="s">
        <v>71</v>
      </c>
      <c r="P190" s="20" t="s">
        <v>450</v>
      </c>
      <c r="Q190" s="20" t="s">
        <v>73</v>
      </c>
      <c r="R190" s="20" t="s">
        <v>417</v>
      </c>
      <c r="S190" s="20" t="s">
        <v>74</v>
      </c>
      <c r="T190" s="47">
        <v>3.87</v>
      </c>
      <c r="U190" s="41">
        <v>47086</v>
      </c>
      <c r="V190" s="20" t="s">
        <v>1312</v>
      </c>
      <c r="W190" s="48" t="s">
        <v>1313</v>
      </c>
      <c r="X190" s="48" t="s">
        <v>1273</v>
      </c>
      <c r="Z190" s="49">
        <v>2401240.6753849802</v>
      </c>
      <c r="AA190" s="37">
        <v>1</v>
      </c>
      <c r="AB190" s="37">
        <v>110.02</v>
      </c>
      <c r="AC190" s="36">
        <v>0</v>
      </c>
      <c r="AD190" s="36">
        <v>2641.8449900000001</v>
      </c>
      <c r="AH190" s="48" t="s">
        <v>1314</v>
      </c>
      <c r="AI190" s="48" t="s">
        <v>151</v>
      </c>
      <c r="AJ190" s="48" t="s">
        <v>690</v>
      </c>
    </row>
    <row r="191" spans="1:36">
      <c r="A191" s="20">
        <v>170</v>
      </c>
      <c r="C191" s="7" t="s">
        <v>634</v>
      </c>
      <c r="D191" s="7">
        <v>520032046</v>
      </c>
      <c r="E191" s="39" t="s">
        <v>409</v>
      </c>
      <c r="F191" s="7" t="s">
        <v>1315</v>
      </c>
      <c r="G191" s="7" t="s">
        <v>1316</v>
      </c>
      <c r="H191" s="7" t="s">
        <v>412</v>
      </c>
      <c r="I191" s="7" t="s">
        <v>413</v>
      </c>
      <c r="J191" s="7" t="s">
        <v>70</v>
      </c>
      <c r="K191" s="7" t="s">
        <v>70</v>
      </c>
      <c r="L191" s="7" t="s">
        <v>414</v>
      </c>
      <c r="M191" s="7" t="s">
        <v>255</v>
      </c>
      <c r="N191" s="7" t="s">
        <v>637</v>
      </c>
      <c r="O191" s="20" t="s">
        <v>71</v>
      </c>
      <c r="P191" s="20" t="s">
        <v>433</v>
      </c>
      <c r="Q191" s="20" t="s">
        <v>434</v>
      </c>
      <c r="R191" s="20" t="s">
        <v>417</v>
      </c>
      <c r="S191" s="20" t="s">
        <v>74</v>
      </c>
      <c r="T191" s="47">
        <v>3.5</v>
      </c>
      <c r="U191" s="41">
        <v>46912</v>
      </c>
      <c r="V191" s="20" t="s">
        <v>773</v>
      </c>
      <c r="W191" s="48" t="s">
        <v>1317</v>
      </c>
      <c r="X191" s="48" t="s">
        <v>1273</v>
      </c>
      <c r="Z191" s="49">
        <v>3981555.3946866901</v>
      </c>
      <c r="AA191" s="37">
        <v>1</v>
      </c>
      <c r="AB191" s="37">
        <v>109.94</v>
      </c>
      <c r="AC191" s="36">
        <v>0</v>
      </c>
      <c r="AD191" s="36">
        <v>4377.3220000000001</v>
      </c>
      <c r="AH191" s="48" t="s">
        <v>1318</v>
      </c>
      <c r="AI191" s="48" t="s">
        <v>1319</v>
      </c>
      <c r="AJ191" s="48" t="s">
        <v>132</v>
      </c>
    </row>
    <row r="192" spans="1:36">
      <c r="A192" s="20">
        <v>170</v>
      </c>
      <c r="C192" s="7" t="s">
        <v>80</v>
      </c>
      <c r="D192" s="7">
        <v>520000118</v>
      </c>
      <c r="E192" s="39" t="s">
        <v>409</v>
      </c>
      <c r="F192" s="7" t="s">
        <v>1320</v>
      </c>
      <c r="G192" s="7" t="s">
        <v>1321</v>
      </c>
      <c r="H192" s="7" t="s">
        <v>412</v>
      </c>
      <c r="I192" s="7" t="s">
        <v>413</v>
      </c>
      <c r="J192" s="7" t="s">
        <v>70</v>
      </c>
      <c r="K192" s="7" t="s">
        <v>70</v>
      </c>
      <c r="L192" s="7" t="s">
        <v>414</v>
      </c>
      <c r="M192" s="7" t="s">
        <v>255</v>
      </c>
      <c r="N192" s="7" t="s">
        <v>637</v>
      </c>
      <c r="O192" s="20" t="s">
        <v>71</v>
      </c>
      <c r="P192" s="20" t="s">
        <v>450</v>
      </c>
      <c r="Q192" s="20" t="s">
        <v>73</v>
      </c>
      <c r="R192" s="20" t="s">
        <v>417</v>
      </c>
      <c r="S192" s="20" t="s">
        <v>74</v>
      </c>
      <c r="T192" s="47">
        <v>0.5</v>
      </c>
      <c r="U192" s="41">
        <v>45750</v>
      </c>
      <c r="V192" s="20" t="s">
        <v>1180</v>
      </c>
      <c r="W192" s="48" t="s">
        <v>1322</v>
      </c>
      <c r="X192" s="48" t="s">
        <v>1273</v>
      </c>
      <c r="Z192" s="49">
        <v>4263200.2783620702</v>
      </c>
      <c r="AA192" s="37">
        <v>1</v>
      </c>
      <c r="AB192" s="37">
        <v>115.6</v>
      </c>
      <c r="AC192" s="36">
        <v>0</v>
      </c>
      <c r="AD192" s="36">
        <v>4928.2595199999996</v>
      </c>
      <c r="AH192" s="48" t="s">
        <v>1323</v>
      </c>
      <c r="AI192" s="48" t="s">
        <v>1324</v>
      </c>
      <c r="AJ192" s="48" t="s">
        <v>191</v>
      </c>
    </row>
    <row r="193" spans="1:36">
      <c r="A193" s="20">
        <v>170</v>
      </c>
      <c r="C193" s="7" t="s">
        <v>80</v>
      </c>
      <c r="D193" s="7">
        <v>520000118</v>
      </c>
      <c r="E193" s="39" t="s">
        <v>409</v>
      </c>
      <c r="F193" s="7" t="s">
        <v>1325</v>
      </c>
      <c r="G193" s="7" t="s">
        <v>1326</v>
      </c>
      <c r="H193" s="7" t="s">
        <v>412</v>
      </c>
      <c r="I193" s="7" t="s">
        <v>413</v>
      </c>
      <c r="J193" s="7" t="s">
        <v>70</v>
      </c>
      <c r="K193" s="7" t="s">
        <v>70</v>
      </c>
      <c r="L193" s="7" t="s">
        <v>414</v>
      </c>
      <c r="M193" s="7" t="s">
        <v>255</v>
      </c>
      <c r="N193" s="7" t="s">
        <v>637</v>
      </c>
      <c r="O193" s="20" t="s">
        <v>71</v>
      </c>
      <c r="P193" s="20" t="s">
        <v>450</v>
      </c>
      <c r="Q193" s="20" t="s">
        <v>73</v>
      </c>
      <c r="R193" s="20" t="s">
        <v>417</v>
      </c>
      <c r="S193" s="20" t="s">
        <v>74</v>
      </c>
      <c r="T193" s="47">
        <v>1.6</v>
      </c>
      <c r="U193" s="41">
        <v>46159</v>
      </c>
      <c r="V193" s="20" t="s">
        <v>1172</v>
      </c>
      <c r="W193" s="48" t="s">
        <v>1327</v>
      </c>
      <c r="X193" s="48" t="s">
        <v>1273</v>
      </c>
      <c r="Z193" s="49">
        <v>1854604.0156924599</v>
      </c>
      <c r="AA193" s="37">
        <v>1</v>
      </c>
      <c r="AB193" s="37">
        <v>116.6</v>
      </c>
      <c r="AC193" s="36">
        <v>0</v>
      </c>
      <c r="AD193" s="36">
        <v>2162.46828</v>
      </c>
      <c r="AH193" s="48" t="s">
        <v>689</v>
      </c>
      <c r="AI193" s="48" t="s">
        <v>526</v>
      </c>
      <c r="AJ193" s="48" t="s">
        <v>159</v>
      </c>
    </row>
    <row r="194" spans="1:36">
      <c r="A194" s="20">
        <v>170</v>
      </c>
      <c r="C194" s="7" t="s">
        <v>634</v>
      </c>
      <c r="D194" s="7">
        <v>520032046</v>
      </c>
      <c r="E194" s="39" t="s">
        <v>409</v>
      </c>
      <c r="F194" s="7" t="s">
        <v>1328</v>
      </c>
      <c r="G194" s="7" t="s">
        <v>1329</v>
      </c>
      <c r="H194" s="7" t="s">
        <v>412</v>
      </c>
      <c r="I194" s="7" t="s">
        <v>413</v>
      </c>
      <c r="J194" s="7" t="s">
        <v>70</v>
      </c>
      <c r="K194" s="7" t="s">
        <v>70</v>
      </c>
      <c r="L194" s="7" t="s">
        <v>414</v>
      </c>
      <c r="M194" s="7" t="s">
        <v>255</v>
      </c>
      <c r="N194" s="7" t="s">
        <v>637</v>
      </c>
      <c r="O194" s="20" t="s">
        <v>71</v>
      </c>
      <c r="P194" s="20" t="s">
        <v>450</v>
      </c>
      <c r="Q194" s="20" t="s">
        <v>73</v>
      </c>
      <c r="R194" s="20" t="s">
        <v>417</v>
      </c>
      <c r="S194" s="20" t="s">
        <v>74</v>
      </c>
      <c r="T194" s="47">
        <v>4.42</v>
      </c>
      <c r="U194" s="41">
        <v>49120</v>
      </c>
      <c r="V194" s="20" t="s">
        <v>427</v>
      </c>
      <c r="W194" s="48" t="s">
        <v>1312</v>
      </c>
      <c r="X194" s="48" t="s">
        <v>1273</v>
      </c>
      <c r="Z194" s="49">
        <v>4594212.0529083498</v>
      </c>
      <c r="AA194" s="37">
        <v>1</v>
      </c>
      <c r="AB194" s="37">
        <v>105.66</v>
      </c>
      <c r="AC194" s="36">
        <v>0</v>
      </c>
      <c r="AD194" s="36">
        <v>4854.2444599999999</v>
      </c>
      <c r="AH194" s="48" t="s">
        <v>1330</v>
      </c>
      <c r="AI194" s="48" t="s">
        <v>1331</v>
      </c>
      <c r="AJ194" s="48" t="s">
        <v>1109</v>
      </c>
    </row>
    <row r="195" spans="1:36">
      <c r="A195" s="20">
        <v>170</v>
      </c>
      <c r="C195" s="7" t="s">
        <v>508</v>
      </c>
      <c r="D195" s="7">
        <v>514290345</v>
      </c>
      <c r="E195" s="39" t="s">
        <v>409</v>
      </c>
      <c r="F195" s="7" t="s">
        <v>1332</v>
      </c>
      <c r="G195" s="7" t="s">
        <v>1333</v>
      </c>
      <c r="H195" s="7" t="s">
        <v>412</v>
      </c>
      <c r="I195" s="7" t="s">
        <v>1334</v>
      </c>
      <c r="J195" s="7" t="s">
        <v>70</v>
      </c>
      <c r="K195" s="7" t="s">
        <v>70</v>
      </c>
      <c r="L195" s="7" t="s">
        <v>414</v>
      </c>
      <c r="M195" s="7" t="s">
        <v>255</v>
      </c>
      <c r="N195" s="7" t="s">
        <v>511</v>
      </c>
      <c r="O195" s="20" t="s">
        <v>71</v>
      </c>
      <c r="P195" s="20" t="s">
        <v>512</v>
      </c>
      <c r="Q195" s="20" t="s">
        <v>434</v>
      </c>
      <c r="R195" s="20" t="s">
        <v>417</v>
      </c>
      <c r="S195" s="20" t="s">
        <v>74</v>
      </c>
      <c r="T195" s="47">
        <v>0.82</v>
      </c>
      <c r="U195" s="41">
        <v>46965</v>
      </c>
      <c r="V195" s="20" t="s">
        <v>861</v>
      </c>
      <c r="W195" s="48" t="s">
        <v>1335</v>
      </c>
      <c r="X195" s="48" t="s">
        <v>420</v>
      </c>
      <c r="Z195" s="49">
        <v>1374220.5125321799</v>
      </c>
      <c r="AA195" s="37">
        <v>1</v>
      </c>
      <c r="AB195" s="37">
        <v>99.39</v>
      </c>
      <c r="AC195" s="36">
        <v>0</v>
      </c>
      <c r="AD195" s="36">
        <v>1365.8377700000001</v>
      </c>
      <c r="AH195" s="48" t="s">
        <v>869</v>
      </c>
      <c r="AI195" s="48" t="s">
        <v>1336</v>
      </c>
      <c r="AJ195" s="48" t="s">
        <v>140</v>
      </c>
    </row>
    <row r="196" spans="1:36">
      <c r="A196" s="20">
        <v>170</v>
      </c>
      <c r="C196" s="7" t="s">
        <v>621</v>
      </c>
      <c r="D196" s="7">
        <v>520034372</v>
      </c>
      <c r="E196" s="39" t="s">
        <v>409</v>
      </c>
      <c r="F196" s="7" t="s">
        <v>1337</v>
      </c>
      <c r="G196" s="7" t="s">
        <v>1338</v>
      </c>
      <c r="H196" s="7" t="s">
        <v>412</v>
      </c>
      <c r="I196" s="7" t="s">
        <v>1334</v>
      </c>
      <c r="J196" s="7" t="s">
        <v>70</v>
      </c>
      <c r="K196" s="7" t="s">
        <v>70</v>
      </c>
      <c r="L196" s="7" t="s">
        <v>414</v>
      </c>
      <c r="M196" s="7" t="s">
        <v>255</v>
      </c>
      <c r="N196" s="7" t="s">
        <v>624</v>
      </c>
      <c r="O196" s="20" t="s">
        <v>71</v>
      </c>
      <c r="P196" s="20" t="s">
        <v>212</v>
      </c>
      <c r="Q196" s="20" t="s">
        <v>73</v>
      </c>
      <c r="R196" s="20" t="s">
        <v>417</v>
      </c>
      <c r="S196" s="20" t="s">
        <v>74</v>
      </c>
      <c r="T196" s="47">
        <v>0.95</v>
      </c>
      <c r="U196" s="41">
        <v>46193</v>
      </c>
      <c r="V196" s="20" t="s">
        <v>631</v>
      </c>
      <c r="W196" s="48" t="s">
        <v>1339</v>
      </c>
      <c r="X196" s="48" t="s">
        <v>420</v>
      </c>
      <c r="Z196" s="49">
        <v>39050.057522313997</v>
      </c>
      <c r="AA196" s="37">
        <v>1</v>
      </c>
      <c r="AB196" s="37">
        <v>97.51</v>
      </c>
      <c r="AC196" s="36">
        <v>0</v>
      </c>
      <c r="AD196" s="36">
        <v>38.077710000000003</v>
      </c>
      <c r="AH196" s="48" t="s">
        <v>429</v>
      </c>
      <c r="AI196" s="48" t="s">
        <v>95</v>
      </c>
      <c r="AJ196" s="48" t="s">
        <v>75</v>
      </c>
    </row>
    <row r="197" spans="1:36">
      <c r="A197" s="20">
        <v>170</v>
      </c>
      <c r="C197" s="7" t="s">
        <v>1270</v>
      </c>
      <c r="D197" s="7">
        <v>513834200</v>
      </c>
      <c r="E197" s="39" t="s">
        <v>409</v>
      </c>
      <c r="F197" s="7" t="s">
        <v>1340</v>
      </c>
      <c r="G197" s="7" t="s">
        <v>1341</v>
      </c>
      <c r="H197" s="7" t="s">
        <v>412</v>
      </c>
      <c r="I197" s="7" t="s">
        <v>1334</v>
      </c>
      <c r="J197" s="7" t="s">
        <v>70</v>
      </c>
      <c r="K197" s="7" t="s">
        <v>70</v>
      </c>
      <c r="L197" s="7" t="s">
        <v>414</v>
      </c>
      <c r="M197" s="7" t="s">
        <v>255</v>
      </c>
      <c r="N197" s="7" t="s">
        <v>511</v>
      </c>
      <c r="O197" s="20" t="s">
        <v>71</v>
      </c>
      <c r="P197" s="20" t="s">
        <v>433</v>
      </c>
      <c r="Q197" s="20" t="s">
        <v>434</v>
      </c>
      <c r="R197" s="20" t="s">
        <v>417</v>
      </c>
      <c r="S197" s="20" t="s">
        <v>74</v>
      </c>
      <c r="T197" s="47">
        <v>5.64</v>
      </c>
      <c r="U197" s="41">
        <v>48944</v>
      </c>
      <c r="V197" s="20" t="s">
        <v>1313</v>
      </c>
      <c r="W197" s="48" t="s">
        <v>1342</v>
      </c>
      <c r="X197" s="48" t="s">
        <v>420</v>
      </c>
      <c r="Z197" s="49">
        <v>3681086.8578793001</v>
      </c>
      <c r="AA197" s="37">
        <v>1</v>
      </c>
      <c r="AB197" s="37">
        <v>86.86</v>
      </c>
      <c r="AC197" s="36">
        <v>0</v>
      </c>
      <c r="AD197" s="36">
        <v>3197.3920400000002</v>
      </c>
      <c r="AH197" s="48" t="s">
        <v>1343</v>
      </c>
      <c r="AI197" s="48" t="s">
        <v>397</v>
      </c>
      <c r="AJ197" s="48" t="s">
        <v>163</v>
      </c>
    </row>
    <row r="198" spans="1:36">
      <c r="A198" s="20">
        <v>170</v>
      </c>
      <c r="C198" s="7" t="s">
        <v>1270</v>
      </c>
      <c r="D198" s="7">
        <v>513834200</v>
      </c>
      <c r="E198" s="39" t="s">
        <v>409</v>
      </c>
      <c r="F198" s="7" t="s">
        <v>1344</v>
      </c>
      <c r="G198" s="7" t="s">
        <v>1345</v>
      </c>
      <c r="H198" s="7" t="s">
        <v>412</v>
      </c>
      <c r="I198" s="7" t="s">
        <v>1334</v>
      </c>
      <c r="J198" s="7" t="s">
        <v>70</v>
      </c>
      <c r="K198" s="7" t="s">
        <v>70</v>
      </c>
      <c r="L198" s="7" t="s">
        <v>414</v>
      </c>
      <c r="M198" s="7" t="s">
        <v>255</v>
      </c>
      <c r="N198" s="7" t="s">
        <v>511</v>
      </c>
      <c r="O198" s="20" t="s">
        <v>71</v>
      </c>
      <c r="P198" s="20" t="s">
        <v>433</v>
      </c>
      <c r="Q198" s="20" t="s">
        <v>434</v>
      </c>
      <c r="R198" s="20" t="s">
        <v>417</v>
      </c>
      <c r="S198" s="20" t="s">
        <v>74</v>
      </c>
      <c r="T198" s="47">
        <v>6.42</v>
      </c>
      <c r="U198" s="41">
        <v>49309</v>
      </c>
      <c r="V198" s="20" t="s">
        <v>1313</v>
      </c>
      <c r="W198" s="48" t="s">
        <v>1346</v>
      </c>
      <c r="X198" s="48" t="s">
        <v>420</v>
      </c>
      <c r="Z198" s="49">
        <v>4216595.8346437598</v>
      </c>
      <c r="AA198" s="37">
        <v>1</v>
      </c>
      <c r="AB198" s="37">
        <v>84.59</v>
      </c>
      <c r="AC198" s="36">
        <v>0</v>
      </c>
      <c r="AD198" s="36">
        <v>3566.8184200000001</v>
      </c>
      <c r="AH198" s="48" t="s">
        <v>1040</v>
      </c>
      <c r="AI198" s="48" t="s">
        <v>1347</v>
      </c>
      <c r="AJ198" s="48" t="s">
        <v>116</v>
      </c>
    </row>
    <row r="199" spans="1:36">
      <c r="A199" s="20">
        <v>170</v>
      </c>
      <c r="C199" s="7" t="s">
        <v>408</v>
      </c>
      <c r="D199" s="7">
        <v>520023896</v>
      </c>
      <c r="E199" s="39" t="s">
        <v>409</v>
      </c>
      <c r="F199" s="7" t="s">
        <v>1348</v>
      </c>
      <c r="G199" s="7" t="s">
        <v>1349</v>
      </c>
      <c r="H199" s="7" t="s">
        <v>412</v>
      </c>
      <c r="I199" s="7" t="s">
        <v>1334</v>
      </c>
      <c r="J199" s="7" t="s">
        <v>70</v>
      </c>
      <c r="K199" s="7" t="s">
        <v>70</v>
      </c>
      <c r="L199" s="7" t="s">
        <v>414</v>
      </c>
      <c r="M199" s="7" t="s">
        <v>255</v>
      </c>
      <c r="N199" s="7" t="s">
        <v>415</v>
      </c>
      <c r="O199" s="20" t="s">
        <v>71</v>
      </c>
      <c r="P199" s="20" t="s">
        <v>416</v>
      </c>
      <c r="Q199" s="20" t="s">
        <v>73</v>
      </c>
      <c r="R199" s="20" t="s">
        <v>417</v>
      </c>
      <c r="S199" s="20" t="s">
        <v>74</v>
      </c>
      <c r="T199" s="47">
        <v>1.18</v>
      </c>
      <c r="U199" s="41">
        <v>46386</v>
      </c>
      <c r="V199" s="20" t="s">
        <v>1149</v>
      </c>
      <c r="W199" s="48" t="s">
        <v>1350</v>
      </c>
      <c r="X199" s="48" t="s">
        <v>420</v>
      </c>
      <c r="Z199" s="49">
        <v>7580455.30662724</v>
      </c>
      <c r="AA199" s="37">
        <v>1</v>
      </c>
      <c r="AB199" s="37">
        <v>98.5</v>
      </c>
      <c r="AC199" s="36">
        <v>0</v>
      </c>
      <c r="AD199" s="36">
        <v>7466.7484800000002</v>
      </c>
      <c r="AH199" s="48" t="s">
        <v>1351</v>
      </c>
      <c r="AI199" s="48" t="s">
        <v>1352</v>
      </c>
      <c r="AJ199" s="48" t="s">
        <v>710</v>
      </c>
    </row>
    <row r="200" spans="1:36">
      <c r="A200" s="20">
        <v>170</v>
      </c>
      <c r="C200" s="7" t="s">
        <v>508</v>
      </c>
      <c r="D200" s="7">
        <v>514290345</v>
      </c>
      <c r="E200" s="39" t="s">
        <v>409</v>
      </c>
      <c r="F200" s="7" t="s">
        <v>1353</v>
      </c>
      <c r="G200" s="7" t="s">
        <v>1354</v>
      </c>
      <c r="H200" s="7" t="s">
        <v>412</v>
      </c>
      <c r="I200" s="7" t="s">
        <v>1334</v>
      </c>
      <c r="J200" s="7" t="s">
        <v>70</v>
      </c>
      <c r="K200" s="7" t="s">
        <v>70</v>
      </c>
      <c r="L200" s="7" t="s">
        <v>414</v>
      </c>
      <c r="M200" s="7" t="s">
        <v>255</v>
      </c>
      <c r="N200" s="7" t="s">
        <v>511</v>
      </c>
      <c r="O200" s="20" t="s">
        <v>71</v>
      </c>
      <c r="P200" s="20" t="s">
        <v>512</v>
      </c>
      <c r="Q200" s="20" t="s">
        <v>434</v>
      </c>
      <c r="R200" s="20" t="s">
        <v>417</v>
      </c>
      <c r="S200" s="20" t="s">
        <v>74</v>
      </c>
      <c r="T200" s="47">
        <v>1.87</v>
      </c>
      <c r="U200" s="41">
        <v>47361</v>
      </c>
      <c r="V200" s="20" t="s">
        <v>506</v>
      </c>
      <c r="W200" s="48" t="s">
        <v>1355</v>
      </c>
      <c r="X200" s="48" t="s">
        <v>420</v>
      </c>
      <c r="Z200" s="49">
        <v>512980.34764079499</v>
      </c>
      <c r="AA200" s="37">
        <v>1</v>
      </c>
      <c r="AB200" s="37">
        <v>97.18</v>
      </c>
      <c r="AC200" s="36">
        <v>0</v>
      </c>
      <c r="AD200" s="36">
        <v>498.51429999999999</v>
      </c>
      <c r="AH200" s="48" t="s">
        <v>1356</v>
      </c>
      <c r="AI200" s="48" t="s">
        <v>359</v>
      </c>
      <c r="AJ200" s="48" t="s">
        <v>133</v>
      </c>
    </row>
    <row r="201" spans="1:36">
      <c r="A201" s="20">
        <v>170</v>
      </c>
      <c r="C201" s="7" t="s">
        <v>978</v>
      </c>
      <c r="D201" s="7">
        <v>520029935</v>
      </c>
      <c r="E201" s="39" t="s">
        <v>409</v>
      </c>
      <c r="F201" s="7" t="s">
        <v>1357</v>
      </c>
      <c r="G201" s="7" t="s">
        <v>1358</v>
      </c>
      <c r="H201" s="7" t="s">
        <v>412</v>
      </c>
      <c r="I201" s="7" t="s">
        <v>1334</v>
      </c>
      <c r="J201" s="7" t="s">
        <v>70</v>
      </c>
      <c r="K201" s="7" t="s">
        <v>70</v>
      </c>
      <c r="L201" s="7" t="s">
        <v>414</v>
      </c>
      <c r="M201" s="7" t="s">
        <v>255</v>
      </c>
      <c r="N201" s="7" t="s">
        <v>637</v>
      </c>
      <c r="O201" s="20" t="s">
        <v>71</v>
      </c>
      <c r="P201" s="20" t="s">
        <v>638</v>
      </c>
      <c r="Q201" s="20" t="s">
        <v>434</v>
      </c>
      <c r="R201" s="20" t="s">
        <v>417</v>
      </c>
      <c r="S201" s="20" t="s">
        <v>74</v>
      </c>
      <c r="T201" s="47">
        <v>2.89</v>
      </c>
      <c r="U201" s="41">
        <v>47822</v>
      </c>
      <c r="V201" s="20" t="s">
        <v>500</v>
      </c>
      <c r="W201" s="48" t="s">
        <v>1359</v>
      </c>
      <c r="X201" s="48" t="s">
        <v>420</v>
      </c>
      <c r="Z201" s="49">
        <v>13397829.7203543</v>
      </c>
      <c r="AA201" s="37">
        <v>1</v>
      </c>
      <c r="AB201" s="37">
        <v>95.42</v>
      </c>
      <c r="AC201" s="36">
        <v>0</v>
      </c>
      <c r="AD201" s="36">
        <v>12784.20912</v>
      </c>
      <c r="AH201" s="48" t="s">
        <v>1360</v>
      </c>
      <c r="AI201" s="48" t="s">
        <v>1361</v>
      </c>
      <c r="AJ201" s="48" t="s">
        <v>171</v>
      </c>
    </row>
    <row r="202" spans="1:36">
      <c r="A202" s="20">
        <v>170</v>
      </c>
      <c r="C202" s="7" t="s">
        <v>508</v>
      </c>
      <c r="D202" s="7">
        <v>514290345</v>
      </c>
      <c r="E202" s="39" t="s">
        <v>409</v>
      </c>
      <c r="F202" s="7" t="s">
        <v>1362</v>
      </c>
      <c r="G202" s="7" t="s">
        <v>1363</v>
      </c>
      <c r="H202" s="7" t="s">
        <v>412</v>
      </c>
      <c r="I202" s="7" t="s">
        <v>1334</v>
      </c>
      <c r="J202" s="7" t="s">
        <v>70</v>
      </c>
      <c r="K202" s="7" t="s">
        <v>70</v>
      </c>
      <c r="L202" s="7" t="s">
        <v>414</v>
      </c>
      <c r="M202" s="7" t="s">
        <v>255</v>
      </c>
      <c r="N202" s="7" t="s">
        <v>511</v>
      </c>
      <c r="O202" s="20" t="s">
        <v>71</v>
      </c>
      <c r="P202" s="20" t="s">
        <v>512</v>
      </c>
      <c r="Q202" s="20" t="s">
        <v>434</v>
      </c>
      <c r="R202" s="20" t="s">
        <v>417</v>
      </c>
      <c r="S202" s="20" t="s">
        <v>74</v>
      </c>
      <c r="T202" s="47">
        <v>4.28</v>
      </c>
      <c r="U202" s="41">
        <v>48334</v>
      </c>
      <c r="V202" s="20" t="s">
        <v>804</v>
      </c>
      <c r="W202" s="48" t="s">
        <v>1364</v>
      </c>
      <c r="X202" s="48" t="s">
        <v>420</v>
      </c>
      <c r="Z202" s="49">
        <v>116760.164217243</v>
      </c>
      <c r="AA202" s="37">
        <v>1</v>
      </c>
      <c r="AB202" s="37">
        <v>90.12</v>
      </c>
      <c r="AC202" s="36">
        <v>0</v>
      </c>
      <c r="AD202" s="36">
        <v>105.22426</v>
      </c>
      <c r="AH202" s="48" t="s">
        <v>138</v>
      </c>
      <c r="AI202" s="48" t="s">
        <v>93</v>
      </c>
      <c r="AJ202" s="48" t="s">
        <v>94</v>
      </c>
    </row>
    <row r="203" spans="1:36">
      <c r="A203" s="20">
        <v>170</v>
      </c>
      <c r="C203" s="7" t="s">
        <v>1365</v>
      </c>
      <c r="D203" s="7">
        <v>1970336</v>
      </c>
      <c r="E203" s="39" t="s">
        <v>439</v>
      </c>
      <c r="F203" s="7" t="s">
        <v>1366</v>
      </c>
      <c r="G203" s="7" t="s">
        <v>1367</v>
      </c>
      <c r="H203" s="7" t="s">
        <v>412</v>
      </c>
      <c r="I203" s="7" t="s">
        <v>1334</v>
      </c>
      <c r="J203" s="7" t="s">
        <v>70</v>
      </c>
      <c r="K203" s="7" t="s">
        <v>70</v>
      </c>
      <c r="L203" s="7" t="s">
        <v>414</v>
      </c>
      <c r="M203" s="7" t="s">
        <v>255</v>
      </c>
      <c r="N203" s="7" t="s">
        <v>486</v>
      </c>
      <c r="O203" s="20" t="s">
        <v>71</v>
      </c>
      <c r="P203" s="20" t="s">
        <v>212</v>
      </c>
      <c r="Q203" s="20" t="s">
        <v>73</v>
      </c>
      <c r="R203" s="20" t="s">
        <v>417</v>
      </c>
      <c r="S203" s="20" t="s">
        <v>74</v>
      </c>
      <c r="T203" s="47">
        <v>0.25</v>
      </c>
      <c r="U203" s="41">
        <v>45657</v>
      </c>
      <c r="V203" s="20" t="s">
        <v>939</v>
      </c>
      <c r="W203" s="48" t="s">
        <v>1368</v>
      </c>
      <c r="X203" s="48" t="s">
        <v>420</v>
      </c>
      <c r="Z203" s="49">
        <v>95273.169945642003</v>
      </c>
      <c r="AA203" s="37">
        <v>1</v>
      </c>
      <c r="AB203" s="37">
        <v>100.24</v>
      </c>
      <c r="AC203" s="36">
        <v>0</v>
      </c>
      <c r="AD203" s="36">
        <v>95.501829999999998</v>
      </c>
      <c r="AH203" s="48" t="s">
        <v>1369</v>
      </c>
      <c r="AI203" s="48" t="s">
        <v>93</v>
      </c>
      <c r="AJ203" s="48" t="s">
        <v>94</v>
      </c>
    </row>
    <row r="204" spans="1:36">
      <c r="A204" s="20">
        <v>170</v>
      </c>
      <c r="C204" s="7" t="s">
        <v>1370</v>
      </c>
      <c r="D204" s="7">
        <v>513937714</v>
      </c>
      <c r="E204" s="39" t="s">
        <v>409</v>
      </c>
      <c r="F204" s="7" t="s">
        <v>1371</v>
      </c>
      <c r="G204" s="7" t="s">
        <v>1372</v>
      </c>
      <c r="H204" s="7" t="s">
        <v>412</v>
      </c>
      <c r="I204" s="7" t="s">
        <v>1334</v>
      </c>
      <c r="J204" s="7" t="s">
        <v>70</v>
      </c>
      <c r="K204" s="7" t="s">
        <v>70</v>
      </c>
      <c r="L204" s="7" t="s">
        <v>414</v>
      </c>
      <c r="M204" s="7" t="s">
        <v>255</v>
      </c>
      <c r="N204" s="7" t="s">
        <v>511</v>
      </c>
      <c r="O204" s="20" t="s">
        <v>71</v>
      </c>
      <c r="P204" s="20" t="s">
        <v>433</v>
      </c>
      <c r="Q204" s="20" t="s">
        <v>434</v>
      </c>
      <c r="R204" s="20" t="s">
        <v>417</v>
      </c>
      <c r="S204" s="20" t="s">
        <v>74</v>
      </c>
      <c r="T204" s="47">
        <v>1.97</v>
      </c>
      <c r="U204" s="41">
        <v>46295</v>
      </c>
      <c r="V204" s="20" t="s">
        <v>1373</v>
      </c>
      <c r="W204" s="48" t="s">
        <v>1374</v>
      </c>
      <c r="X204" s="48" t="s">
        <v>420</v>
      </c>
      <c r="Z204" s="49">
        <v>974772.81743552501</v>
      </c>
      <c r="AA204" s="37">
        <v>1</v>
      </c>
      <c r="AB204" s="37">
        <v>93.66</v>
      </c>
      <c r="AC204" s="36">
        <v>0</v>
      </c>
      <c r="AD204" s="36">
        <v>912.97221999999999</v>
      </c>
      <c r="AH204" s="48" t="s">
        <v>1262</v>
      </c>
      <c r="AI204" s="48" t="s">
        <v>1375</v>
      </c>
      <c r="AJ204" s="48" t="s">
        <v>138</v>
      </c>
    </row>
    <row r="205" spans="1:36">
      <c r="A205" s="20">
        <v>170</v>
      </c>
      <c r="C205" s="7" t="s">
        <v>881</v>
      </c>
      <c r="D205" s="7">
        <v>510560188</v>
      </c>
      <c r="E205" s="39" t="s">
        <v>409</v>
      </c>
      <c r="F205" s="7" t="s">
        <v>1376</v>
      </c>
      <c r="G205" s="7" t="s">
        <v>1377</v>
      </c>
      <c r="H205" s="7" t="s">
        <v>412</v>
      </c>
      <c r="I205" s="7" t="s">
        <v>1334</v>
      </c>
      <c r="J205" s="7" t="s">
        <v>70</v>
      </c>
      <c r="K205" s="7" t="s">
        <v>70</v>
      </c>
      <c r="L205" s="7" t="s">
        <v>414</v>
      </c>
      <c r="M205" s="7" t="s">
        <v>255</v>
      </c>
      <c r="N205" s="7" t="s">
        <v>486</v>
      </c>
      <c r="O205" s="20" t="s">
        <v>71</v>
      </c>
      <c r="P205" s="20" t="s">
        <v>216</v>
      </c>
      <c r="Q205" s="20" t="s">
        <v>434</v>
      </c>
      <c r="R205" s="20" t="s">
        <v>417</v>
      </c>
      <c r="S205" s="20" t="s">
        <v>74</v>
      </c>
      <c r="T205" s="47">
        <v>2.87</v>
      </c>
      <c r="U205" s="41">
        <v>47207</v>
      </c>
      <c r="V205" s="20" t="s">
        <v>824</v>
      </c>
      <c r="W205" s="48" t="s">
        <v>1378</v>
      </c>
      <c r="X205" s="48" t="s">
        <v>420</v>
      </c>
      <c r="Z205" s="49">
        <v>489548.620251466</v>
      </c>
      <c r="AA205" s="37">
        <v>1</v>
      </c>
      <c r="AB205" s="37">
        <v>92.53</v>
      </c>
      <c r="AC205" s="36">
        <v>0</v>
      </c>
      <c r="AD205" s="36">
        <v>452.97933999999998</v>
      </c>
      <c r="AH205" s="48" t="s">
        <v>1013</v>
      </c>
      <c r="AI205" s="48" t="s">
        <v>148</v>
      </c>
      <c r="AJ205" s="48" t="s">
        <v>133</v>
      </c>
    </row>
    <row r="206" spans="1:36">
      <c r="A206" s="20">
        <v>170</v>
      </c>
      <c r="C206" s="7" t="s">
        <v>1379</v>
      </c>
      <c r="D206" s="7">
        <v>520027830</v>
      </c>
      <c r="E206" s="39" t="s">
        <v>409</v>
      </c>
      <c r="F206" s="7" t="s">
        <v>1380</v>
      </c>
      <c r="G206" s="7" t="s">
        <v>1381</v>
      </c>
      <c r="H206" s="7" t="s">
        <v>412</v>
      </c>
      <c r="I206" s="7" t="s">
        <v>1334</v>
      </c>
      <c r="J206" s="7" t="s">
        <v>70</v>
      </c>
      <c r="K206" s="7" t="s">
        <v>70</v>
      </c>
      <c r="L206" s="7" t="s">
        <v>414</v>
      </c>
      <c r="M206" s="7" t="s">
        <v>255</v>
      </c>
      <c r="N206" s="7" t="s">
        <v>449</v>
      </c>
      <c r="O206" s="20" t="s">
        <v>71</v>
      </c>
      <c r="P206" s="20" t="s">
        <v>212</v>
      </c>
      <c r="Q206" s="20" t="s">
        <v>73</v>
      </c>
      <c r="R206" s="20" t="s">
        <v>417</v>
      </c>
      <c r="S206" s="20" t="s">
        <v>74</v>
      </c>
      <c r="T206" s="47">
        <v>7.58</v>
      </c>
      <c r="U206" s="41">
        <v>49308</v>
      </c>
      <c r="V206" s="20" t="s">
        <v>473</v>
      </c>
      <c r="W206" s="48" t="s">
        <v>1382</v>
      </c>
      <c r="X206" s="48" t="s">
        <v>420</v>
      </c>
      <c r="Z206" s="49">
        <v>133651.315544237</v>
      </c>
      <c r="AA206" s="37">
        <v>1</v>
      </c>
      <c r="AB206" s="37">
        <v>79</v>
      </c>
      <c r="AC206" s="36">
        <v>0</v>
      </c>
      <c r="AD206" s="36">
        <v>105.58454</v>
      </c>
      <c r="AH206" s="48" t="s">
        <v>176</v>
      </c>
      <c r="AI206" s="48" t="s">
        <v>93</v>
      </c>
      <c r="AJ206" s="48" t="s">
        <v>94</v>
      </c>
    </row>
    <row r="207" spans="1:36">
      <c r="A207" s="20">
        <v>170</v>
      </c>
      <c r="C207" s="7" t="s">
        <v>1383</v>
      </c>
      <c r="D207" s="7">
        <v>520043795</v>
      </c>
      <c r="E207" s="39" t="s">
        <v>409</v>
      </c>
      <c r="F207" s="7" t="s">
        <v>1384</v>
      </c>
      <c r="G207" s="7" t="s">
        <v>1385</v>
      </c>
      <c r="H207" s="7" t="s">
        <v>412</v>
      </c>
      <c r="I207" s="7" t="s">
        <v>1334</v>
      </c>
      <c r="J207" s="7" t="s">
        <v>70</v>
      </c>
      <c r="K207" s="7" t="s">
        <v>70</v>
      </c>
      <c r="L207" s="7" t="s">
        <v>414</v>
      </c>
      <c r="M207" s="7" t="s">
        <v>255</v>
      </c>
      <c r="N207" s="7" t="s">
        <v>1386</v>
      </c>
      <c r="O207" s="20" t="s">
        <v>71</v>
      </c>
      <c r="P207" s="20" t="s">
        <v>128</v>
      </c>
      <c r="Q207" s="20" t="s">
        <v>434</v>
      </c>
      <c r="R207" s="20" t="s">
        <v>417</v>
      </c>
      <c r="S207" s="20" t="s">
        <v>74</v>
      </c>
      <c r="T207" s="47">
        <v>3.1</v>
      </c>
      <c r="U207" s="41">
        <v>47462</v>
      </c>
      <c r="V207" s="20" t="s">
        <v>779</v>
      </c>
      <c r="W207" s="48" t="s">
        <v>1387</v>
      </c>
      <c r="X207" s="48" t="s">
        <v>420</v>
      </c>
      <c r="Z207" s="49">
        <v>10139.517009380001</v>
      </c>
      <c r="AA207" s="37">
        <v>1</v>
      </c>
      <c r="AB207" s="37">
        <v>90.06</v>
      </c>
      <c r="AC207" s="36">
        <v>0</v>
      </c>
      <c r="AD207" s="36">
        <v>9.1316500000000005</v>
      </c>
      <c r="AH207" s="48" t="s">
        <v>87</v>
      </c>
      <c r="AI207" s="48" t="s">
        <v>94</v>
      </c>
      <c r="AJ207" s="48" t="s">
        <v>75</v>
      </c>
    </row>
    <row r="208" spans="1:36">
      <c r="A208" s="20">
        <v>170</v>
      </c>
      <c r="C208" s="7" t="s">
        <v>1388</v>
      </c>
      <c r="D208" s="7">
        <v>520036435</v>
      </c>
      <c r="E208" s="39" t="s">
        <v>409</v>
      </c>
      <c r="F208" s="7" t="s">
        <v>1389</v>
      </c>
      <c r="G208" s="7" t="s">
        <v>1390</v>
      </c>
      <c r="H208" s="7" t="s">
        <v>412</v>
      </c>
      <c r="I208" s="7" t="s">
        <v>1334</v>
      </c>
      <c r="J208" s="7" t="s">
        <v>70</v>
      </c>
      <c r="K208" s="7" t="s">
        <v>70</v>
      </c>
      <c r="L208" s="7" t="s">
        <v>414</v>
      </c>
      <c r="M208" s="7" t="s">
        <v>255</v>
      </c>
      <c r="N208" s="7" t="s">
        <v>624</v>
      </c>
      <c r="O208" s="20" t="s">
        <v>71</v>
      </c>
      <c r="P208" s="20" t="s">
        <v>588</v>
      </c>
      <c r="Q208" s="20" t="s">
        <v>73</v>
      </c>
      <c r="R208" s="20" t="s">
        <v>417</v>
      </c>
      <c r="S208" s="20" t="s">
        <v>74</v>
      </c>
      <c r="T208" s="47">
        <v>2.12</v>
      </c>
      <c r="U208" s="41">
        <v>47118</v>
      </c>
      <c r="V208" s="20" t="s">
        <v>607</v>
      </c>
      <c r="W208" s="48" t="s">
        <v>1391</v>
      </c>
      <c r="X208" s="48" t="s">
        <v>420</v>
      </c>
      <c r="Z208" s="49">
        <v>1118125.1146420201</v>
      </c>
      <c r="AA208" s="37">
        <v>1</v>
      </c>
      <c r="AB208" s="37">
        <v>94.18</v>
      </c>
      <c r="AC208" s="36">
        <v>0</v>
      </c>
      <c r="AD208" s="36">
        <v>1053.0502300000001</v>
      </c>
      <c r="AH208" s="48" t="s">
        <v>1392</v>
      </c>
      <c r="AI208" s="48" t="s">
        <v>1186</v>
      </c>
      <c r="AJ208" s="48" t="s">
        <v>1212</v>
      </c>
    </row>
    <row r="209" spans="1:36">
      <c r="A209" s="20">
        <v>170</v>
      </c>
      <c r="C209" s="7" t="s">
        <v>1393</v>
      </c>
      <c r="D209" s="7">
        <v>520003781</v>
      </c>
      <c r="E209" s="39" t="s">
        <v>409</v>
      </c>
      <c r="F209" s="7" t="s">
        <v>1394</v>
      </c>
      <c r="G209" s="7" t="s">
        <v>1395</v>
      </c>
      <c r="H209" s="7" t="s">
        <v>412</v>
      </c>
      <c r="I209" s="7" t="s">
        <v>1334</v>
      </c>
      <c r="J209" s="7" t="s">
        <v>70</v>
      </c>
      <c r="K209" s="7" t="s">
        <v>70</v>
      </c>
      <c r="L209" s="7" t="s">
        <v>414</v>
      </c>
      <c r="M209" s="7" t="s">
        <v>255</v>
      </c>
      <c r="N209" s="7" t="s">
        <v>1396</v>
      </c>
      <c r="O209" s="20" t="s">
        <v>71</v>
      </c>
      <c r="P209" s="20" t="s">
        <v>551</v>
      </c>
      <c r="Q209" s="20" t="s">
        <v>434</v>
      </c>
      <c r="R209" s="20" t="s">
        <v>417</v>
      </c>
      <c r="S209" s="20" t="s">
        <v>74</v>
      </c>
      <c r="T209" s="47">
        <v>6.19</v>
      </c>
      <c r="U209" s="41">
        <v>50221</v>
      </c>
      <c r="V209" s="20" t="s">
        <v>649</v>
      </c>
      <c r="W209" s="48" t="s">
        <v>1339</v>
      </c>
      <c r="X209" s="48" t="s">
        <v>420</v>
      </c>
      <c r="Z209" s="49">
        <v>2708967.0569632999</v>
      </c>
      <c r="AA209" s="37">
        <v>1</v>
      </c>
      <c r="AB209" s="37">
        <v>80.06</v>
      </c>
      <c r="AC209" s="36">
        <v>0</v>
      </c>
      <c r="AD209" s="36">
        <v>2168.7990300000001</v>
      </c>
      <c r="AH209" s="48" t="s">
        <v>1397</v>
      </c>
      <c r="AI209" s="48" t="s">
        <v>285</v>
      </c>
      <c r="AJ209" s="48" t="s">
        <v>159</v>
      </c>
    </row>
    <row r="210" spans="1:36">
      <c r="A210" s="20">
        <v>170</v>
      </c>
      <c r="C210" s="7" t="s">
        <v>1398</v>
      </c>
      <c r="D210" s="7">
        <v>516077989</v>
      </c>
      <c r="E210" s="39" t="s">
        <v>409</v>
      </c>
      <c r="F210" s="7" t="s">
        <v>1399</v>
      </c>
      <c r="G210" s="7" t="s">
        <v>1400</v>
      </c>
      <c r="H210" s="7" t="s">
        <v>412</v>
      </c>
      <c r="I210" s="7" t="s">
        <v>1334</v>
      </c>
      <c r="J210" s="7" t="s">
        <v>70</v>
      </c>
      <c r="K210" s="7" t="s">
        <v>70</v>
      </c>
      <c r="L210" s="7" t="s">
        <v>414</v>
      </c>
      <c r="M210" s="7" t="s">
        <v>255</v>
      </c>
      <c r="N210" s="7" t="s">
        <v>550</v>
      </c>
      <c r="O210" s="20" t="s">
        <v>71</v>
      </c>
      <c r="P210" s="20" t="s">
        <v>216</v>
      </c>
      <c r="Q210" s="20" t="s">
        <v>434</v>
      </c>
      <c r="R210" s="20" t="s">
        <v>417</v>
      </c>
      <c r="S210" s="20" t="s">
        <v>74</v>
      </c>
      <c r="T210" s="47">
        <v>3.09</v>
      </c>
      <c r="U210" s="41">
        <v>47998</v>
      </c>
      <c r="V210" s="20" t="s">
        <v>814</v>
      </c>
      <c r="W210" s="48" t="s">
        <v>1401</v>
      </c>
      <c r="X210" s="48" t="s">
        <v>420</v>
      </c>
      <c r="Z210" s="49">
        <v>1729449.16350196</v>
      </c>
      <c r="AA210" s="37">
        <v>1</v>
      </c>
      <c r="AB210" s="37">
        <v>88.04</v>
      </c>
      <c r="AC210" s="36">
        <v>0</v>
      </c>
      <c r="AD210" s="36">
        <v>1522.6070400000001</v>
      </c>
      <c r="AH210" s="48" t="s">
        <v>1402</v>
      </c>
      <c r="AI210" s="48" t="s">
        <v>174</v>
      </c>
      <c r="AJ210" s="48" t="s">
        <v>123</v>
      </c>
    </row>
    <row r="211" spans="1:36">
      <c r="A211" s="20">
        <v>170</v>
      </c>
      <c r="C211" s="7" t="s">
        <v>1403</v>
      </c>
      <c r="D211" s="7">
        <v>520034760</v>
      </c>
      <c r="E211" s="39" t="s">
        <v>409</v>
      </c>
      <c r="F211" s="7" t="s">
        <v>1404</v>
      </c>
      <c r="G211" s="7" t="s">
        <v>1405</v>
      </c>
      <c r="H211" s="7" t="s">
        <v>412</v>
      </c>
      <c r="I211" s="7" t="s">
        <v>1334</v>
      </c>
      <c r="J211" s="7" t="s">
        <v>70</v>
      </c>
      <c r="K211" s="7" t="s">
        <v>70</v>
      </c>
      <c r="L211" s="7" t="s">
        <v>414</v>
      </c>
      <c r="M211" s="7" t="s">
        <v>255</v>
      </c>
      <c r="N211" s="7" t="s">
        <v>461</v>
      </c>
      <c r="O211" s="20" t="s">
        <v>71</v>
      </c>
      <c r="P211" s="20" t="s">
        <v>216</v>
      </c>
      <c r="Q211" s="20" t="s">
        <v>434</v>
      </c>
      <c r="R211" s="20" t="s">
        <v>417</v>
      </c>
      <c r="S211" s="20" t="s">
        <v>74</v>
      </c>
      <c r="T211" s="47">
        <v>1.71</v>
      </c>
      <c r="U211" s="41">
        <v>46477</v>
      </c>
      <c r="V211" s="20" t="s">
        <v>473</v>
      </c>
      <c r="W211" s="48" t="s">
        <v>1391</v>
      </c>
      <c r="X211" s="48" t="s">
        <v>420</v>
      </c>
      <c r="Z211" s="49">
        <v>1000432.92634695</v>
      </c>
      <c r="AA211" s="37">
        <v>1</v>
      </c>
      <c r="AB211" s="37">
        <v>94.88</v>
      </c>
      <c r="AC211" s="36">
        <v>0</v>
      </c>
      <c r="AD211" s="36">
        <v>949.21076000000005</v>
      </c>
      <c r="AH211" s="48" t="s">
        <v>609</v>
      </c>
      <c r="AI211" s="48" t="s">
        <v>168</v>
      </c>
      <c r="AJ211" s="48" t="s">
        <v>379</v>
      </c>
    </row>
    <row r="212" spans="1:36">
      <c r="A212" s="20">
        <v>170</v>
      </c>
      <c r="C212" s="7" t="s">
        <v>1054</v>
      </c>
      <c r="D212" s="7">
        <v>512607888</v>
      </c>
      <c r="E212" s="39" t="s">
        <v>409</v>
      </c>
      <c r="F212" s="7" t="s">
        <v>1406</v>
      </c>
      <c r="G212" s="7" t="s">
        <v>1407</v>
      </c>
      <c r="H212" s="7" t="s">
        <v>412</v>
      </c>
      <c r="I212" s="7" t="s">
        <v>1334</v>
      </c>
      <c r="J212" s="7" t="s">
        <v>70</v>
      </c>
      <c r="K212" s="7" t="s">
        <v>70</v>
      </c>
      <c r="L212" s="7" t="s">
        <v>414</v>
      </c>
      <c r="M212" s="7" t="s">
        <v>255</v>
      </c>
      <c r="N212" s="7" t="s">
        <v>1057</v>
      </c>
      <c r="O212" s="20" t="s">
        <v>71</v>
      </c>
      <c r="P212" s="20" t="s">
        <v>216</v>
      </c>
      <c r="Q212" s="20" t="s">
        <v>434</v>
      </c>
      <c r="R212" s="20" t="s">
        <v>417</v>
      </c>
      <c r="S212" s="20" t="s">
        <v>74</v>
      </c>
      <c r="T212" s="47">
        <v>3.37</v>
      </c>
      <c r="U212" s="41">
        <v>48091</v>
      </c>
      <c r="V212" s="20" t="s">
        <v>1408</v>
      </c>
      <c r="W212" s="48" t="s">
        <v>1409</v>
      </c>
      <c r="X212" s="48" t="s">
        <v>420</v>
      </c>
      <c r="Z212" s="49">
        <v>4524009.9998215102</v>
      </c>
      <c r="AA212" s="37">
        <v>1</v>
      </c>
      <c r="AB212" s="37">
        <v>87.13</v>
      </c>
      <c r="AC212" s="36">
        <v>0</v>
      </c>
      <c r="AD212" s="36">
        <v>3941.76991</v>
      </c>
      <c r="AH212" s="48" t="s">
        <v>1410</v>
      </c>
      <c r="AI212" s="48" t="s">
        <v>1411</v>
      </c>
      <c r="AJ212" s="48" t="s">
        <v>676</v>
      </c>
    </row>
    <row r="213" spans="1:36">
      <c r="A213" s="20">
        <v>170</v>
      </c>
      <c r="C213" s="7" t="s">
        <v>1412</v>
      </c>
      <c r="D213" s="7">
        <v>512719485</v>
      </c>
      <c r="E213" s="39" t="s">
        <v>409</v>
      </c>
      <c r="F213" s="7" t="s">
        <v>1413</v>
      </c>
      <c r="G213" s="7" t="s">
        <v>1414</v>
      </c>
      <c r="H213" s="7" t="s">
        <v>412</v>
      </c>
      <c r="I213" s="7" t="s">
        <v>1334</v>
      </c>
      <c r="J213" s="7" t="s">
        <v>70</v>
      </c>
      <c r="K213" s="7" t="s">
        <v>70</v>
      </c>
      <c r="L213" s="7" t="s">
        <v>414</v>
      </c>
      <c r="M213" s="7" t="s">
        <v>255</v>
      </c>
      <c r="N213" s="7" t="s">
        <v>415</v>
      </c>
      <c r="O213" s="20" t="s">
        <v>71</v>
      </c>
      <c r="P213" s="20" t="s">
        <v>216</v>
      </c>
      <c r="Q213" s="20" t="s">
        <v>434</v>
      </c>
      <c r="R213" s="20" t="s">
        <v>417</v>
      </c>
      <c r="S213" s="20" t="s">
        <v>74</v>
      </c>
      <c r="T213" s="47">
        <v>3.1</v>
      </c>
      <c r="U213" s="41">
        <v>47299</v>
      </c>
      <c r="V213" s="20" t="s">
        <v>1099</v>
      </c>
      <c r="W213" s="48" t="s">
        <v>1415</v>
      </c>
      <c r="X213" s="48" t="s">
        <v>420</v>
      </c>
      <c r="Z213" s="49">
        <v>863623.95516407199</v>
      </c>
      <c r="AA213" s="37">
        <v>1</v>
      </c>
      <c r="AB213" s="37">
        <v>92.4</v>
      </c>
      <c r="AC213" s="36">
        <v>0</v>
      </c>
      <c r="AD213" s="36">
        <v>797.98852999999997</v>
      </c>
      <c r="AH213" s="48" t="s">
        <v>1416</v>
      </c>
      <c r="AI213" s="48" t="s">
        <v>539</v>
      </c>
      <c r="AJ213" s="48" t="s">
        <v>107</v>
      </c>
    </row>
    <row r="214" spans="1:36">
      <c r="A214" s="20">
        <v>170</v>
      </c>
      <c r="C214" s="7" t="s">
        <v>1417</v>
      </c>
      <c r="D214" s="7">
        <v>550010003</v>
      </c>
      <c r="E214" s="39" t="s">
        <v>1418</v>
      </c>
      <c r="F214" s="7" t="s">
        <v>1419</v>
      </c>
      <c r="G214" s="7" t="s">
        <v>1420</v>
      </c>
      <c r="H214" s="7" t="s">
        <v>412</v>
      </c>
      <c r="I214" s="7" t="s">
        <v>1334</v>
      </c>
      <c r="J214" s="7" t="s">
        <v>70</v>
      </c>
      <c r="K214" s="7" t="s">
        <v>70</v>
      </c>
      <c r="L214" s="7" t="s">
        <v>414</v>
      </c>
      <c r="M214" s="7" t="s">
        <v>255</v>
      </c>
      <c r="N214" s="7" t="s">
        <v>1421</v>
      </c>
      <c r="O214" s="20" t="s">
        <v>71</v>
      </c>
      <c r="P214" s="20" t="s">
        <v>212</v>
      </c>
      <c r="Q214" s="20" t="s">
        <v>73</v>
      </c>
      <c r="R214" s="20" t="s">
        <v>417</v>
      </c>
      <c r="S214" s="20" t="s">
        <v>74</v>
      </c>
      <c r="T214" s="47">
        <v>3.24</v>
      </c>
      <c r="U214" s="41">
        <v>47766</v>
      </c>
      <c r="V214" s="20" t="s">
        <v>499</v>
      </c>
      <c r="W214" s="48" t="s">
        <v>1422</v>
      </c>
      <c r="X214" s="48" t="s">
        <v>420</v>
      </c>
      <c r="Z214" s="49">
        <v>6136708.0243444797</v>
      </c>
      <c r="AA214" s="37">
        <v>1</v>
      </c>
      <c r="AB214" s="37">
        <v>90.78</v>
      </c>
      <c r="AC214" s="36">
        <v>0</v>
      </c>
      <c r="AD214" s="36">
        <v>5570.9035400000002</v>
      </c>
      <c r="AH214" s="48" t="s">
        <v>1423</v>
      </c>
      <c r="AI214" s="48" t="s">
        <v>1424</v>
      </c>
      <c r="AJ214" s="48" t="s">
        <v>125</v>
      </c>
    </row>
    <row r="215" spans="1:36">
      <c r="A215" s="20">
        <v>170</v>
      </c>
      <c r="C215" s="7" t="s">
        <v>1425</v>
      </c>
      <c r="D215" s="7">
        <v>520040304</v>
      </c>
      <c r="E215" s="39" t="s">
        <v>409</v>
      </c>
      <c r="F215" s="7" t="s">
        <v>1426</v>
      </c>
      <c r="G215" s="7" t="s">
        <v>1427</v>
      </c>
      <c r="H215" s="7" t="s">
        <v>412</v>
      </c>
      <c r="I215" s="7" t="s">
        <v>1334</v>
      </c>
      <c r="J215" s="7" t="s">
        <v>70</v>
      </c>
      <c r="K215" s="7" t="s">
        <v>70</v>
      </c>
      <c r="L215" s="7" t="s">
        <v>414</v>
      </c>
      <c r="M215" s="7" t="s">
        <v>255</v>
      </c>
      <c r="N215" s="7" t="s">
        <v>461</v>
      </c>
      <c r="O215" s="20" t="s">
        <v>71</v>
      </c>
      <c r="P215" s="20" t="s">
        <v>443</v>
      </c>
      <c r="Q215" s="20" t="s">
        <v>443</v>
      </c>
      <c r="R215" s="20" t="s">
        <v>443</v>
      </c>
      <c r="S215" s="20" t="s">
        <v>74</v>
      </c>
      <c r="T215" s="47">
        <v>0.25</v>
      </c>
      <c r="U215" s="41">
        <v>45657</v>
      </c>
      <c r="V215" s="20" t="s">
        <v>1428</v>
      </c>
      <c r="W215" s="48" t="s">
        <v>1429</v>
      </c>
      <c r="X215" s="48" t="s">
        <v>420</v>
      </c>
      <c r="Z215" s="49">
        <v>357908.11216744198</v>
      </c>
      <c r="AA215" s="37">
        <v>1</v>
      </c>
      <c r="AB215" s="37">
        <v>100.59</v>
      </c>
      <c r="AC215" s="36">
        <v>0</v>
      </c>
      <c r="AD215" s="36">
        <v>360.01976999999999</v>
      </c>
      <c r="AH215" s="48" t="s">
        <v>1430</v>
      </c>
      <c r="AI215" s="48" t="s">
        <v>134</v>
      </c>
      <c r="AJ215" s="48" t="s">
        <v>106</v>
      </c>
    </row>
    <row r="216" spans="1:36">
      <c r="A216" s="20">
        <v>170</v>
      </c>
      <c r="C216" s="7" t="s">
        <v>1431</v>
      </c>
      <c r="D216" s="7">
        <v>520025990</v>
      </c>
      <c r="E216" s="39" t="s">
        <v>409</v>
      </c>
      <c r="F216" s="7" t="s">
        <v>1432</v>
      </c>
      <c r="G216" s="7" t="s">
        <v>1433</v>
      </c>
      <c r="H216" s="7" t="s">
        <v>412</v>
      </c>
      <c r="I216" s="7" t="s">
        <v>1334</v>
      </c>
      <c r="J216" s="7" t="s">
        <v>70</v>
      </c>
      <c r="K216" s="7" t="s">
        <v>70</v>
      </c>
      <c r="L216" s="7" t="s">
        <v>414</v>
      </c>
      <c r="M216" s="7" t="s">
        <v>255</v>
      </c>
      <c r="N216" s="7" t="s">
        <v>461</v>
      </c>
      <c r="O216" s="20" t="s">
        <v>71</v>
      </c>
      <c r="P216" s="20" t="s">
        <v>216</v>
      </c>
      <c r="Q216" s="20" t="s">
        <v>434</v>
      </c>
      <c r="R216" s="20" t="s">
        <v>417</v>
      </c>
      <c r="S216" s="20" t="s">
        <v>74</v>
      </c>
      <c r="T216" s="47">
        <v>2.25</v>
      </c>
      <c r="U216" s="41">
        <v>47118</v>
      </c>
      <c r="V216" s="20" t="s">
        <v>699</v>
      </c>
      <c r="W216" s="48" t="s">
        <v>1434</v>
      </c>
      <c r="X216" s="48" t="s">
        <v>420</v>
      </c>
      <c r="Z216" s="49">
        <v>5933273.0047166198</v>
      </c>
      <c r="AA216" s="37">
        <v>1</v>
      </c>
      <c r="AB216" s="37">
        <v>93.37</v>
      </c>
      <c r="AC216" s="36">
        <v>0</v>
      </c>
      <c r="AD216" s="36">
        <v>5539.8969999999999</v>
      </c>
      <c r="AH216" s="48" t="s">
        <v>1435</v>
      </c>
      <c r="AI216" s="48" t="s">
        <v>573</v>
      </c>
      <c r="AJ216" s="48" t="s">
        <v>160</v>
      </c>
    </row>
    <row r="217" spans="1:36">
      <c r="A217" s="20">
        <v>170</v>
      </c>
      <c r="C217" s="7" t="s">
        <v>1436</v>
      </c>
      <c r="D217" s="7">
        <v>511809071</v>
      </c>
      <c r="E217" s="39" t="s">
        <v>409</v>
      </c>
      <c r="F217" s="7" t="s">
        <v>1437</v>
      </c>
      <c r="G217" s="7" t="s">
        <v>1438</v>
      </c>
      <c r="H217" s="7" t="s">
        <v>412</v>
      </c>
      <c r="I217" s="7" t="s">
        <v>1334</v>
      </c>
      <c r="J217" s="7" t="s">
        <v>70</v>
      </c>
      <c r="K217" s="7" t="s">
        <v>70</v>
      </c>
      <c r="L217" s="7" t="s">
        <v>414</v>
      </c>
      <c r="M217" s="7" t="s">
        <v>255</v>
      </c>
      <c r="N217" s="7" t="s">
        <v>1439</v>
      </c>
      <c r="O217" s="20" t="s">
        <v>71</v>
      </c>
      <c r="P217" s="20" t="s">
        <v>450</v>
      </c>
      <c r="Q217" s="20" t="s">
        <v>73</v>
      </c>
      <c r="R217" s="20" t="s">
        <v>417</v>
      </c>
      <c r="S217" s="20" t="s">
        <v>74</v>
      </c>
      <c r="T217" s="47">
        <v>2.11</v>
      </c>
      <c r="U217" s="41">
        <v>47159</v>
      </c>
      <c r="V217" s="20" t="s">
        <v>1440</v>
      </c>
      <c r="W217" s="48" t="s">
        <v>1441</v>
      </c>
      <c r="X217" s="48" t="s">
        <v>420</v>
      </c>
      <c r="Z217" s="49">
        <v>1542304.5042148</v>
      </c>
      <c r="AA217" s="37">
        <v>1</v>
      </c>
      <c r="AB217" s="37">
        <v>93.37</v>
      </c>
      <c r="AC217" s="36">
        <v>0</v>
      </c>
      <c r="AD217" s="36">
        <v>1440.04972</v>
      </c>
      <c r="AH217" s="48" t="s">
        <v>1442</v>
      </c>
      <c r="AI217" s="48" t="s">
        <v>1443</v>
      </c>
      <c r="AJ217" s="48" t="s">
        <v>165</v>
      </c>
    </row>
    <row r="218" spans="1:36">
      <c r="A218" s="20">
        <v>170</v>
      </c>
      <c r="C218" s="7" t="s">
        <v>1444</v>
      </c>
      <c r="D218" s="7">
        <v>520041005</v>
      </c>
      <c r="E218" s="39" t="s">
        <v>409</v>
      </c>
      <c r="F218" s="7" t="s">
        <v>1445</v>
      </c>
      <c r="G218" s="7" t="s">
        <v>1446</v>
      </c>
      <c r="H218" s="7" t="s">
        <v>412</v>
      </c>
      <c r="I218" s="7" t="s">
        <v>1334</v>
      </c>
      <c r="J218" s="7" t="s">
        <v>70</v>
      </c>
      <c r="K218" s="7" t="s">
        <v>70</v>
      </c>
      <c r="L218" s="7" t="s">
        <v>414</v>
      </c>
      <c r="M218" s="7" t="s">
        <v>255</v>
      </c>
      <c r="N218" s="7" t="s">
        <v>461</v>
      </c>
      <c r="O218" s="20" t="s">
        <v>71</v>
      </c>
      <c r="P218" s="20" t="s">
        <v>91</v>
      </c>
      <c r="Q218" s="20" t="s">
        <v>434</v>
      </c>
      <c r="R218" s="20" t="s">
        <v>417</v>
      </c>
      <c r="S218" s="20" t="s">
        <v>74</v>
      </c>
      <c r="T218" s="47">
        <v>2.4300000000000002</v>
      </c>
      <c r="U218" s="41">
        <v>47118</v>
      </c>
      <c r="V218" s="20" t="s">
        <v>531</v>
      </c>
      <c r="W218" s="48" t="s">
        <v>1447</v>
      </c>
      <c r="X218" s="48" t="s">
        <v>420</v>
      </c>
      <c r="Z218" s="49">
        <v>721297.47275040299</v>
      </c>
      <c r="AA218" s="37">
        <v>1</v>
      </c>
      <c r="AB218" s="37">
        <v>92</v>
      </c>
      <c r="AC218" s="36">
        <v>0</v>
      </c>
      <c r="AD218" s="36">
        <v>663.59366999999997</v>
      </c>
      <c r="AH218" s="48" t="s">
        <v>1448</v>
      </c>
      <c r="AI218" s="48" t="s">
        <v>283</v>
      </c>
      <c r="AJ218" s="48" t="s">
        <v>93</v>
      </c>
    </row>
    <row r="219" spans="1:36">
      <c r="A219" s="20">
        <v>170</v>
      </c>
      <c r="C219" s="7" t="s">
        <v>1449</v>
      </c>
      <c r="D219" s="7">
        <v>510454333</v>
      </c>
      <c r="E219" s="39" t="s">
        <v>409</v>
      </c>
      <c r="F219" s="7" t="s">
        <v>1450</v>
      </c>
      <c r="G219" s="7" t="s">
        <v>1451</v>
      </c>
      <c r="H219" s="7" t="s">
        <v>412</v>
      </c>
      <c r="I219" s="7" t="s">
        <v>1334</v>
      </c>
      <c r="J219" s="7" t="s">
        <v>70</v>
      </c>
      <c r="K219" s="7" t="s">
        <v>70</v>
      </c>
      <c r="L219" s="7" t="s">
        <v>414</v>
      </c>
      <c r="M219" s="7" t="s">
        <v>255</v>
      </c>
      <c r="N219" s="7" t="s">
        <v>624</v>
      </c>
      <c r="O219" s="20" t="s">
        <v>71</v>
      </c>
      <c r="P219" s="20" t="s">
        <v>588</v>
      </c>
      <c r="Q219" s="20" t="s">
        <v>73</v>
      </c>
      <c r="R219" s="20" t="s">
        <v>417</v>
      </c>
      <c r="S219" s="20" t="s">
        <v>74</v>
      </c>
      <c r="T219" s="47">
        <v>1.2</v>
      </c>
      <c r="U219" s="41">
        <v>46386</v>
      </c>
      <c r="V219" s="20" t="s">
        <v>346</v>
      </c>
      <c r="W219" s="48" t="s">
        <v>1452</v>
      </c>
      <c r="X219" s="48" t="s">
        <v>420</v>
      </c>
      <c r="Z219" s="49">
        <v>951390.190353101</v>
      </c>
      <c r="AA219" s="37">
        <v>1</v>
      </c>
      <c r="AB219" s="37">
        <v>97.49</v>
      </c>
      <c r="AC219" s="36">
        <v>0</v>
      </c>
      <c r="AD219" s="36">
        <v>927.51030000000003</v>
      </c>
      <c r="AH219" s="48" t="s">
        <v>1453</v>
      </c>
      <c r="AI219" s="48" t="s">
        <v>527</v>
      </c>
      <c r="AJ219" s="48" t="s">
        <v>379</v>
      </c>
    </row>
    <row r="220" spans="1:36">
      <c r="A220" s="20">
        <v>170</v>
      </c>
      <c r="C220" s="7" t="s">
        <v>881</v>
      </c>
      <c r="D220" s="7">
        <v>510560188</v>
      </c>
      <c r="E220" s="39" t="s">
        <v>409</v>
      </c>
      <c r="F220" s="7" t="s">
        <v>1454</v>
      </c>
      <c r="G220" s="7" t="s">
        <v>1455</v>
      </c>
      <c r="H220" s="7" t="s">
        <v>412</v>
      </c>
      <c r="I220" s="7" t="s">
        <v>1334</v>
      </c>
      <c r="J220" s="7" t="s">
        <v>70</v>
      </c>
      <c r="K220" s="7" t="s">
        <v>70</v>
      </c>
      <c r="L220" s="7" t="s">
        <v>414</v>
      </c>
      <c r="M220" s="7" t="s">
        <v>255</v>
      </c>
      <c r="N220" s="7" t="s">
        <v>486</v>
      </c>
      <c r="O220" s="20" t="s">
        <v>71</v>
      </c>
      <c r="P220" s="20" t="s">
        <v>216</v>
      </c>
      <c r="Q220" s="20" t="s">
        <v>434</v>
      </c>
      <c r="R220" s="20" t="s">
        <v>417</v>
      </c>
      <c r="S220" s="20" t="s">
        <v>74</v>
      </c>
      <c r="T220" s="47">
        <v>2.65</v>
      </c>
      <c r="U220" s="41">
        <v>46645</v>
      </c>
      <c r="V220" s="20" t="s">
        <v>499</v>
      </c>
      <c r="W220" s="48" t="s">
        <v>1422</v>
      </c>
      <c r="X220" s="48" t="s">
        <v>420</v>
      </c>
      <c r="Z220" s="49">
        <v>1386067.3774439199</v>
      </c>
      <c r="AA220" s="37">
        <v>1</v>
      </c>
      <c r="AB220" s="37">
        <v>91.94</v>
      </c>
      <c r="AC220" s="36">
        <v>0</v>
      </c>
      <c r="AD220" s="36">
        <v>1274.3503499999999</v>
      </c>
      <c r="AH220" s="48" t="s">
        <v>1456</v>
      </c>
      <c r="AI220" s="48" t="s">
        <v>1457</v>
      </c>
      <c r="AJ220" s="48" t="s">
        <v>112</v>
      </c>
    </row>
    <row r="221" spans="1:36">
      <c r="A221" s="20">
        <v>170</v>
      </c>
      <c r="C221" s="7" t="s">
        <v>1425</v>
      </c>
      <c r="D221" s="7">
        <v>520040304</v>
      </c>
      <c r="E221" s="39" t="s">
        <v>409</v>
      </c>
      <c r="F221" s="7" t="s">
        <v>1458</v>
      </c>
      <c r="G221" s="7" t="s">
        <v>1459</v>
      </c>
      <c r="H221" s="7" t="s">
        <v>412</v>
      </c>
      <c r="I221" s="7" t="s">
        <v>1334</v>
      </c>
      <c r="J221" s="7" t="s">
        <v>70</v>
      </c>
      <c r="K221" s="7" t="s">
        <v>70</v>
      </c>
      <c r="L221" s="7" t="s">
        <v>414</v>
      </c>
      <c r="M221" s="7" t="s">
        <v>255</v>
      </c>
      <c r="N221" s="7" t="s">
        <v>461</v>
      </c>
      <c r="O221" s="20" t="s">
        <v>71</v>
      </c>
      <c r="P221" s="20" t="s">
        <v>443</v>
      </c>
      <c r="Q221" s="20" t="s">
        <v>443</v>
      </c>
      <c r="R221" s="20" t="s">
        <v>443</v>
      </c>
      <c r="S221" s="20" t="s">
        <v>74</v>
      </c>
      <c r="T221" s="47">
        <v>0.51</v>
      </c>
      <c r="U221" s="41">
        <v>45838</v>
      </c>
      <c r="V221" s="20" t="s">
        <v>1313</v>
      </c>
      <c r="W221" s="48" t="s">
        <v>1460</v>
      </c>
      <c r="X221" s="48" t="s">
        <v>420</v>
      </c>
      <c r="Z221" s="49">
        <v>477338.15544722503</v>
      </c>
      <c r="AA221" s="37">
        <v>1</v>
      </c>
      <c r="AB221" s="37">
        <v>98.6</v>
      </c>
      <c r="AC221" s="36">
        <v>0</v>
      </c>
      <c r="AD221" s="36">
        <v>470.65541999999999</v>
      </c>
      <c r="AH221" s="48" t="s">
        <v>1461</v>
      </c>
      <c r="AI221" s="48" t="s">
        <v>105</v>
      </c>
      <c r="AJ221" s="48" t="s">
        <v>133</v>
      </c>
    </row>
    <row r="222" spans="1:36">
      <c r="A222" s="20">
        <v>170</v>
      </c>
      <c r="C222" s="7" t="s">
        <v>1462</v>
      </c>
      <c r="D222" s="7">
        <v>520033986</v>
      </c>
      <c r="E222" s="39" t="s">
        <v>409</v>
      </c>
      <c r="F222" s="7" t="s">
        <v>1463</v>
      </c>
      <c r="G222" s="7" t="s">
        <v>1464</v>
      </c>
      <c r="H222" s="7" t="s">
        <v>412</v>
      </c>
      <c r="I222" s="7" t="s">
        <v>1334</v>
      </c>
      <c r="J222" s="7" t="s">
        <v>70</v>
      </c>
      <c r="K222" s="7" t="s">
        <v>70</v>
      </c>
      <c r="L222" s="7" t="s">
        <v>414</v>
      </c>
      <c r="M222" s="7" t="s">
        <v>255</v>
      </c>
      <c r="N222" s="7" t="s">
        <v>511</v>
      </c>
      <c r="O222" s="20" t="s">
        <v>71</v>
      </c>
      <c r="P222" s="20" t="s">
        <v>512</v>
      </c>
      <c r="Q222" s="20" t="s">
        <v>434</v>
      </c>
      <c r="R222" s="20" t="s">
        <v>417</v>
      </c>
      <c r="S222" s="20" t="s">
        <v>74</v>
      </c>
      <c r="T222" s="47">
        <v>4.95</v>
      </c>
      <c r="U222" s="41">
        <v>49674</v>
      </c>
      <c r="V222" s="20" t="s">
        <v>1465</v>
      </c>
      <c r="W222" s="48" t="s">
        <v>1387</v>
      </c>
      <c r="X222" s="48" t="s">
        <v>420</v>
      </c>
      <c r="Z222" s="49">
        <v>3286770.0574147198</v>
      </c>
      <c r="AA222" s="37">
        <v>1</v>
      </c>
      <c r="AB222" s="37">
        <v>83.08</v>
      </c>
      <c r="AC222" s="36">
        <v>0</v>
      </c>
      <c r="AD222" s="36">
        <v>2730.6485600000001</v>
      </c>
      <c r="AH222" s="48" t="s">
        <v>1466</v>
      </c>
      <c r="AI222" s="48" t="s">
        <v>1456</v>
      </c>
      <c r="AJ222" s="48" t="s">
        <v>102</v>
      </c>
    </row>
    <row r="223" spans="1:36">
      <c r="A223" s="20">
        <v>170</v>
      </c>
      <c r="C223" s="7" t="s">
        <v>1467</v>
      </c>
      <c r="D223" s="7">
        <v>520041146</v>
      </c>
      <c r="E223" s="39" t="s">
        <v>409</v>
      </c>
      <c r="F223" s="7" t="s">
        <v>1468</v>
      </c>
      <c r="G223" s="7" t="s">
        <v>1469</v>
      </c>
      <c r="H223" s="7" t="s">
        <v>412</v>
      </c>
      <c r="I223" s="7" t="s">
        <v>1334</v>
      </c>
      <c r="J223" s="7" t="s">
        <v>70</v>
      </c>
      <c r="K223" s="7" t="s">
        <v>70</v>
      </c>
      <c r="L223" s="7" t="s">
        <v>414</v>
      </c>
      <c r="M223" s="7" t="s">
        <v>255</v>
      </c>
      <c r="N223" s="7" t="s">
        <v>855</v>
      </c>
      <c r="O223" s="20" t="s">
        <v>71</v>
      </c>
      <c r="P223" s="20" t="s">
        <v>216</v>
      </c>
      <c r="Q223" s="20" t="s">
        <v>434</v>
      </c>
      <c r="R223" s="20" t="s">
        <v>417</v>
      </c>
      <c r="S223" s="20" t="s">
        <v>74</v>
      </c>
      <c r="T223" s="47">
        <v>3.76</v>
      </c>
      <c r="U223" s="41">
        <v>47362</v>
      </c>
      <c r="V223" s="20" t="s">
        <v>335</v>
      </c>
      <c r="W223" s="48" t="s">
        <v>1470</v>
      </c>
      <c r="X223" s="48" t="s">
        <v>420</v>
      </c>
      <c r="Z223" s="49">
        <v>13823.436797124001</v>
      </c>
      <c r="AA223" s="37">
        <v>1</v>
      </c>
      <c r="AB223" s="37">
        <v>85.02</v>
      </c>
      <c r="AC223" s="36">
        <v>0</v>
      </c>
      <c r="AD223" s="36">
        <v>11.752689999999999</v>
      </c>
      <c r="AH223" s="48" t="s">
        <v>106</v>
      </c>
      <c r="AI223" s="48" t="s">
        <v>94</v>
      </c>
      <c r="AJ223" s="48" t="s">
        <v>75</v>
      </c>
    </row>
    <row r="224" spans="1:36">
      <c r="A224" s="20">
        <v>170</v>
      </c>
      <c r="C224" s="7" t="s">
        <v>1365</v>
      </c>
      <c r="D224" s="7">
        <v>1970336</v>
      </c>
      <c r="E224" s="39" t="s">
        <v>439</v>
      </c>
      <c r="F224" s="7" t="s">
        <v>1471</v>
      </c>
      <c r="G224" s="7" t="s">
        <v>1472</v>
      </c>
      <c r="H224" s="7" t="s">
        <v>412</v>
      </c>
      <c r="I224" s="7" t="s">
        <v>1334</v>
      </c>
      <c r="J224" s="7" t="s">
        <v>70</v>
      </c>
      <c r="K224" s="7" t="s">
        <v>70</v>
      </c>
      <c r="L224" s="7" t="s">
        <v>414</v>
      </c>
      <c r="M224" s="7" t="s">
        <v>255</v>
      </c>
      <c r="N224" s="7" t="s">
        <v>486</v>
      </c>
      <c r="O224" s="20" t="s">
        <v>71</v>
      </c>
      <c r="P224" s="20" t="s">
        <v>212</v>
      </c>
      <c r="Q224" s="20" t="s">
        <v>73</v>
      </c>
      <c r="R224" s="20" t="s">
        <v>417</v>
      </c>
      <c r="S224" s="20" t="s">
        <v>74</v>
      </c>
      <c r="T224" s="47">
        <v>2.13</v>
      </c>
      <c r="U224" s="41">
        <v>46752</v>
      </c>
      <c r="V224" s="20" t="s">
        <v>949</v>
      </c>
      <c r="W224" s="48" t="s">
        <v>1473</v>
      </c>
      <c r="X224" s="48" t="s">
        <v>420</v>
      </c>
      <c r="Z224" s="49">
        <v>1426342.43773485</v>
      </c>
      <c r="AA224" s="37">
        <v>1</v>
      </c>
      <c r="AB224" s="37">
        <v>95.01</v>
      </c>
      <c r="AC224" s="36">
        <v>0</v>
      </c>
      <c r="AD224" s="36">
        <v>1355.16795</v>
      </c>
      <c r="AH224" s="48" t="s">
        <v>1474</v>
      </c>
      <c r="AI224" s="48" t="s">
        <v>1050</v>
      </c>
      <c r="AJ224" s="48" t="s">
        <v>140</v>
      </c>
    </row>
    <row r="225" spans="1:36">
      <c r="A225" s="20">
        <v>170</v>
      </c>
      <c r="C225" s="7" t="s">
        <v>1398</v>
      </c>
      <c r="D225" s="7">
        <v>516077989</v>
      </c>
      <c r="E225" s="39" t="s">
        <v>409</v>
      </c>
      <c r="F225" s="7" t="s">
        <v>1475</v>
      </c>
      <c r="G225" s="7" t="s">
        <v>1476</v>
      </c>
      <c r="H225" s="7" t="s">
        <v>412</v>
      </c>
      <c r="I225" s="7" t="s">
        <v>1334</v>
      </c>
      <c r="J225" s="7" t="s">
        <v>70</v>
      </c>
      <c r="K225" s="7" t="s">
        <v>70</v>
      </c>
      <c r="L225" s="7" t="s">
        <v>414</v>
      </c>
      <c r="M225" s="7" t="s">
        <v>255</v>
      </c>
      <c r="N225" s="7" t="s">
        <v>550</v>
      </c>
      <c r="O225" s="20" t="s">
        <v>71</v>
      </c>
      <c r="P225" s="20" t="s">
        <v>216</v>
      </c>
      <c r="Q225" s="20" t="s">
        <v>434</v>
      </c>
      <c r="R225" s="20" t="s">
        <v>417</v>
      </c>
      <c r="S225" s="20" t="s">
        <v>74</v>
      </c>
      <c r="T225" s="47">
        <v>4.2</v>
      </c>
      <c r="U225" s="41">
        <v>48760</v>
      </c>
      <c r="V225" s="20" t="s">
        <v>282</v>
      </c>
      <c r="W225" s="48" t="s">
        <v>1477</v>
      </c>
      <c r="X225" s="48" t="s">
        <v>420</v>
      </c>
      <c r="Z225" s="49">
        <v>199956.78211633</v>
      </c>
      <c r="AA225" s="37">
        <v>1</v>
      </c>
      <c r="AB225" s="37">
        <v>83.93</v>
      </c>
      <c r="AC225" s="36">
        <v>0</v>
      </c>
      <c r="AD225" s="36">
        <v>167.82373000000001</v>
      </c>
      <c r="AH225" s="48" t="s">
        <v>1186</v>
      </c>
      <c r="AI225" s="48" t="s">
        <v>124</v>
      </c>
      <c r="AJ225" s="48" t="s">
        <v>87</v>
      </c>
    </row>
    <row r="226" spans="1:36">
      <c r="A226" s="20">
        <v>170</v>
      </c>
      <c r="C226" s="7" t="s">
        <v>1270</v>
      </c>
      <c r="D226" s="7">
        <v>513834200</v>
      </c>
      <c r="E226" s="39" t="s">
        <v>409</v>
      </c>
      <c r="F226" s="7" t="s">
        <v>1478</v>
      </c>
      <c r="G226" s="7" t="s">
        <v>1479</v>
      </c>
      <c r="H226" s="7" t="s">
        <v>412</v>
      </c>
      <c r="I226" s="7" t="s">
        <v>1334</v>
      </c>
      <c r="J226" s="7" t="s">
        <v>70</v>
      </c>
      <c r="K226" s="7" t="s">
        <v>70</v>
      </c>
      <c r="L226" s="7" t="s">
        <v>414</v>
      </c>
      <c r="M226" s="7" t="s">
        <v>255</v>
      </c>
      <c r="N226" s="7" t="s">
        <v>511</v>
      </c>
      <c r="O226" s="20" t="s">
        <v>71</v>
      </c>
      <c r="P226" s="20" t="s">
        <v>433</v>
      </c>
      <c r="Q226" s="20" t="s">
        <v>434</v>
      </c>
      <c r="R226" s="20" t="s">
        <v>417</v>
      </c>
      <c r="S226" s="20" t="s">
        <v>74</v>
      </c>
      <c r="T226" s="47">
        <v>7.29</v>
      </c>
      <c r="U226" s="41">
        <v>49674</v>
      </c>
      <c r="V226" s="20" t="s">
        <v>544</v>
      </c>
      <c r="W226" s="48" t="s">
        <v>1434</v>
      </c>
      <c r="X226" s="48" t="s">
        <v>420</v>
      </c>
      <c r="Z226" s="49">
        <v>6362330.9178602695</v>
      </c>
      <c r="AA226" s="37">
        <v>1</v>
      </c>
      <c r="AB226" s="37">
        <v>79.430000000000007</v>
      </c>
      <c r="AC226" s="36">
        <v>0</v>
      </c>
      <c r="AD226" s="36">
        <v>5053.5994499999997</v>
      </c>
      <c r="AH226" s="48" t="s">
        <v>1480</v>
      </c>
      <c r="AI226" s="48" t="s">
        <v>1481</v>
      </c>
      <c r="AJ226" s="48" t="s">
        <v>870</v>
      </c>
    </row>
    <row r="227" spans="1:36">
      <c r="A227" s="20">
        <v>170</v>
      </c>
      <c r="C227" s="7" t="s">
        <v>1482</v>
      </c>
      <c r="D227" s="7">
        <v>153919</v>
      </c>
      <c r="E227" s="39" t="s">
        <v>439</v>
      </c>
      <c r="F227" s="7" t="s">
        <v>1483</v>
      </c>
      <c r="G227" s="7" t="s">
        <v>1484</v>
      </c>
      <c r="H227" s="7" t="s">
        <v>412</v>
      </c>
      <c r="I227" s="7" t="s">
        <v>1334</v>
      </c>
      <c r="J227" s="7" t="s">
        <v>70</v>
      </c>
      <c r="K227" s="7" t="s">
        <v>70</v>
      </c>
      <c r="L227" s="7" t="s">
        <v>414</v>
      </c>
      <c r="M227" s="7" t="s">
        <v>255</v>
      </c>
      <c r="N227" s="7" t="s">
        <v>461</v>
      </c>
      <c r="O227" s="20" t="s">
        <v>71</v>
      </c>
      <c r="P227" s="20" t="s">
        <v>443</v>
      </c>
      <c r="Q227" s="20" t="s">
        <v>443</v>
      </c>
      <c r="R227" s="20" t="s">
        <v>443</v>
      </c>
      <c r="S227" s="20" t="s">
        <v>74</v>
      </c>
      <c r="T227" s="47">
        <v>0.18</v>
      </c>
      <c r="U227" s="41">
        <v>45596</v>
      </c>
      <c r="V227" s="20" t="s">
        <v>330</v>
      </c>
      <c r="W227" s="48" t="s">
        <v>445</v>
      </c>
      <c r="X227" s="48" t="s">
        <v>420</v>
      </c>
      <c r="Z227" s="49">
        <v>13996.242915474</v>
      </c>
      <c r="AA227" s="37">
        <v>1</v>
      </c>
      <c r="AB227" s="37">
        <v>38.369999999999997</v>
      </c>
      <c r="AC227" s="36">
        <v>0</v>
      </c>
      <c r="AD227" s="36">
        <v>5.3703599999999998</v>
      </c>
      <c r="AH227" s="48" t="s">
        <v>540</v>
      </c>
      <c r="AI227" s="48" t="s">
        <v>75</v>
      </c>
      <c r="AJ227" s="48" t="s">
        <v>75</v>
      </c>
    </row>
    <row r="228" spans="1:36">
      <c r="A228" s="20">
        <v>170</v>
      </c>
      <c r="C228" s="7" t="s">
        <v>533</v>
      </c>
      <c r="D228" s="7">
        <v>520031931</v>
      </c>
      <c r="E228" s="39" t="s">
        <v>409</v>
      </c>
      <c r="F228" s="7" t="s">
        <v>1485</v>
      </c>
      <c r="G228" s="7" t="s">
        <v>1486</v>
      </c>
      <c r="H228" s="7" t="s">
        <v>412</v>
      </c>
      <c r="I228" s="7" t="s">
        <v>1334</v>
      </c>
      <c r="J228" s="7" t="s">
        <v>70</v>
      </c>
      <c r="K228" s="7" t="s">
        <v>70</v>
      </c>
      <c r="L228" s="7" t="s">
        <v>414</v>
      </c>
      <c r="M228" s="7" t="s">
        <v>255</v>
      </c>
      <c r="N228" s="7" t="s">
        <v>536</v>
      </c>
      <c r="O228" s="20" t="s">
        <v>71</v>
      </c>
      <c r="P228" s="20" t="s">
        <v>512</v>
      </c>
      <c r="Q228" s="20" t="s">
        <v>434</v>
      </c>
      <c r="R228" s="20" t="s">
        <v>417</v>
      </c>
      <c r="S228" s="20" t="s">
        <v>74</v>
      </c>
      <c r="T228" s="47">
        <v>7.85</v>
      </c>
      <c r="U228" s="41">
        <v>49644</v>
      </c>
      <c r="V228" s="20" t="s">
        <v>525</v>
      </c>
      <c r="W228" s="48" t="s">
        <v>1487</v>
      </c>
      <c r="X228" s="48" t="s">
        <v>420</v>
      </c>
      <c r="Z228" s="49">
        <v>2669601.7460071901</v>
      </c>
      <c r="AA228" s="37">
        <v>1</v>
      </c>
      <c r="AB228" s="37">
        <v>80.900000000000006</v>
      </c>
      <c r="AC228" s="36">
        <v>0</v>
      </c>
      <c r="AD228" s="36">
        <v>2159.7078099999999</v>
      </c>
      <c r="AH228" s="48" t="s">
        <v>714</v>
      </c>
      <c r="AI228" s="48" t="s">
        <v>526</v>
      </c>
      <c r="AJ228" s="48" t="s">
        <v>159</v>
      </c>
    </row>
    <row r="229" spans="1:36">
      <c r="A229" s="20">
        <v>170</v>
      </c>
      <c r="C229" s="7" t="s">
        <v>1488</v>
      </c>
      <c r="D229" s="7">
        <v>520043720</v>
      </c>
      <c r="E229" s="39" t="s">
        <v>409</v>
      </c>
      <c r="F229" s="7" t="s">
        <v>1489</v>
      </c>
      <c r="G229" s="7" t="s">
        <v>1490</v>
      </c>
      <c r="H229" s="7" t="s">
        <v>412</v>
      </c>
      <c r="I229" s="7" t="s">
        <v>1334</v>
      </c>
      <c r="J229" s="7" t="s">
        <v>70</v>
      </c>
      <c r="K229" s="7" t="s">
        <v>70</v>
      </c>
      <c r="L229" s="7" t="s">
        <v>414</v>
      </c>
      <c r="M229" s="7" t="s">
        <v>255</v>
      </c>
      <c r="N229" s="7" t="s">
        <v>486</v>
      </c>
      <c r="O229" s="20" t="s">
        <v>71</v>
      </c>
      <c r="P229" s="20" t="s">
        <v>512</v>
      </c>
      <c r="Q229" s="20" t="s">
        <v>434</v>
      </c>
      <c r="R229" s="20" t="s">
        <v>417</v>
      </c>
      <c r="S229" s="20" t="s">
        <v>74</v>
      </c>
      <c r="T229" s="47">
        <v>5.9</v>
      </c>
      <c r="U229" s="41">
        <v>48122</v>
      </c>
      <c r="V229" s="20" t="s">
        <v>346</v>
      </c>
      <c r="W229" s="48" t="s">
        <v>1491</v>
      </c>
      <c r="X229" s="48" t="s">
        <v>420</v>
      </c>
      <c r="Z229" s="49">
        <v>3441828.36141027</v>
      </c>
      <c r="AA229" s="37">
        <v>1</v>
      </c>
      <c r="AB229" s="37">
        <v>82.89</v>
      </c>
      <c r="AC229" s="36">
        <v>122.441</v>
      </c>
      <c r="AD229" s="36">
        <v>2975.3727399999998</v>
      </c>
      <c r="AH229" s="48" t="s">
        <v>1492</v>
      </c>
      <c r="AI229" s="48" t="s">
        <v>952</v>
      </c>
      <c r="AJ229" s="48" t="s">
        <v>148</v>
      </c>
    </row>
    <row r="230" spans="1:36">
      <c r="A230" s="20">
        <v>170</v>
      </c>
      <c r="C230" s="7" t="s">
        <v>1370</v>
      </c>
      <c r="D230" s="7">
        <v>513937714</v>
      </c>
      <c r="E230" s="39" t="s">
        <v>409</v>
      </c>
      <c r="F230" s="7" t="s">
        <v>1493</v>
      </c>
      <c r="G230" s="7" t="s">
        <v>1494</v>
      </c>
      <c r="H230" s="7" t="s">
        <v>412</v>
      </c>
      <c r="I230" s="7" t="s">
        <v>1334</v>
      </c>
      <c r="J230" s="7" t="s">
        <v>70</v>
      </c>
      <c r="K230" s="7" t="s">
        <v>70</v>
      </c>
      <c r="L230" s="7" t="s">
        <v>414</v>
      </c>
      <c r="M230" s="7" t="s">
        <v>255</v>
      </c>
      <c r="N230" s="7" t="s">
        <v>511</v>
      </c>
      <c r="O230" s="20" t="s">
        <v>71</v>
      </c>
      <c r="P230" s="20" t="s">
        <v>433</v>
      </c>
      <c r="Q230" s="20" t="s">
        <v>434</v>
      </c>
      <c r="R230" s="20" t="s">
        <v>417</v>
      </c>
      <c r="S230" s="20" t="s">
        <v>74</v>
      </c>
      <c r="T230" s="47">
        <v>5.65</v>
      </c>
      <c r="U230" s="41">
        <v>48944</v>
      </c>
      <c r="V230" s="20" t="s">
        <v>1304</v>
      </c>
      <c r="W230" s="48" t="s">
        <v>1495</v>
      </c>
      <c r="X230" s="48" t="s">
        <v>420</v>
      </c>
      <c r="Z230" s="49">
        <v>936458.82194225304</v>
      </c>
      <c r="AA230" s="37">
        <v>1</v>
      </c>
      <c r="AB230" s="37">
        <v>86.69</v>
      </c>
      <c r="AC230" s="36">
        <v>0</v>
      </c>
      <c r="AD230" s="36">
        <v>811.81614999999999</v>
      </c>
      <c r="AH230" s="48" t="s">
        <v>663</v>
      </c>
      <c r="AI230" s="48" t="s">
        <v>98</v>
      </c>
      <c r="AJ230" s="48" t="s">
        <v>107</v>
      </c>
    </row>
    <row r="231" spans="1:36">
      <c r="A231" s="20">
        <v>170</v>
      </c>
      <c r="C231" s="7" t="s">
        <v>76</v>
      </c>
      <c r="D231" s="7">
        <v>520018078</v>
      </c>
      <c r="E231" s="39" t="s">
        <v>409</v>
      </c>
      <c r="F231" s="7" t="s">
        <v>1496</v>
      </c>
      <c r="G231" s="7" t="s">
        <v>1497</v>
      </c>
      <c r="H231" s="7" t="s">
        <v>412</v>
      </c>
      <c r="I231" s="7" t="s">
        <v>1334</v>
      </c>
      <c r="J231" s="7" t="s">
        <v>70</v>
      </c>
      <c r="K231" s="7" t="s">
        <v>70</v>
      </c>
      <c r="L231" s="7" t="s">
        <v>414</v>
      </c>
      <c r="M231" s="7" t="s">
        <v>255</v>
      </c>
      <c r="N231" s="7" t="s">
        <v>637</v>
      </c>
      <c r="O231" s="20" t="s">
        <v>71</v>
      </c>
      <c r="P231" s="20" t="s">
        <v>638</v>
      </c>
      <c r="Q231" s="20" t="s">
        <v>434</v>
      </c>
      <c r="R231" s="20" t="s">
        <v>417</v>
      </c>
      <c r="S231" s="20" t="s">
        <v>74</v>
      </c>
      <c r="T231" s="47">
        <v>3.11</v>
      </c>
      <c r="U231" s="41">
        <v>47608</v>
      </c>
      <c r="V231" s="20" t="s">
        <v>618</v>
      </c>
      <c r="W231" s="48" t="s">
        <v>1498</v>
      </c>
      <c r="X231" s="48" t="s">
        <v>420</v>
      </c>
      <c r="Z231" s="49">
        <v>3778340.9733882099</v>
      </c>
      <c r="AA231" s="37">
        <v>1</v>
      </c>
      <c r="AB231" s="37">
        <v>94.29</v>
      </c>
      <c r="AC231" s="36">
        <v>0</v>
      </c>
      <c r="AD231" s="36">
        <v>3562.5976999999998</v>
      </c>
      <c r="AH231" s="48" t="s">
        <v>1499</v>
      </c>
      <c r="AI231" s="48" t="s">
        <v>1347</v>
      </c>
      <c r="AJ231" s="48" t="s">
        <v>116</v>
      </c>
    </row>
    <row r="232" spans="1:36">
      <c r="A232" s="20">
        <v>170</v>
      </c>
      <c r="C232" s="7" t="s">
        <v>634</v>
      </c>
      <c r="D232" s="7">
        <v>520032046</v>
      </c>
      <c r="E232" s="39" t="s">
        <v>409</v>
      </c>
      <c r="F232" s="7" t="s">
        <v>1500</v>
      </c>
      <c r="G232" s="7" t="s">
        <v>1501</v>
      </c>
      <c r="H232" s="7" t="s">
        <v>412</v>
      </c>
      <c r="I232" s="7" t="s">
        <v>1334</v>
      </c>
      <c r="J232" s="7" t="s">
        <v>70</v>
      </c>
      <c r="K232" s="7" t="s">
        <v>70</v>
      </c>
      <c r="L232" s="7" t="s">
        <v>414</v>
      </c>
      <c r="M232" s="7" t="s">
        <v>255</v>
      </c>
      <c r="N232" s="7" t="s">
        <v>637</v>
      </c>
      <c r="O232" s="20" t="s">
        <v>71</v>
      </c>
      <c r="P232" s="20" t="s">
        <v>638</v>
      </c>
      <c r="Q232" s="20" t="s">
        <v>434</v>
      </c>
      <c r="R232" s="20" t="s">
        <v>417</v>
      </c>
      <c r="S232" s="20" t="s">
        <v>74</v>
      </c>
      <c r="T232" s="47">
        <v>3.23</v>
      </c>
      <c r="U232" s="41">
        <v>47950</v>
      </c>
      <c r="V232" s="20" t="s">
        <v>644</v>
      </c>
      <c r="W232" s="48" t="s">
        <v>1502</v>
      </c>
      <c r="X232" s="48" t="s">
        <v>420</v>
      </c>
      <c r="Z232" s="49">
        <v>1670652.33916399</v>
      </c>
      <c r="AA232" s="37">
        <v>1</v>
      </c>
      <c r="AB232" s="37">
        <v>93.89</v>
      </c>
      <c r="AC232" s="36">
        <v>0</v>
      </c>
      <c r="AD232" s="36">
        <v>1568.57548</v>
      </c>
      <c r="AH232" s="48" t="s">
        <v>348</v>
      </c>
      <c r="AI232" s="48" t="s">
        <v>1503</v>
      </c>
      <c r="AJ232" s="48" t="s">
        <v>123</v>
      </c>
    </row>
    <row r="233" spans="1:36">
      <c r="A233" s="20">
        <v>170</v>
      </c>
      <c r="C233" s="7" t="s">
        <v>1504</v>
      </c>
      <c r="D233" s="7">
        <v>511996803</v>
      </c>
      <c r="E233" s="39" t="s">
        <v>409</v>
      </c>
      <c r="F233" s="7" t="s">
        <v>1505</v>
      </c>
      <c r="G233" s="7" t="s">
        <v>1506</v>
      </c>
      <c r="H233" s="7" t="s">
        <v>412</v>
      </c>
      <c r="I233" s="7" t="s">
        <v>1334</v>
      </c>
      <c r="J233" s="7" t="s">
        <v>70</v>
      </c>
      <c r="K233" s="7" t="s">
        <v>70</v>
      </c>
      <c r="L233" s="7" t="s">
        <v>414</v>
      </c>
      <c r="M233" s="7" t="s">
        <v>255</v>
      </c>
      <c r="N233" s="7" t="s">
        <v>461</v>
      </c>
      <c r="O233" s="20" t="s">
        <v>71</v>
      </c>
      <c r="P233" s="20" t="s">
        <v>91</v>
      </c>
      <c r="Q233" s="20" t="s">
        <v>434</v>
      </c>
      <c r="R233" s="20" t="s">
        <v>417</v>
      </c>
      <c r="S233" s="20" t="s">
        <v>74</v>
      </c>
      <c r="T233" s="47">
        <v>2.2400000000000002</v>
      </c>
      <c r="U233" s="41">
        <v>46752</v>
      </c>
      <c r="V233" s="20" t="s">
        <v>1507</v>
      </c>
      <c r="W233" s="48" t="s">
        <v>1477</v>
      </c>
      <c r="X233" s="48" t="s">
        <v>420</v>
      </c>
      <c r="Z233" s="49">
        <v>6250843.5596339097</v>
      </c>
      <c r="AA233" s="37">
        <v>1</v>
      </c>
      <c r="AB233" s="37">
        <v>97.43</v>
      </c>
      <c r="AC233" s="36">
        <v>0</v>
      </c>
      <c r="AD233" s="36">
        <v>6090.1968800000004</v>
      </c>
      <c r="AH233" s="48" t="s">
        <v>1351</v>
      </c>
      <c r="AI233" s="48" t="s">
        <v>1508</v>
      </c>
      <c r="AJ233" s="48" t="s">
        <v>1375</v>
      </c>
    </row>
    <row r="234" spans="1:36">
      <c r="A234" s="20">
        <v>170</v>
      </c>
      <c r="C234" s="7" t="s">
        <v>1509</v>
      </c>
      <c r="D234" s="7">
        <v>520039967</v>
      </c>
      <c r="E234" s="39" t="s">
        <v>409</v>
      </c>
      <c r="F234" s="7" t="s">
        <v>1510</v>
      </c>
      <c r="G234" s="7" t="s">
        <v>1511</v>
      </c>
      <c r="H234" s="7" t="s">
        <v>412</v>
      </c>
      <c r="I234" s="7" t="s">
        <v>1334</v>
      </c>
      <c r="J234" s="7" t="s">
        <v>70</v>
      </c>
      <c r="K234" s="7" t="s">
        <v>70</v>
      </c>
      <c r="L234" s="7" t="s">
        <v>414</v>
      </c>
      <c r="M234" s="7" t="s">
        <v>255</v>
      </c>
      <c r="N234" s="7" t="s">
        <v>467</v>
      </c>
      <c r="O234" s="20" t="s">
        <v>71</v>
      </c>
      <c r="P234" s="20" t="s">
        <v>450</v>
      </c>
      <c r="Q234" s="20" t="s">
        <v>73</v>
      </c>
      <c r="R234" s="20" t="s">
        <v>417</v>
      </c>
      <c r="S234" s="20" t="s">
        <v>74</v>
      </c>
      <c r="T234" s="47">
        <v>2.79</v>
      </c>
      <c r="U234" s="41">
        <v>47483</v>
      </c>
      <c r="V234" s="20" t="s">
        <v>1512</v>
      </c>
      <c r="W234" s="48" t="s">
        <v>1513</v>
      </c>
      <c r="X234" s="48" t="s">
        <v>420</v>
      </c>
      <c r="Z234" s="49">
        <v>3012168.6578096501</v>
      </c>
      <c r="AA234" s="37">
        <v>1</v>
      </c>
      <c r="AB234" s="37">
        <v>90.77</v>
      </c>
      <c r="AC234" s="36">
        <v>0</v>
      </c>
      <c r="AD234" s="36">
        <v>2734.1454899999999</v>
      </c>
      <c r="AH234" s="48" t="s">
        <v>1514</v>
      </c>
      <c r="AI234" s="48" t="s">
        <v>1515</v>
      </c>
      <c r="AJ234" s="48" t="s">
        <v>102</v>
      </c>
    </row>
    <row r="235" spans="1:36">
      <c r="A235" s="20">
        <v>170</v>
      </c>
      <c r="C235" s="7" t="s">
        <v>1516</v>
      </c>
      <c r="D235" s="7">
        <v>511930125</v>
      </c>
      <c r="E235" s="39" t="s">
        <v>409</v>
      </c>
      <c r="F235" s="7" t="s">
        <v>1517</v>
      </c>
      <c r="G235" s="7" t="s">
        <v>1518</v>
      </c>
      <c r="H235" s="7" t="s">
        <v>412</v>
      </c>
      <c r="I235" s="7" t="s">
        <v>1334</v>
      </c>
      <c r="J235" s="7" t="s">
        <v>70</v>
      </c>
      <c r="K235" s="7" t="s">
        <v>70</v>
      </c>
      <c r="L235" s="7" t="s">
        <v>414</v>
      </c>
      <c r="M235" s="7" t="s">
        <v>255</v>
      </c>
      <c r="N235" s="7" t="s">
        <v>536</v>
      </c>
      <c r="O235" s="20" t="s">
        <v>71</v>
      </c>
      <c r="P235" s="20" t="s">
        <v>588</v>
      </c>
      <c r="Q235" s="20" t="s">
        <v>73</v>
      </c>
      <c r="R235" s="20" t="s">
        <v>417</v>
      </c>
      <c r="S235" s="20" t="s">
        <v>74</v>
      </c>
      <c r="T235" s="47">
        <v>3.24</v>
      </c>
      <c r="U235" s="41">
        <v>47488</v>
      </c>
      <c r="V235" s="20" t="s">
        <v>1519</v>
      </c>
      <c r="W235" s="48" t="s">
        <v>1520</v>
      </c>
      <c r="X235" s="48" t="s">
        <v>420</v>
      </c>
      <c r="Z235" s="49">
        <v>720579.22066820203</v>
      </c>
      <c r="AA235" s="37">
        <v>1</v>
      </c>
      <c r="AB235" s="37">
        <v>98.44</v>
      </c>
      <c r="AC235" s="36">
        <v>0</v>
      </c>
      <c r="AD235" s="36">
        <v>709.33817999999997</v>
      </c>
      <c r="AH235" s="48" t="s">
        <v>1521</v>
      </c>
      <c r="AI235" s="48" t="s">
        <v>129</v>
      </c>
      <c r="AJ235" s="48" t="s">
        <v>93</v>
      </c>
    </row>
    <row r="236" spans="1:36">
      <c r="A236" s="20">
        <v>170</v>
      </c>
      <c r="C236" s="7" t="s">
        <v>1522</v>
      </c>
      <c r="D236" s="7">
        <v>520029315</v>
      </c>
      <c r="E236" s="39" t="s">
        <v>409</v>
      </c>
      <c r="F236" s="7" t="s">
        <v>1523</v>
      </c>
      <c r="G236" s="7" t="s">
        <v>1524</v>
      </c>
      <c r="H236" s="7" t="s">
        <v>412</v>
      </c>
      <c r="I236" s="7" t="s">
        <v>1334</v>
      </c>
      <c r="J236" s="7" t="s">
        <v>70</v>
      </c>
      <c r="K236" s="7" t="s">
        <v>70</v>
      </c>
      <c r="L236" s="7" t="s">
        <v>414</v>
      </c>
      <c r="M236" s="7" t="s">
        <v>255</v>
      </c>
      <c r="N236" s="7" t="s">
        <v>550</v>
      </c>
      <c r="O236" s="20" t="s">
        <v>71</v>
      </c>
      <c r="P236" s="20" t="s">
        <v>443</v>
      </c>
      <c r="Q236" s="20" t="s">
        <v>443</v>
      </c>
      <c r="R236" s="20" t="s">
        <v>443</v>
      </c>
      <c r="S236" s="20" t="s">
        <v>74</v>
      </c>
      <c r="T236" s="47">
        <v>2.58</v>
      </c>
      <c r="U236" s="41">
        <v>46507</v>
      </c>
      <c r="V236" s="20" t="s">
        <v>1525</v>
      </c>
      <c r="W236" s="48" t="s">
        <v>1526</v>
      </c>
      <c r="X236" s="48" t="s">
        <v>420</v>
      </c>
      <c r="Z236" s="49">
        <v>613830.78826611</v>
      </c>
      <c r="AA236" s="37">
        <v>1</v>
      </c>
      <c r="AB236" s="37">
        <v>115.44</v>
      </c>
      <c r="AC236" s="36">
        <v>0</v>
      </c>
      <c r="AD236" s="36">
        <v>708.60626000000002</v>
      </c>
      <c r="AH236" s="48" t="s">
        <v>1527</v>
      </c>
      <c r="AI236" s="48" t="s">
        <v>129</v>
      </c>
      <c r="AJ236" s="48" t="s">
        <v>93</v>
      </c>
    </row>
    <row r="237" spans="1:36">
      <c r="A237" s="20">
        <v>170</v>
      </c>
      <c r="C237" s="7" t="s">
        <v>1522</v>
      </c>
      <c r="D237" s="7">
        <v>520029315</v>
      </c>
      <c r="E237" s="39" t="s">
        <v>409</v>
      </c>
      <c r="F237" s="7" t="s">
        <v>1528</v>
      </c>
      <c r="G237" s="7" t="s">
        <v>1529</v>
      </c>
      <c r="H237" s="7" t="s">
        <v>412</v>
      </c>
      <c r="I237" s="7" t="s">
        <v>1334</v>
      </c>
      <c r="J237" s="7" t="s">
        <v>70</v>
      </c>
      <c r="K237" s="7" t="s">
        <v>70</v>
      </c>
      <c r="L237" s="7" t="s">
        <v>414</v>
      </c>
      <c r="M237" s="7" t="s">
        <v>255</v>
      </c>
      <c r="N237" s="7" t="s">
        <v>550</v>
      </c>
      <c r="O237" s="20" t="s">
        <v>71</v>
      </c>
      <c r="P237" s="20" t="s">
        <v>443</v>
      </c>
      <c r="Q237" s="20" t="s">
        <v>443</v>
      </c>
      <c r="R237" s="20" t="s">
        <v>443</v>
      </c>
      <c r="S237" s="20" t="s">
        <v>74</v>
      </c>
      <c r="T237" s="47">
        <v>2.83</v>
      </c>
      <c r="U237" s="41">
        <v>46599</v>
      </c>
      <c r="V237" s="20" t="s">
        <v>1530</v>
      </c>
      <c r="W237" s="48" t="s">
        <v>1531</v>
      </c>
      <c r="X237" s="48" t="s">
        <v>420</v>
      </c>
      <c r="Z237" s="49">
        <v>1168602.4905540301</v>
      </c>
      <c r="AA237" s="37">
        <v>1</v>
      </c>
      <c r="AB237" s="37">
        <v>122.21</v>
      </c>
      <c r="AC237" s="36">
        <v>0</v>
      </c>
      <c r="AD237" s="36">
        <v>1428.1491000000001</v>
      </c>
      <c r="AH237" s="48" t="s">
        <v>1532</v>
      </c>
      <c r="AI237" s="48" t="s">
        <v>780</v>
      </c>
      <c r="AJ237" s="48" t="s">
        <v>165</v>
      </c>
    </row>
    <row r="238" spans="1:36">
      <c r="A238" s="20">
        <v>170</v>
      </c>
      <c r="C238" s="7" t="s">
        <v>1370</v>
      </c>
      <c r="D238" s="7">
        <v>513937714</v>
      </c>
      <c r="E238" s="39" t="s">
        <v>409</v>
      </c>
      <c r="F238" s="7" t="s">
        <v>1533</v>
      </c>
      <c r="G238" s="7" t="s">
        <v>1494</v>
      </c>
      <c r="H238" s="7" t="s">
        <v>412</v>
      </c>
      <c r="I238" s="7" t="s">
        <v>1334</v>
      </c>
      <c r="J238" s="7" t="s">
        <v>70</v>
      </c>
      <c r="K238" s="7" t="s">
        <v>70</v>
      </c>
      <c r="L238" s="7" t="s">
        <v>1047</v>
      </c>
      <c r="M238" s="7" t="s">
        <v>255</v>
      </c>
      <c r="N238" s="7" t="s">
        <v>511</v>
      </c>
      <c r="O238" s="20" t="s">
        <v>71</v>
      </c>
      <c r="P238" s="20" t="s">
        <v>433</v>
      </c>
      <c r="Q238" s="20" t="s">
        <v>434</v>
      </c>
      <c r="R238" s="20" t="s">
        <v>417</v>
      </c>
      <c r="S238" s="20" t="s">
        <v>74</v>
      </c>
      <c r="T238" s="47">
        <v>5.65</v>
      </c>
      <c r="U238" s="41">
        <v>48944</v>
      </c>
      <c r="V238" s="20" t="s">
        <v>1304</v>
      </c>
      <c r="W238" s="48" t="s">
        <v>1534</v>
      </c>
      <c r="X238" s="48" t="s">
        <v>420</v>
      </c>
      <c r="Z238" s="49">
        <v>2546784.4793698401</v>
      </c>
      <c r="AA238" s="37">
        <v>1</v>
      </c>
      <c r="AB238" s="37">
        <v>86.522000000000006</v>
      </c>
      <c r="AC238" s="36">
        <v>0</v>
      </c>
      <c r="AD238" s="36">
        <v>2203.5288700000001</v>
      </c>
      <c r="AH238" s="48" t="s">
        <v>1535</v>
      </c>
      <c r="AI238" s="48" t="s">
        <v>1474</v>
      </c>
      <c r="AJ238" s="48" t="s">
        <v>540</v>
      </c>
    </row>
    <row r="239" spans="1:36">
      <c r="A239" s="20">
        <v>170</v>
      </c>
      <c r="C239" s="7" t="s">
        <v>1536</v>
      </c>
      <c r="D239" s="7">
        <v>515328250</v>
      </c>
      <c r="E239" s="39" t="s">
        <v>409</v>
      </c>
      <c r="F239" s="7" t="s">
        <v>1537</v>
      </c>
      <c r="G239" s="7" t="s">
        <v>1538</v>
      </c>
      <c r="H239" s="7" t="s">
        <v>412</v>
      </c>
      <c r="I239" s="7" t="s">
        <v>1334</v>
      </c>
      <c r="J239" s="7" t="s">
        <v>70</v>
      </c>
      <c r="K239" s="7" t="s">
        <v>70</v>
      </c>
      <c r="L239" s="7" t="s">
        <v>1047</v>
      </c>
      <c r="M239" s="7" t="s">
        <v>255</v>
      </c>
      <c r="N239" s="7" t="s">
        <v>486</v>
      </c>
      <c r="O239" s="20" t="s">
        <v>71</v>
      </c>
      <c r="P239" s="20" t="s">
        <v>216</v>
      </c>
      <c r="Q239" s="20" t="s">
        <v>434</v>
      </c>
      <c r="R239" s="20" t="s">
        <v>1048</v>
      </c>
      <c r="S239" s="20" t="s">
        <v>74</v>
      </c>
      <c r="T239" s="47">
        <v>0.62</v>
      </c>
      <c r="U239" s="41">
        <v>45884</v>
      </c>
      <c r="V239" s="20" t="s">
        <v>566</v>
      </c>
      <c r="W239" s="48" t="s">
        <v>1539</v>
      </c>
      <c r="X239" s="48" t="s">
        <v>420</v>
      </c>
      <c r="Z239" s="49">
        <v>660277.46402852796</v>
      </c>
      <c r="AA239" s="37">
        <v>1</v>
      </c>
      <c r="AB239" s="37">
        <v>98.872699999999995</v>
      </c>
      <c r="AC239" s="36">
        <v>0</v>
      </c>
      <c r="AD239" s="36">
        <v>652.83416</v>
      </c>
      <c r="AH239" s="48" t="s">
        <v>1540</v>
      </c>
      <c r="AI239" s="48" t="s">
        <v>132</v>
      </c>
      <c r="AJ239" s="48" t="s">
        <v>93</v>
      </c>
    </row>
    <row r="240" spans="1:36">
      <c r="A240" s="20">
        <v>170</v>
      </c>
      <c r="C240" s="7" t="s">
        <v>1541</v>
      </c>
      <c r="D240" s="7">
        <v>513230029</v>
      </c>
      <c r="E240" s="39" t="s">
        <v>409</v>
      </c>
      <c r="F240" s="7" t="s">
        <v>1542</v>
      </c>
      <c r="G240" s="7" t="s">
        <v>1543</v>
      </c>
      <c r="H240" s="7" t="s">
        <v>412</v>
      </c>
      <c r="I240" s="7" t="s">
        <v>1334</v>
      </c>
      <c r="J240" s="7" t="s">
        <v>70</v>
      </c>
      <c r="K240" s="7" t="s">
        <v>70</v>
      </c>
      <c r="L240" s="7" t="s">
        <v>414</v>
      </c>
      <c r="M240" s="7" t="s">
        <v>255</v>
      </c>
      <c r="N240" s="7" t="s">
        <v>511</v>
      </c>
      <c r="O240" s="20" t="s">
        <v>71</v>
      </c>
      <c r="P240" s="20" t="s">
        <v>128</v>
      </c>
      <c r="Q240" s="20" t="s">
        <v>434</v>
      </c>
      <c r="R240" s="20" t="s">
        <v>417</v>
      </c>
      <c r="S240" s="20" t="s">
        <v>74</v>
      </c>
      <c r="T240" s="47">
        <v>4.51</v>
      </c>
      <c r="U240" s="41">
        <v>49460</v>
      </c>
      <c r="V240" s="20" t="s">
        <v>315</v>
      </c>
      <c r="W240" s="48" t="s">
        <v>1544</v>
      </c>
      <c r="X240" s="48" t="s">
        <v>420</v>
      </c>
      <c r="Z240" s="49">
        <v>5709452.0200789999</v>
      </c>
      <c r="AA240" s="37">
        <v>1</v>
      </c>
      <c r="AB240" s="37">
        <v>99.54</v>
      </c>
      <c r="AC240" s="36">
        <v>0</v>
      </c>
      <c r="AD240" s="36">
        <v>5683.1885400000001</v>
      </c>
      <c r="AH240" s="48" t="s">
        <v>936</v>
      </c>
      <c r="AI240" s="48" t="s">
        <v>998</v>
      </c>
      <c r="AJ240" s="48" t="s">
        <v>193</v>
      </c>
    </row>
    <row r="241" spans="1:36">
      <c r="A241" s="20">
        <v>170</v>
      </c>
      <c r="C241" s="7" t="s">
        <v>1449</v>
      </c>
      <c r="D241" s="7">
        <v>510454333</v>
      </c>
      <c r="E241" s="39" t="s">
        <v>409</v>
      </c>
      <c r="F241" s="7" t="s">
        <v>1545</v>
      </c>
      <c r="G241" s="7" t="s">
        <v>1546</v>
      </c>
      <c r="H241" s="7" t="s">
        <v>412</v>
      </c>
      <c r="I241" s="7" t="s">
        <v>1334</v>
      </c>
      <c r="J241" s="7" t="s">
        <v>70</v>
      </c>
      <c r="K241" s="7" t="s">
        <v>70</v>
      </c>
      <c r="L241" s="7" t="s">
        <v>414</v>
      </c>
      <c r="M241" s="7" t="s">
        <v>255</v>
      </c>
      <c r="N241" s="7" t="s">
        <v>624</v>
      </c>
      <c r="O241" s="20" t="s">
        <v>71</v>
      </c>
      <c r="P241" s="20" t="s">
        <v>588</v>
      </c>
      <c r="Q241" s="20" t="s">
        <v>73</v>
      </c>
      <c r="R241" s="20" t="s">
        <v>417</v>
      </c>
      <c r="S241" s="20" t="s">
        <v>74</v>
      </c>
      <c r="T241" s="47">
        <v>2.96</v>
      </c>
      <c r="U241" s="41">
        <v>47756</v>
      </c>
      <c r="V241" s="20" t="s">
        <v>1520</v>
      </c>
      <c r="W241" s="48" t="s">
        <v>1547</v>
      </c>
      <c r="X241" s="48" t="s">
        <v>420</v>
      </c>
      <c r="Z241" s="49">
        <v>799201.72761762002</v>
      </c>
      <c r="AA241" s="37">
        <v>1</v>
      </c>
      <c r="AB241" s="37">
        <v>99.29</v>
      </c>
      <c r="AC241" s="36">
        <v>0</v>
      </c>
      <c r="AD241" s="36">
        <v>793.52738999999997</v>
      </c>
      <c r="AH241" s="48" t="s">
        <v>1548</v>
      </c>
      <c r="AI241" s="48" t="s">
        <v>591</v>
      </c>
      <c r="AJ241" s="48" t="s">
        <v>107</v>
      </c>
    </row>
    <row r="242" spans="1:36">
      <c r="A242" s="20">
        <v>170</v>
      </c>
      <c r="C242" s="7" t="s">
        <v>1270</v>
      </c>
      <c r="D242" s="7">
        <v>513834200</v>
      </c>
      <c r="E242" s="39" t="s">
        <v>409</v>
      </c>
      <c r="F242" s="7" t="s">
        <v>1549</v>
      </c>
      <c r="G242" s="7" t="s">
        <v>1550</v>
      </c>
      <c r="H242" s="7" t="s">
        <v>412</v>
      </c>
      <c r="I242" s="7" t="s">
        <v>1334</v>
      </c>
      <c r="J242" s="7" t="s">
        <v>70</v>
      </c>
      <c r="K242" s="7" t="s">
        <v>70</v>
      </c>
      <c r="L242" s="7" t="s">
        <v>414</v>
      </c>
      <c r="M242" s="7" t="s">
        <v>255</v>
      </c>
      <c r="N242" s="7" t="s">
        <v>511</v>
      </c>
      <c r="O242" s="20" t="s">
        <v>71</v>
      </c>
      <c r="P242" s="20" t="s">
        <v>450</v>
      </c>
      <c r="Q242" s="20" t="s">
        <v>73</v>
      </c>
      <c r="R242" s="20" t="s">
        <v>417</v>
      </c>
      <c r="S242" s="20" t="s">
        <v>74</v>
      </c>
      <c r="T242" s="47">
        <v>4.68</v>
      </c>
      <c r="U242" s="41">
        <v>48579</v>
      </c>
      <c r="V242" s="20" t="s">
        <v>394</v>
      </c>
      <c r="W242" s="48" t="s">
        <v>1551</v>
      </c>
      <c r="X242" s="48" t="s">
        <v>420</v>
      </c>
      <c r="Z242" s="49">
        <v>3186778.91149393</v>
      </c>
      <c r="AA242" s="37">
        <v>1</v>
      </c>
      <c r="AB242" s="37">
        <v>96.24</v>
      </c>
      <c r="AC242" s="36">
        <v>0</v>
      </c>
      <c r="AD242" s="36">
        <v>3066.9560200000001</v>
      </c>
      <c r="AH242" s="48" t="s">
        <v>1552</v>
      </c>
      <c r="AI242" s="48" t="s">
        <v>205</v>
      </c>
      <c r="AJ242" s="48" t="s">
        <v>105</v>
      </c>
    </row>
    <row r="243" spans="1:36">
      <c r="A243" s="20">
        <v>170</v>
      </c>
      <c r="C243" s="7" t="s">
        <v>1076</v>
      </c>
      <c r="D243" s="7">
        <v>512025891</v>
      </c>
      <c r="E243" s="39" t="s">
        <v>409</v>
      </c>
      <c r="F243" s="7" t="s">
        <v>1553</v>
      </c>
      <c r="G243" s="7" t="s">
        <v>1554</v>
      </c>
      <c r="H243" s="7" t="s">
        <v>412</v>
      </c>
      <c r="I243" s="7" t="s">
        <v>1334</v>
      </c>
      <c r="J243" s="7" t="s">
        <v>70</v>
      </c>
      <c r="K243" s="7" t="s">
        <v>70</v>
      </c>
      <c r="L243" s="7" t="s">
        <v>414</v>
      </c>
      <c r="M243" s="7" t="s">
        <v>255</v>
      </c>
      <c r="N243" s="7" t="s">
        <v>624</v>
      </c>
      <c r="O243" s="20" t="s">
        <v>71</v>
      </c>
      <c r="P243" s="20" t="s">
        <v>588</v>
      </c>
      <c r="Q243" s="20" t="s">
        <v>73</v>
      </c>
      <c r="R243" s="20" t="s">
        <v>417</v>
      </c>
      <c r="S243" s="20" t="s">
        <v>74</v>
      </c>
      <c r="T243" s="47">
        <v>1.84</v>
      </c>
      <c r="U243" s="41">
        <v>46924</v>
      </c>
      <c r="V243" s="20" t="s">
        <v>1555</v>
      </c>
      <c r="W243" s="48" t="s">
        <v>1526</v>
      </c>
      <c r="X243" s="48" t="s">
        <v>420</v>
      </c>
      <c r="Z243" s="49">
        <v>1965480.95138319</v>
      </c>
      <c r="AA243" s="37">
        <v>1</v>
      </c>
      <c r="AB243" s="37">
        <v>99.56</v>
      </c>
      <c r="AC243" s="36">
        <v>0</v>
      </c>
      <c r="AD243" s="36">
        <v>1956.8328300000001</v>
      </c>
      <c r="AH243" s="48" t="s">
        <v>830</v>
      </c>
      <c r="AI243" s="48" t="s">
        <v>1556</v>
      </c>
      <c r="AJ243" s="48" t="s">
        <v>153</v>
      </c>
    </row>
    <row r="244" spans="1:36">
      <c r="A244" s="20">
        <v>170</v>
      </c>
      <c r="C244" s="7" t="s">
        <v>1054</v>
      </c>
      <c r="D244" s="7">
        <v>512607888</v>
      </c>
      <c r="E244" s="39" t="s">
        <v>409</v>
      </c>
      <c r="F244" s="7" t="s">
        <v>1557</v>
      </c>
      <c r="G244" s="7" t="s">
        <v>1558</v>
      </c>
      <c r="H244" s="7" t="s">
        <v>412</v>
      </c>
      <c r="I244" s="7" t="s">
        <v>1334</v>
      </c>
      <c r="J244" s="7" t="s">
        <v>70</v>
      </c>
      <c r="K244" s="7" t="s">
        <v>70</v>
      </c>
      <c r="L244" s="7" t="s">
        <v>1047</v>
      </c>
      <c r="M244" s="7" t="s">
        <v>255</v>
      </c>
      <c r="N244" s="7" t="s">
        <v>1057</v>
      </c>
      <c r="O244" s="20" t="s">
        <v>71</v>
      </c>
      <c r="P244" s="20" t="s">
        <v>216</v>
      </c>
      <c r="Q244" s="20" t="s">
        <v>434</v>
      </c>
      <c r="R244" s="20" t="s">
        <v>417</v>
      </c>
      <c r="S244" s="20" t="s">
        <v>74</v>
      </c>
      <c r="T244" s="47">
        <v>1.21</v>
      </c>
      <c r="U244" s="41">
        <v>46387</v>
      </c>
      <c r="V244" s="20" t="s">
        <v>1559</v>
      </c>
      <c r="W244" s="48" t="s">
        <v>1391</v>
      </c>
      <c r="X244" s="48" t="s">
        <v>420</v>
      </c>
      <c r="Z244" s="49">
        <v>1769117.55482802</v>
      </c>
      <c r="AA244" s="37">
        <v>1</v>
      </c>
      <c r="AB244" s="37">
        <v>97.858199999999997</v>
      </c>
      <c r="AC244" s="36">
        <v>0</v>
      </c>
      <c r="AD244" s="36">
        <v>1731.22659</v>
      </c>
      <c r="AH244" s="48" t="s">
        <v>1107</v>
      </c>
      <c r="AI244" s="48" t="s">
        <v>1560</v>
      </c>
      <c r="AJ244" s="48" t="s">
        <v>176</v>
      </c>
    </row>
    <row r="245" spans="1:36">
      <c r="A245" s="20">
        <v>170</v>
      </c>
      <c r="C245" s="7" t="s">
        <v>1561</v>
      </c>
      <c r="D245" s="7">
        <v>511134298</v>
      </c>
      <c r="E245" s="39" t="s">
        <v>409</v>
      </c>
      <c r="F245" s="7" t="s">
        <v>1562</v>
      </c>
      <c r="G245" s="7" t="s">
        <v>1563</v>
      </c>
      <c r="H245" s="7" t="s">
        <v>412</v>
      </c>
      <c r="I245" s="7" t="s">
        <v>1334</v>
      </c>
      <c r="J245" s="7" t="s">
        <v>70</v>
      </c>
      <c r="K245" s="7" t="s">
        <v>70</v>
      </c>
      <c r="L245" s="7" t="s">
        <v>1047</v>
      </c>
      <c r="M245" s="7" t="s">
        <v>255</v>
      </c>
      <c r="N245" s="7" t="s">
        <v>461</v>
      </c>
      <c r="O245" s="20" t="s">
        <v>71</v>
      </c>
      <c r="P245" s="20" t="s">
        <v>588</v>
      </c>
      <c r="Q245" s="20" t="s">
        <v>73</v>
      </c>
      <c r="R245" s="20" t="s">
        <v>417</v>
      </c>
      <c r="S245" s="20" t="s">
        <v>74</v>
      </c>
      <c r="T245" s="47">
        <v>2.5499999999999998</v>
      </c>
      <c r="U245" s="41">
        <v>47483</v>
      </c>
      <c r="V245" s="20" t="s">
        <v>649</v>
      </c>
      <c r="W245" s="48" t="s">
        <v>1382</v>
      </c>
      <c r="X245" s="48" t="s">
        <v>420</v>
      </c>
      <c r="Z245" s="49">
        <v>3259884.1335934</v>
      </c>
      <c r="AA245" s="37">
        <v>1</v>
      </c>
      <c r="AB245" s="37">
        <v>90.988799999999998</v>
      </c>
      <c r="AC245" s="36">
        <v>0</v>
      </c>
      <c r="AD245" s="36">
        <v>2966.1294499999999</v>
      </c>
      <c r="AH245" s="48" t="s">
        <v>1564</v>
      </c>
      <c r="AI245" s="48" t="s">
        <v>952</v>
      </c>
      <c r="AJ245" s="48" t="s">
        <v>148</v>
      </c>
    </row>
    <row r="246" spans="1:36">
      <c r="A246" s="20">
        <v>170</v>
      </c>
      <c r="C246" s="7" t="s">
        <v>1565</v>
      </c>
      <c r="D246" s="7">
        <v>510488190</v>
      </c>
      <c r="E246" s="39" t="s">
        <v>409</v>
      </c>
      <c r="F246" s="7" t="s">
        <v>1566</v>
      </c>
      <c r="G246" s="7" t="s">
        <v>1567</v>
      </c>
      <c r="H246" s="7" t="s">
        <v>412</v>
      </c>
      <c r="I246" s="7" t="s">
        <v>1334</v>
      </c>
      <c r="J246" s="7" t="s">
        <v>70</v>
      </c>
      <c r="K246" s="7" t="s">
        <v>70</v>
      </c>
      <c r="L246" s="7" t="s">
        <v>414</v>
      </c>
      <c r="M246" s="7" t="s">
        <v>255</v>
      </c>
      <c r="N246" s="7" t="s">
        <v>461</v>
      </c>
      <c r="O246" s="20" t="s">
        <v>71</v>
      </c>
      <c r="P246" s="20" t="s">
        <v>426</v>
      </c>
      <c r="Q246" s="20" t="s">
        <v>73</v>
      </c>
      <c r="R246" s="20" t="s">
        <v>417</v>
      </c>
      <c r="S246" s="20" t="s">
        <v>74</v>
      </c>
      <c r="T246" s="47">
        <v>2.84</v>
      </c>
      <c r="U246" s="41">
        <v>47452</v>
      </c>
      <c r="V246" s="20" t="s">
        <v>321</v>
      </c>
      <c r="W246" s="48" t="s">
        <v>1568</v>
      </c>
      <c r="X246" s="48" t="s">
        <v>420</v>
      </c>
      <c r="Z246" s="49">
        <v>3597196.28648576</v>
      </c>
      <c r="AA246" s="37">
        <v>1</v>
      </c>
      <c r="AB246" s="37">
        <v>99.54</v>
      </c>
      <c r="AC246" s="36">
        <v>0</v>
      </c>
      <c r="AD246" s="36">
        <v>3580.6491799999999</v>
      </c>
      <c r="AH246" s="48" t="s">
        <v>1569</v>
      </c>
      <c r="AI246" s="48" t="s">
        <v>1570</v>
      </c>
      <c r="AJ246" s="48" t="s">
        <v>116</v>
      </c>
    </row>
    <row r="247" spans="1:36">
      <c r="A247" s="20">
        <v>170</v>
      </c>
      <c r="C247" s="7" t="s">
        <v>1571</v>
      </c>
      <c r="D247" s="7">
        <v>520033424</v>
      </c>
      <c r="E247" s="39" t="s">
        <v>409</v>
      </c>
      <c r="F247" s="7" t="s">
        <v>1572</v>
      </c>
      <c r="G247" s="7" t="s">
        <v>1573</v>
      </c>
      <c r="H247" s="7" t="s">
        <v>412</v>
      </c>
      <c r="I247" s="7" t="s">
        <v>1334</v>
      </c>
      <c r="J247" s="7" t="s">
        <v>70</v>
      </c>
      <c r="K247" s="7" t="s">
        <v>70</v>
      </c>
      <c r="L247" s="7" t="s">
        <v>1047</v>
      </c>
      <c r="M247" s="7" t="s">
        <v>255</v>
      </c>
      <c r="N247" s="7" t="s">
        <v>461</v>
      </c>
      <c r="O247" s="20" t="s">
        <v>71</v>
      </c>
      <c r="P247" s="20" t="s">
        <v>588</v>
      </c>
      <c r="Q247" s="20" t="s">
        <v>73</v>
      </c>
      <c r="R247" s="20" t="s">
        <v>417</v>
      </c>
      <c r="S247" s="20" t="s">
        <v>74</v>
      </c>
      <c r="T247" s="47">
        <v>3.23</v>
      </c>
      <c r="U247" s="41">
        <v>48029</v>
      </c>
      <c r="V247" s="20" t="s">
        <v>1574</v>
      </c>
      <c r="W247" s="48" t="s">
        <v>1539</v>
      </c>
      <c r="X247" s="48" t="s">
        <v>420</v>
      </c>
      <c r="Z247" s="49">
        <v>2546784.4793698401</v>
      </c>
      <c r="AA247" s="37">
        <v>1</v>
      </c>
      <c r="AB247" s="37">
        <v>97.968100000000007</v>
      </c>
      <c r="AC247" s="36">
        <v>0</v>
      </c>
      <c r="AD247" s="36">
        <v>2495.0363699999998</v>
      </c>
      <c r="AH247" s="48" t="s">
        <v>1575</v>
      </c>
      <c r="AI247" s="48" t="s">
        <v>554</v>
      </c>
      <c r="AJ247" s="48" t="s">
        <v>136</v>
      </c>
    </row>
    <row r="248" spans="1:36">
      <c r="A248" s="20">
        <v>170</v>
      </c>
      <c r="C248" s="7" t="s">
        <v>423</v>
      </c>
      <c r="D248" s="7">
        <v>520025438</v>
      </c>
      <c r="E248" s="39" t="s">
        <v>409</v>
      </c>
      <c r="F248" s="7" t="s">
        <v>1576</v>
      </c>
      <c r="G248" s="7" t="s">
        <v>1577</v>
      </c>
      <c r="H248" s="7" t="s">
        <v>412</v>
      </c>
      <c r="I248" s="7" t="s">
        <v>1334</v>
      </c>
      <c r="J248" s="7" t="s">
        <v>70</v>
      </c>
      <c r="K248" s="7" t="s">
        <v>70</v>
      </c>
      <c r="L248" s="7" t="s">
        <v>414</v>
      </c>
      <c r="M248" s="7" t="s">
        <v>255</v>
      </c>
      <c r="N248" s="7" t="s">
        <v>415</v>
      </c>
      <c r="O248" s="20" t="s">
        <v>71</v>
      </c>
      <c r="P248" s="20" t="s">
        <v>426</v>
      </c>
      <c r="Q248" s="20" t="s">
        <v>73</v>
      </c>
      <c r="R248" s="20" t="s">
        <v>417</v>
      </c>
      <c r="S248" s="20" t="s">
        <v>74</v>
      </c>
      <c r="T248" s="47">
        <v>2.9</v>
      </c>
      <c r="U248" s="41">
        <v>47299</v>
      </c>
      <c r="V248" s="20" t="s">
        <v>517</v>
      </c>
      <c r="W248" s="48" t="s">
        <v>1578</v>
      </c>
      <c r="X248" s="48" t="s">
        <v>420</v>
      </c>
      <c r="Z248" s="49">
        <v>2696632.07760206</v>
      </c>
      <c r="AA248" s="37">
        <v>1</v>
      </c>
      <c r="AB248" s="37">
        <v>92.4</v>
      </c>
      <c r="AC248" s="36">
        <v>0</v>
      </c>
      <c r="AD248" s="36">
        <v>2491.68804</v>
      </c>
      <c r="AH248" s="48" t="s">
        <v>1579</v>
      </c>
      <c r="AI248" s="48" t="s">
        <v>554</v>
      </c>
      <c r="AJ248" s="48" t="s">
        <v>136</v>
      </c>
    </row>
    <row r="249" spans="1:36">
      <c r="A249" s="20">
        <v>170</v>
      </c>
      <c r="C249" s="7" t="s">
        <v>1580</v>
      </c>
      <c r="D249" s="7">
        <v>520030677</v>
      </c>
      <c r="E249" s="39" t="s">
        <v>409</v>
      </c>
      <c r="F249" s="7" t="s">
        <v>1581</v>
      </c>
      <c r="G249" s="7" t="s">
        <v>1582</v>
      </c>
      <c r="H249" s="7" t="s">
        <v>412</v>
      </c>
      <c r="I249" s="7" t="s">
        <v>1334</v>
      </c>
      <c r="J249" s="7" t="s">
        <v>70</v>
      </c>
      <c r="K249" s="7" t="s">
        <v>70</v>
      </c>
      <c r="L249" s="7" t="s">
        <v>414</v>
      </c>
      <c r="M249" s="7" t="s">
        <v>255</v>
      </c>
      <c r="N249" s="7" t="s">
        <v>511</v>
      </c>
      <c r="O249" s="20" t="s">
        <v>71</v>
      </c>
      <c r="P249" s="20" t="s">
        <v>384</v>
      </c>
      <c r="Q249" s="20" t="s">
        <v>434</v>
      </c>
      <c r="R249" s="20" t="s">
        <v>417</v>
      </c>
      <c r="S249" s="20" t="s">
        <v>74</v>
      </c>
      <c r="T249" s="47">
        <v>0.33</v>
      </c>
      <c r="U249" s="41">
        <v>45687</v>
      </c>
      <c r="V249" s="20" t="s">
        <v>733</v>
      </c>
      <c r="W249" s="48" t="s">
        <v>1583</v>
      </c>
      <c r="X249" s="48" t="s">
        <v>420</v>
      </c>
      <c r="Z249" s="49">
        <v>1071969.8849720899</v>
      </c>
      <c r="AA249" s="37">
        <v>1</v>
      </c>
      <c r="AB249" s="37">
        <v>99.11</v>
      </c>
      <c r="AC249" s="36">
        <v>0</v>
      </c>
      <c r="AD249" s="36">
        <v>1062.4293500000001</v>
      </c>
      <c r="AH249" s="48" t="s">
        <v>1584</v>
      </c>
      <c r="AI249" s="48" t="s">
        <v>1202</v>
      </c>
      <c r="AJ249" s="48" t="s">
        <v>1212</v>
      </c>
    </row>
    <row r="250" spans="1:36">
      <c r="A250" s="20">
        <v>170</v>
      </c>
      <c r="C250" s="7" t="s">
        <v>1580</v>
      </c>
      <c r="D250" s="7">
        <v>520030677</v>
      </c>
      <c r="E250" s="39" t="s">
        <v>409</v>
      </c>
      <c r="F250" s="7" t="s">
        <v>1585</v>
      </c>
      <c r="G250" s="7" t="s">
        <v>1586</v>
      </c>
      <c r="H250" s="7" t="s">
        <v>412</v>
      </c>
      <c r="I250" s="7" t="s">
        <v>1334</v>
      </c>
      <c r="J250" s="7" t="s">
        <v>70</v>
      </c>
      <c r="K250" s="7" t="s">
        <v>70</v>
      </c>
      <c r="L250" s="7" t="s">
        <v>414</v>
      </c>
      <c r="M250" s="7" t="s">
        <v>255</v>
      </c>
      <c r="N250" s="7" t="s">
        <v>511</v>
      </c>
      <c r="O250" s="20" t="s">
        <v>71</v>
      </c>
      <c r="P250" s="20" t="s">
        <v>384</v>
      </c>
      <c r="Q250" s="20" t="s">
        <v>434</v>
      </c>
      <c r="R250" s="20" t="s">
        <v>417</v>
      </c>
      <c r="S250" s="20" t="s">
        <v>74</v>
      </c>
      <c r="T250" s="47">
        <v>1.78</v>
      </c>
      <c r="U250" s="41">
        <v>46234</v>
      </c>
      <c r="V250" s="20" t="s">
        <v>1079</v>
      </c>
      <c r="W250" s="48" t="s">
        <v>1587</v>
      </c>
      <c r="X250" s="48" t="s">
        <v>420</v>
      </c>
      <c r="Z250" s="49">
        <v>1567970.3111320301</v>
      </c>
      <c r="AA250" s="37">
        <v>1</v>
      </c>
      <c r="AB250" s="37">
        <v>95.21</v>
      </c>
      <c r="AC250" s="36">
        <v>0</v>
      </c>
      <c r="AD250" s="36">
        <v>1492.8645300000001</v>
      </c>
      <c r="AH250" s="48" t="s">
        <v>1588</v>
      </c>
      <c r="AI250" s="48" t="s">
        <v>1227</v>
      </c>
      <c r="AJ250" s="48" t="s">
        <v>165</v>
      </c>
    </row>
    <row r="251" spans="1:36">
      <c r="A251" s="20">
        <v>170</v>
      </c>
      <c r="C251" s="7" t="s">
        <v>1365</v>
      </c>
      <c r="D251" s="7">
        <v>1970336</v>
      </c>
      <c r="E251" s="39" t="s">
        <v>439</v>
      </c>
      <c r="F251" s="7" t="s">
        <v>1589</v>
      </c>
      <c r="G251" s="7" t="s">
        <v>1472</v>
      </c>
      <c r="H251" s="7" t="s">
        <v>412</v>
      </c>
      <c r="I251" s="7" t="s">
        <v>1334</v>
      </c>
      <c r="J251" s="7" t="s">
        <v>70</v>
      </c>
      <c r="K251" s="7" t="s">
        <v>70</v>
      </c>
      <c r="L251" s="7" t="s">
        <v>1047</v>
      </c>
      <c r="M251" s="7" t="s">
        <v>255</v>
      </c>
      <c r="N251" s="7" t="s">
        <v>486</v>
      </c>
      <c r="O251" s="20" t="s">
        <v>71</v>
      </c>
      <c r="P251" s="20" t="s">
        <v>212</v>
      </c>
      <c r="Q251" s="20" t="s">
        <v>73</v>
      </c>
      <c r="R251" s="20" t="s">
        <v>417</v>
      </c>
      <c r="S251" s="20" t="s">
        <v>74</v>
      </c>
      <c r="T251" s="47">
        <v>2.13</v>
      </c>
      <c r="U251" s="41">
        <v>46752</v>
      </c>
      <c r="V251" s="20" t="s">
        <v>949</v>
      </c>
      <c r="W251" s="48" t="s">
        <v>1590</v>
      </c>
      <c r="X251" s="48" t="s">
        <v>420</v>
      </c>
      <c r="Z251" s="49">
        <v>1697856.3195799</v>
      </c>
      <c r="AA251" s="37">
        <v>1</v>
      </c>
      <c r="AB251" s="37">
        <v>94.027600000000007</v>
      </c>
      <c r="AC251" s="36">
        <v>0</v>
      </c>
      <c r="AD251" s="36">
        <v>1596.45355</v>
      </c>
      <c r="AH251" s="48" t="s">
        <v>1591</v>
      </c>
      <c r="AI251" s="48" t="s">
        <v>851</v>
      </c>
      <c r="AJ251" s="48" t="s">
        <v>317</v>
      </c>
    </row>
    <row r="252" spans="1:36">
      <c r="A252" s="20">
        <v>170</v>
      </c>
      <c r="C252" s="7" t="s">
        <v>1139</v>
      </c>
      <c r="D252" s="7">
        <v>520042847</v>
      </c>
      <c r="E252" s="39" t="s">
        <v>409</v>
      </c>
      <c r="F252" s="7" t="s">
        <v>1592</v>
      </c>
      <c r="G252" s="7" t="s">
        <v>1593</v>
      </c>
      <c r="H252" s="7" t="s">
        <v>412</v>
      </c>
      <c r="I252" s="7" t="s">
        <v>1334</v>
      </c>
      <c r="J252" s="7" t="s">
        <v>70</v>
      </c>
      <c r="K252" s="7" t="s">
        <v>70</v>
      </c>
      <c r="L252" s="7" t="s">
        <v>414</v>
      </c>
      <c r="M252" s="7" t="s">
        <v>255</v>
      </c>
      <c r="N252" s="7" t="s">
        <v>442</v>
      </c>
      <c r="O252" s="20" t="s">
        <v>71</v>
      </c>
      <c r="P252" s="20" t="s">
        <v>588</v>
      </c>
      <c r="Q252" s="20" t="s">
        <v>73</v>
      </c>
      <c r="R252" s="20" t="s">
        <v>417</v>
      </c>
      <c r="S252" s="20" t="s">
        <v>74</v>
      </c>
      <c r="T252" s="47">
        <v>3.78</v>
      </c>
      <c r="U252" s="41">
        <v>47664</v>
      </c>
      <c r="V252" s="20" t="s">
        <v>314</v>
      </c>
      <c r="W252" s="48" t="s">
        <v>1594</v>
      </c>
      <c r="X252" s="48" t="s">
        <v>420</v>
      </c>
      <c r="Z252" s="49">
        <v>1012379.93874774</v>
      </c>
      <c r="AA252" s="37">
        <v>1</v>
      </c>
      <c r="AB252" s="37">
        <v>99.3</v>
      </c>
      <c r="AC252" s="36">
        <v>0</v>
      </c>
      <c r="AD252" s="36">
        <v>1005.29328</v>
      </c>
      <c r="AH252" s="48" t="s">
        <v>1595</v>
      </c>
      <c r="AI252" s="48" t="s">
        <v>1596</v>
      </c>
      <c r="AJ252" s="48" t="s">
        <v>379</v>
      </c>
    </row>
    <row r="253" spans="1:36">
      <c r="A253" s="20">
        <v>170</v>
      </c>
      <c r="C253" s="7" t="s">
        <v>1541</v>
      </c>
      <c r="D253" s="7">
        <v>513230029</v>
      </c>
      <c r="E253" s="39" t="s">
        <v>409</v>
      </c>
      <c r="F253" s="7" t="s">
        <v>1597</v>
      </c>
      <c r="G253" s="7" t="s">
        <v>1598</v>
      </c>
      <c r="H253" s="7" t="s">
        <v>412</v>
      </c>
      <c r="I253" s="7" t="s">
        <v>1334</v>
      </c>
      <c r="J253" s="7" t="s">
        <v>70</v>
      </c>
      <c r="K253" s="7" t="s">
        <v>70</v>
      </c>
      <c r="L253" s="7" t="s">
        <v>414</v>
      </c>
      <c r="M253" s="7" t="s">
        <v>255</v>
      </c>
      <c r="N253" s="7" t="s">
        <v>511</v>
      </c>
      <c r="O253" s="20" t="s">
        <v>71</v>
      </c>
      <c r="P253" s="20" t="s">
        <v>128</v>
      </c>
      <c r="Q253" s="20" t="s">
        <v>434</v>
      </c>
      <c r="R253" s="20" t="s">
        <v>417</v>
      </c>
      <c r="S253" s="20" t="s">
        <v>74</v>
      </c>
      <c r="T253" s="47">
        <v>5.3</v>
      </c>
      <c r="U253" s="41">
        <v>49674</v>
      </c>
      <c r="V253" s="20" t="s">
        <v>1599</v>
      </c>
      <c r="W253" s="48" t="s">
        <v>1600</v>
      </c>
      <c r="X253" s="48" t="s">
        <v>420</v>
      </c>
      <c r="Z253" s="49">
        <v>1131904.21305326</v>
      </c>
      <c r="AA253" s="37">
        <v>1</v>
      </c>
      <c r="AB253" s="37">
        <v>99</v>
      </c>
      <c r="AC253" s="36">
        <v>0</v>
      </c>
      <c r="AD253" s="36">
        <v>1120.5851700000001</v>
      </c>
      <c r="AH253" s="48" t="s">
        <v>1049</v>
      </c>
      <c r="AI253" s="48" t="s">
        <v>710</v>
      </c>
      <c r="AJ253" s="48" t="s">
        <v>124</v>
      </c>
    </row>
    <row r="254" spans="1:36">
      <c r="A254" s="20">
        <v>170</v>
      </c>
      <c r="C254" s="7" t="s">
        <v>1541</v>
      </c>
      <c r="D254" s="7">
        <v>513230029</v>
      </c>
      <c r="E254" s="39" t="s">
        <v>409</v>
      </c>
      <c r="F254" s="7" t="s">
        <v>1601</v>
      </c>
      <c r="G254" s="7" t="s">
        <v>1602</v>
      </c>
      <c r="H254" s="7" t="s">
        <v>412</v>
      </c>
      <c r="I254" s="7" t="s">
        <v>1334</v>
      </c>
      <c r="J254" s="7" t="s">
        <v>70</v>
      </c>
      <c r="K254" s="7" t="s">
        <v>70</v>
      </c>
      <c r="L254" s="7" t="s">
        <v>414</v>
      </c>
      <c r="M254" s="7" t="s">
        <v>255</v>
      </c>
      <c r="N254" s="7" t="s">
        <v>511</v>
      </c>
      <c r="O254" s="20" t="s">
        <v>71</v>
      </c>
      <c r="P254" s="20" t="s">
        <v>128</v>
      </c>
      <c r="Q254" s="20" t="s">
        <v>434</v>
      </c>
      <c r="R254" s="20" t="s">
        <v>417</v>
      </c>
      <c r="S254" s="20" t="s">
        <v>74</v>
      </c>
      <c r="T254" s="47">
        <v>5.99</v>
      </c>
      <c r="U254" s="41">
        <v>50040</v>
      </c>
      <c r="V254" s="20" t="s">
        <v>1599</v>
      </c>
      <c r="W254" s="48" t="s">
        <v>1603</v>
      </c>
      <c r="X254" s="48" t="s">
        <v>420</v>
      </c>
      <c r="Z254" s="49">
        <v>565952.10652663198</v>
      </c>
      <c r="AA254" s="37">
        <v>1</v>
      </c>
      <c r="AB254" s="37">
        <v>98.05</v>
      </c>
      <c r="AC254" s="36">
        <v>0</v>
      </c>
      <c r="AD254" s="36">
        <v>554.91603999999995</v>
      </c>
      <c r="AH254" s="48" t="s">
        <v>1443</v>
      </c>
      <c r="AI254" s="48" t="s">
        <v>501</v>
      </c>
      <c r="AJ254" s="48" t="s">
        <v>130</v>
      </c>
    </row>
    <row r="255" spans="1:36">
      <c r="A255" s="20">
        <v>170</v>
      </c>
      <c r="C255" s="7" t="s">
        <v>1604</v>
      </c>
      <c r="D255" s="7">
        <v>520030859</v>
      </c>
      <c r="E255" s="39" t="s">
        <v>409</v>
      </c>
      <c r="F255" s="7" t="s">
        <v>1605</v>
      </c>
      <c r="G255" s="7" t="s">
        <v>1606</v>
      </c>
      <c r="H255" s="7" t="s">
        <v>412</v>
      </c>
      <c r="I255" s="7" t="s">
        <v>1334</v>
      </c>
      <c r="J255" s="7" t="s">
        <v>70</v>
      </c>
      <c r="K255" s="7" t="s">
        <v>70</v>
      </c>
      <c r="L255" s="7" t="s">
        <v>414</v>
      </c>
      <c r="M255" s="7" t="s">
        <v>255</v>
      </c>
      <c r="N255" s="7" t="s">
        <v>442</v>
      </c>
      <c r="O255" s="20" t="s">
        <v>71</v>
      </c>
      <c r="P255" s="20" t="s">
        <v>212</v>
      </c>
      <c r="Q255" s="20" t="s">
        <v>73</v>
      </c>
      <c r="R255" s="20" t="s">
        <v>417</v>
      </c>
      <c r="S255" s="20" t="s">
        <v>74</v>
      </c>
      <c r="T255" s="47">
        <v>6.3</v>
      </c>
      <c r="U255" s="41">
        <v>49881</v>
      </c>
      <c r="V255" s="20" t="s">
        <v>1607</v>
      </c>
      <c r="W255" s="48" t="s">
        <v>1547</v>
      </c>
      <c r="X255" s="48" t="s">
        <v>420</v>
      </c>
      <c r="Z255" s="49">
        <v>1099192.18129602</v>
      </c>
      <c r="AA255" s="37">
        <v>1</v>
      </c>
      <c r="AB255" s="37">
        <v>97.42</v>
      </c>
      <c r="AC255" s="36">
        <v>0</v>
      </c>
      <c r="AD255" s="36">
        <v>1070.83302</v>
      </c>
      <c r="AH255" s="48" t="s">
        <v>200</v>
      </c>
      <c r="AI255" s="48" t="s">
        <v>1197</v>
      </c>
      <c r="AJ255" s="48" t="s">
        <v>1212</v>
      </c>
    </row>
    <row r="256" spans="1:36">
      <c r="A256" s="20">
        <v>170</v>
      </c>
      <c r="C256" s="7" t="s">
        <v>1151</v>
      </c>
      <c r="D256" s="7">
        <v>520038274</v>
      </c>
      <c r="E256" s="39" t="s">
        <v>409</v>
      </c>
      <c r="F256" s="7" t="s">
        <v>1608</v>
      </c>
      <c r="G256" s="7" t="s">
        <v>1609</v>
      </c>
      <c r="H256" s="7" t="s">
        <v>412</v>
      </c>
      <c r="I256" s="7" t="s">
        <v>1334</v>
      </c>
      <c r="J256" s="7" t="s">
        <v>70</v>
      </c>
      <c r="K256" s="7" t="s">
        <v>70</v>
      </c>
      <c r="L256" s="7" t="s">
        <v>1047</v>
      </c>
      <c r="M256" s="7" t="s">
        <v>255</v>
      </c>
      <c r="N256" s="7" t="s">
        <v>461</v>
      </c>
      <c r="O256" s="20" t="s">
        <v>71</v>
      </c>
      <c r="P256" s="20" t="s">
        <v>216</v>
      </c>
      <c r="Q256" s="20" t="s">
        <v>434</v>
      </c>
      <c r="R256" s="20" t="s">
        <v>417</v>
      </c>
      <c r="S256" s="20" t="s">
        <v>74</v>
      </c>
      <c r="T256" s="47">
        <v>0.25</v>
      </c>
      <c r="U256" s="41">
        <v>45657</v>
      </c>
      <c r="V256" s="20" t="s">
        <v>342</v>
      </c>
      <c r="W256" s="48" t="s">
        <v>1610</v>
      </c>
      <c r="X256" s="48" t="s">
        <v>420</v>
      </c>
      <c r="Z256" s="49">
        <v>1245094.63435859</v>
      </c>
      <c r="AA256" s="37">
        <v>1</v>
      </c>
      <c r="AB256" s="37">
        <v>100.82</v>
      </c>
      <c r="AC256" s="36">
        <v>0</v>
      </c>
      <c r="AD256" s="36">
        <v>1255.30441</v>
      </c>
      <c r="AH256" s="48" t="s">
        <v>1611</v>
      </c>
      <c r="AI256" s="48" t="s">
        <v>880</v>
      </c>
      <c r="AJ256" s="48" t="s">
        <v>112</v>
      </c>
    </row>
    <row r="257" spans="1:36">
      <c r="A257" s="20">
        <v>170</v>
      </c>
      <c r="C257" s="7" t="s">
        <v>1612</v>
      </c>
      <c r="D257" s="7">
        <v>513957472</v>
      </c>
      <c r="E257" s="39" t="s">
        <v>409</v>
      </c>
      <c r="F257" s="7" t="s">
        <v>1613</v>
      </c>
      <c r="G257" s="7" t="s">
        <v>1614</v>
      </c>
      <c r="H257" s="7" t="s">
        <v>412</v>
      </c>
      <c r="I257" s="7" t="s">
        <v>1334</v>
      </c>
      <c r="J257" s="7" t="s">
        <v>70</v>
      </c>
      <c r="K257" s="7" t="s">
        <v>70</v>
      </c>
      <c r="L257" s="7" t="s">
        <v>414</v>
      </c>
      <c r="M257" s="7" t="s">
        <v>255</v>
      </c>
      <c r="N257" s="7" t="s">
        <v>415</v>
      </c>
      <c r="O257" s="20" t="s">
        <v>71</v>
      </c>
      <c r="P257" s="20" t="s">
        <v>91</v>
      </c>
      <c r="Q257" s="20" t="s">
        <v>434</v>
      </c>
      <c r="R257" s="20" t="s">
        <v>417</v>
      </c>
      <c r="S257" s="20" t="s">
        <v>74</v>
      </c>
      <c r="T257" s="47">
        <v>2.73</v>
      </c>
      <c r="U257" s="41">
        <v>47787</v>
      </c>
      <c r="V257" s="20" t="s">
        <v>928</v>
      </c>
      <c r="W257" s="48" t="s">
        <v>1615</v>
      </c>
      <c r="X257" s="48" t="s">
        <v>420</v>
      </c>
      <c r="Z257" s="49">
        <v>696921.48143703502</v>
      </c>
      <c r="AA257" s="37">
        <v>1</v>
      </c>
      <c r="AB257" s="37">
        <v>95.92</v>
      </c>
      <c r="AC257" s="36">
        <v>0</v>
      </c>
      <c r="AD257" s="36">
        <v>668.48707999999999</v>
      </c>
      <c r="AH257" s="48" t="s">
        <v>669</v>
      </c>
      <c r="AI257" s="48" t="s">
        <v>283</v>
      </c>
      <c r="AJ257" s="48" t="s">
        <v>93</v>
      </c>
    </row>
    <row r="258" spans="1:36">
      <c r="A258" s="20">
        <v>170</v>
      </c>
      <c r="C258" s="7" t="s">
        <v>1616</v>
      </c>
      <c r="D258" s="7">
        <v>520038605</v>
      </c>
      <c r="E258" s="39" t="s">
        <v>409</v>
      </c>
      <c r="F258" s="7" t="s">
        <v>1617</v>
      </c>
      <c r="G258" s="7" t="s">
        <v>1618</v>
      </c>
      <c r="H258" s="7" t="s">
        <v>412</v>
      </c>
      <c r="I258" s="7" t="s">
        <v>1334</v>
      </c>
      <c r="J258" s="7" t="s">
        <v>70</v>
      </c>
      <c r="K258" s="7" t="s">
        <v>70</v>
      </c>
      <c r="L258" s="7" t="s">
        <v>414</v>
      </c>
      <c r="M258" s="7" t="s">
        <v>255</v>
      </c>
      <c r="N258" s="7" t="s">
        <v>461</v>
      </c>
      <c r="O258" s="20" t="s">
        <v>71</v>
      </c>
      <c r="P258" s="20" t="s">
        <v>91</v>
      </c>
      <c r="Q258" s="20" t="s">
        <v>434</v>
      </c>
      <c r="R258" s="20" t="s">
        <v>417</v>
      </c>
      <c r="S258" s="20" t="s">
        <v>74</v>
      </c>
      <c r="T258" s="47">
        <v>1.2</v>
      </c>
      <c r="U258" s="41">
        <v>46387</v>
      </c>
      <c r="V258" s="20" t="s">
        <v>463</v>
      </c>
      <c r="W258" s="48" t="s">
        <v>1619</v>
      </c>
      <c r="X258" s="48" t="s">
        <v>420</v>
      </c>
      <c r="Z258" s="49">
        <v>339571.26278407499</v>
      </c>
      <c r="AA258" s="37">
        <v>1</v>
      </c>
      <c r="AB258" s="37">
        <v>97.86</v>
      </c>
      <c r="AC258" s="36">
        <v>0</v>
      </c>
      <c r="AD258" s="36">
        <v>332.30444</v>
      </c>
      <c r="AH258" s="48" t="s">
        <v>1150</v>
      </c>
      <c r="AI258" s="48" t="s">
        <v>540</v>
      </c>
      <c r="AJ258" s="48" t="s">
        <v>95</v>
      </c>
    </row>
    <row r="259" spans="1:36">
      <c r="A259" s="20">
        <v>170</v>
      </c>
      <c r="C259" s="7" t="s">
        <v>1536</v>
      </c>
      <c r="D259" s="7">
        <v>515328250</v>
      </c>
      <c r="E259" s="39" t="s">
        <v>409</v>
      </c>
      <c r="F259" s="7" t="s">
        <v>1620</v>
      </c>
      <c r="G259" s="7" t="s">
        <v>1621</v>
      </c>
      <c r="H259" s="7" t="s">
        <v>412</v>
      </c>
      <c r="I259" s="7" t="s">
        <v>1334</v>
      </c>
      <c r="J259" s="7" t="s">
        <v>70</v>
      </c>
      <c r="K259" s="7" t="s">
        <v>70</v>
      </c>
      <c r="L259" s="7" t="s">
        <v>414</v>
      </c>
      <c r="M259" s="7" t="s">
        <v>255</v>
      </c>
      <c r="N259" s="7" t="s">
        <v>486</v>
      </c>
      <c r="O259" s="20" t="s">
        <v>71</v>
      </c>
      <c r="P259" s="20" t="s">
        <v>216</v>
      </c>
      <c r="Q259" s="20" t="s">
        <v>434</v>
      </c>
      <c r="R259" s="20" t="s">
        <v>417</v>
      </c>
      <c r="S259" s="20" t="s">
        <v>74</v>
      </c>
      <c r="T259" s="47">
        <v>3.33</v>
      </c>
      <c r="U259" s="41">
        <v>47299</v>
      </c>
      <c r="V259" s="20" t="s">
        <v>1615</v>
      </c>
      <c r="W259" s="48" t="s">
        <v>1622</v>
      </c>
      <c r="X259" s="48" t="s">
        <v>420</v>
      </c>
      <c r="Z259" s="49">
        <v>2659974.9006751701</v>
      </c>
      <c r="AA259" s="37">
        <v>1</v>
      </c>
      <c r="AB259" s="37">
        <v>102.14</v>
      </c>
      <c r="AC259" s="36">
        <v>0</v>
      </c>
      <c r="AD259" s="36">
        <v>2716.8983600000001</v>
      </c>
      <c r="AH259" s="48" t="s">
        <v>1623</v>
      </c>
      <c r="AI259" s="48" t="s">
        <v>1456</v>
      </c>
      <c r="AJ259" s="48" t="s">
        <v>102</v>
      </c>
    </row>
    <row r="260" spans="1:36">
      <c r="A260" s="20">
        <v>170</v>
      </c>
      <c r="C260" s="7" t="s">
        <v>1370</v>
      </c>
      <c r="D260" s="7">
        <v>513937714</v>
      </c>
      <c r="E260" s="39" t="s">
        <v>409</v>
      </c>
      <c r="F260" s="7" t="s">
        <v>1624</v>
      </c>
      <c r="G260" s="7" t="s">
        <v>1625</v>
      </c>
      <c r="H260" s="7" t="s">
        <v>412</v>
      </c>
      <c r="I260" s="7" t="s">
        <v>1334</v>
      </c>
      <c r="J260" s="7" t="s">
        <v>70</v>
      </c>
      <c r="K260" s="7" t="s">
        <v>70</v>
      </c>
      <c r="L260" s="7" t="s">
        <v>414</v>
      </c>
      <c r="M260" s="7" t="s">
        <v>255</v>
      </c>
      <c r="N260" s="7" t="s">
        <v>511</v>
      </c>
      <c r="O260" s="20" t="s">
        <v>71</v>
      </c>
      <c r="P260" s="20" t="s">
        <v>433</v>
      </c>
      <c r="Q260" s="20" t="s">
        <v>434</v>
      </c>
      <c r="R260" s="20" t="s">
        <v>417</v>
      </c>
      <c r="S260" s="20" t="s">
        <v>74</v>
      </c>
      <c r="T260" s="47">
        <v>6.99</v>
      </c>
      <c r="U260" s="41">
        <v>49857</v>
      </c>
      <c r="V260" s="20" t="s">
        <v>1626</v>
      </c>
      <c r="W260" s="48" t="s">
        <v>1547</v>
      </c>
      <c r="X260" s="48" t="s">
        <v>420</v>
      </c>
      <c r="Z260" s="49">
        <v>2295445.14886137</v>
      </c>
      <c r="AA260" s="37">
        <v>1</v>
      </c>
      <c r="AB260" s="37">
        <v>97.17</v>
      </c>
      <c r="AC260" s="36">
        <v>0</v>
      </c>
      <c r="AD260" s="36">
        <v>2230.48405</v>
      </c>
      <c r="AH260" s="48" t="s">
        <v>1627</v>
      </c>
      <c r="AI260" s="48" t="s">
        <v>831</v>
      </c>
      <c r="AJ260" s="48" t="s">
        <v>540</v>
      </c>
    </row>
    <row r="261" spans="1:36">
      <c r="A261" s="20">
        <v>170</v>
      </c>
      <c r="C261" s="7" t="s">
        <v>1628</v>
      </c>
      <c r="D261" s="7">
        <v>520044322</v>
      </c>
      <c r="E261" s="39" t="s">
        <v>409</v>
      </c>
      <c r="F261" s="7" t="s">
        <v>1629</v>
      </c>
      <c r="G261" s="7" t="s">
        <v>1630</v>
      </c>
      <c r="H261" s="7" t="s">
        <v>412</v>
      </c>
      <c r="I261" s="7" t="s">
        <v>1334</v>
      </c>
      <c r="J261" s="7" t="s">
        <v>70</v>
      </c>
      <c r="K261" s="7" t="s">
        <v>70</v>
      </c>
      <c r="L261" s="7" t="s">
        <v>414</v>
      </c>
      <c r="M261" s="7" t="s">
        <v>255</v>
      </c>
      <c r="N261" s="7" t="s">
        <v>1421</v>
      </c>
      <c r="O261" s="20" t="s">
        <v>71</v>
      </c>
      <c r="P261" s="20" t="s">
        <v>91</v>
      </c>
      <c r="Q261" s="20" t="s">
        <v>434</v>
      </c>
      <c r="R261" s="20" t="s">
        <v>417</v>
      </c>
      <c r="S261" s="20" t="s">
        <v>74</v>
      </c>
      <c r="T261" s="47">
        <v>3.82</v>
      </c>
      <c r="U261" s="41">
        <v>48152</v>
      </c>
      <c r="V261" s="20" t="s">
        <v>1631</v>
      </c>
      <c r="W261" s="48" t="s">
        <v>1632</v>
      </c>
      <c r="X261" s="48" t="s">
        <v>420</v>
      </c>
      <c r="Z261" s="49">
        <v>4811200.3984675203</v>
      </c>
      <c r="AA261" s="37">
        <v>1</v>
      </c>
      <c r="AB261" s="37">
        <v>103.07</v>
      </c>
      <c r="AC261" s="36">
        <v>0</v>
      </c>
      <c r="AD261" s="36">
        <v>4958.9042499999996</v>
      </c>
      <c r="AH261" s="48" t="s">
        <v>1633</v>
      </c>
      <c r="AI261" s="48" t="s">
        <v>1216</v>
      </c>
      <c r="AJ261" s="48" t="s">
        <v>191</v>
      </c>
    </row>
    <row r="262" spans="1:36">
      <c r="A262" s="20">
        <v>170</v>
      </c>
      <c r="C262" s="7" t="s">
        <v>1634</v>
      </c>
      <c r="D262" s="7">
        <v>510607328</v>
      </c>
      <c r="E262" s="39" t="s">
        <v>409</v>
      </c>
      <c r="F262" s="7" t="s">
        <v>1635</v>
      </c>
      <c r="G262" s="7" t="s">
        <v>1636</v>
      </c>
      <c r="H262" s="7" t="s">
        <v>412</v>
      </c>
      <c r="I262" s="7" t="s">
        <v>1334</v>
      </c>
      <c r="J262" s="7" t="s">
        <v>70</v>
      </c>
      <c r="K262" s="7" t="s">
        <v>70</v>
      </c>
      <c r="L262" s="7" t="s">
        <v>414</v>
      </c>
      <c r="M262" s="7" t="s">
        <v>255</v>
      </c>
      <c r="N262" s="7" t="s">
        <v>486</v>
      </c>
      <c r="O262" s="20" t="s">
        <v>71</v>
      </c>
      <c r="P262" s="20" t="s">
        <v>91</v>
      </c>
      <c r="Q262" s="20" t="s">
        <v>434</v>
      </c>
      <c r="R262" s="20" t="s">
        <v>417</v>
      </c>
      <c r="S262" s="20" t="s">
        <v>74</v>
      </c>
      <c r="T262" s="47">
        <v>2.66</v>
      </c>
      <c r="U262" s="41">
        <v>47633</v>
      </c>
      <c r="V262" s="20" t="s">
        <v>667</v>
      </c>
      <c r="W262" s="48" t="s">
        <v>1637</v>
      </c>
      <c r="X262" s="48" t="s">
        <v>420</v>
      </c>
      <c r="Z262" s="49">
        <v>2783573.9865693701</v>
      </c>
      <c r="AA262" s="37">
        <v>1</v>
      </c>
      <c r="AB262" s="37">
        <v>92.51</v>
      </c>
      <c r="AC262" s="36">
        <v>0</v>
      </c>
      <c r="AD262" s="36">
        <v>2575.0842899999998</v>
      </c>
      <c r="AH262" s="48" t="s">
        <v>1638</v>
      </c>
      <c r="AI262" s="48" t="s">
        <v>322</v>
      </c>
      <c r="AJ262" s="48" t="s">
        <v>690</v>
      </c>
    </row>
    <row r="263" spans="1:36">
      <c r="A263" s="20">
        <v>170</v>
      </c>
      <c r="C263" s="7" t="s">
        <v>1639</v>
      </c>
      <c r="D263" s="7">
        <v>513775163</v>
      </c>
      <c r="E263" s="39" t="s">
        <v>409</v>
      </c>
      <c r="F263" s="7" t="s">
        <v>1640</v>
      </c>
      <c r="G263" s="7" t="s">
        <v>1641</v>
      </c>
      <c r="H263" s="7" t="s">
        <v>412</v>
      </c>
      <c r="I263" s="7" t="s">
        <v>1334</v>
      </c>
      <c r="J263" s="7" t="s">
        <v>70</v>
      </c>
      <c r="K263" s="7" t="s">
        <v>70</v>
      </c>
      <c r="L263" s="7" t="s">
        <v>414</v>
      </c>
      <c r="M263" s="7" t="s">
        <v>255</v>
      </c>
      <c r="N263" s="7" t="s">
        <v>550</v>
      </c>
      <c r="O263" s="20" t="s">
        <v>71</v>
      </c>
      <c r="P263" s="20" t="s">
        <v>91</v>
      </c>
      <c r="Q263" s="20" t="s">
        <v>434</v>
      </c>
      <c r="R263" s="20" t="s">
        <v>417</v>
      </c>
      <c r="S263" s="20" t="s">
        <v>74</v>
      </c>
      <c r="T263" s="47">
        <v>3</v>
      </c>
      <c r="U263" s="41">
        <v>47238</v>
      </c>
      <c r="V263" s="20" t="s">
        <v>1642</v>
      </c>
      <c r="W263" s="48" t="s">
        <v>1643</v>
      </c>
      <c r="X263" s="48" t="s">
        <v>420</v>
      </c>
      <c r="Z263" s="49">
        <v>3847603.3637057999</v>
      </c>
      <c r="AA263" s="37">
        <v>1</v>
      </c>
      <c r="AB263" s="37">
        <v>105.92</v>
      </c>
      <c r="AC263" s="36">
        <v>0</v>
      </c>
      <c r="AD263" s="36">
        <v>4075.38148</v>
      </c>
      <c r="AH263" s="48" t="s">
        <v>975</v>
      </c>
      <c r="AI263" s="48" t="s">
        <v>728</v>
      </c>
      <c r="AJ263" s="48" t="s">
        <v>202</v>
      </c>
    </row>
    <row r="264" spans="1:36">
      <c r="A264" s="20">
        <v>170</v>
      </c>
      <c r="C264" s="7" t="s">
        <v>1536</v>
      </c>
      <c r="D264" s="7">
        <v>515328250</v>
      </c>
      <c r="E264" s="39" t="s">
        <v>409</v>
      </c>
      <c r="F264" s="7" t="s">
        <v>1644</v>
      </c>
      <c r="G264" s="7" t="s">
        <v>1645</v>
      </c>
      <c r="H264" s="7" t="s">
        <v>412</v>
      </c>
      <c r="I264" s="7" t="s">
        <v>1334</v>
      </c>
      <c r="J264" s="7" t="s">
        <v>70</v>
      </c>
      <c r="K264" s="7" t="s">
        <v>70</v>
      </c>
      <c r="L264" s="7" t="s">
        <v>1047</v>
      </c>
      <c r="M264" s="7" t="s">
        <v>255</v>
      </c>
      <c r="N264" s="7" t="s">
        <v>486</v>
      </c>
      <c r="O264" s="20" t="s">
        <v>71</v>
      </c>
      <c r="P264" s="20" t="s">
        <v>216</v>
      </c>
      <c r="Q264" s="20" t="s">
        <v>434</v>
      </c>
      <c r="R264" s="20" t="s">
        <v>417</v>
      </c>
      <c r="S264" s="20" t="s">
        <v>74</v>
      </c>
      <c r="T264" s="47">
        <v>1.58</v>
      </c>
      <c r="U264" s="41">
        <v>46295</v>
      </c>
      <c r="V264" s="20" t="s">
        <v>1646</v>
      </c>
      <c r="W264" s="48" t="s">
        <v>1647</v>
      </c>
      <c r="X264" s="48" t="s">
        <v>420</v>
      </c>
      <c r="Z264" s="49">
        <v>3194890.9175326298</v>
      </c>
      <c r="AA264" s="37">
        <v>1</v>
      </c>
      <c r="AB264" s="37">
        <v>98.145799999999994</v>
      </c>
      <c r="AC264" s="36">
        <v>0</v>
      </c>
      <c r="AD264" s="36">
        <v>3135.6512499999999</v>
      </c>
      <c r="AH264" s="48" t="s">
        <v>1648</v>
      </c>
      <c r="AI264" s="48" t="s">
        <v>1649</v>
      </c>
      <c r="AJ264" s="48" t="s">
        <v>105</v>
      </c>
    </row>
    <row r="265" spans="1:36">
      <c r="A265" s="20">
        <v>170</v>
      </c>
      <c r="C265" s="7" t="s">
        <v>908</v>
      </c>
      <c r="D265" s="7">
        <v>516117181</v>
      </c>
      <c r="E265" s="39" t="s">
        <v>409</v>
      </c>
      <c r="F265" s="7" t="s">
        <v>1650</v>
      </c>
      <c r="G265" s="7" t="s">
        <v>1651</v>
      </c>
      <c r="H265" s="7" t="s">
        <v>412</v>
      </c>
      <c r="I265" s="7" t="s">
        <v>1334</v>
      </c>
      <c r="J265" s="7" t="s">
        <v>70</v>
      </c>
      <c r="K265" s="7" t="s">
        <v>70</v>
      </c>
      <c r="L265" s="7" t="s">
        <v>1047</v>
      </c>
      <c r="M265" s="7" t="s">
        <v>255</v>
      </c>
      <c r="N265" s="7" t="s">
        <v>415</v>
      </c>
      <c r="O265" s="20" t="s">
        <v>71</v>
      </c>
      <c r="P265" s="20" t="s">
        <v>443</v>
      </c>
      <c r="Q265" s="20" t="s">
        <v>443</v>
      </c>
      <c r="R265" s="20" t="s">
        <v>443</v>
      </c>
      <c r="S265" s="20" t="s">
        <v>74</v>
      </c>
      <c r="T265" s="47">
        <v>1.24</v>
      </c>
      <c r="U265" s="41">
        <v>46022</v>
      </c>
      <c r="V265" s="20" t="s">
        <v>330</v>
      </c>
      <c r="W265" s="48" t="s">
        <v>1470</v>
      </c>
      <c r="X265" s="48" t="s">
        <v>420</v>
      </c>
      <c r="Z265" s="49">
        <v>2546784.4793698401</v>
      </c>
      <c r="AA265" s="37">
        <v>1</v>
      </c>
      <c r="AB265" s="37">
        <v>93.608599999999996</v>
      </c>
      <c r="AC265" s="36">
        <v>0</v>
      </c>
      <c r="AD265" s="36">
        <v>2384.0093000000002</v>
      </c>
      <c r="AH265" s="48" t="s">
        <v>1652</v>
      </c>
      <c r="AI265" s="48" t="s">
        <v>150</v>
      </c>
      <c r="AJ265" s="48" t="s">
        <v>134</v>
      </c>
    </row>
    <row r="266" spans="1:36">
      <c r="A266" s="20">
        <v>170</v>
      </c>
      <c r="C266" s="7" t="s">
        <v>1653</v>
      </c>
      <c r="D266" s="7">
        <v>1838682</v>
      </c>
      <c r="E266" s="39" t="s">
        <v>439</v>
      </c>
      <c r="F266" s="7" t="s">
        <v>1654</v>
      </c>
      <c r="G266" s="7" t="s">
        <v>1655</v>
      </c>
      <c r="H266" s="7" t="s">
        <v>412</v>
      </c>
      <c r="I266" s="7" t="s">
        <v>1334</v>
      </c>
      <c r="J266" s="7" t="s">
        <v>70</v>
      </c>
      <c r="K266" s="7" t="s">
        <v>70</v>
      </c>
      <c r="L266" s="7" t="s">
        <v>414</v>
      </c>
      <c r="M266" s="7" t="s">
        <v>255</v>
      </c>
      <c r="N266" s="7" t="s">
        <v>486</v>
      </c>
      <c r="O266" s="20" t="s">
        <v>71</v>
      </c>
      <c r="P266" s="20" t="s">
        <v>588</v>
      </c>
      <c r="Q266" s="20" t="s">
        <v>73</v>
      </c>
      <c r="R266" s="20" t="s">
        <v>417</v>
      </c>
      <c r="S266" s="20" t="s">
        <v>74</v>
      </c>
      <c r="T266" s="47">
        <v>2.36</v>
      </c>
      <c r="U266" s="41">
        <v>46873</v>
      </c>
      <c r="V266" s="20" t="s">
        <v>1656</v>
      </c>
      <c r="W266" s="48" t="s">
        <v>1657</v>
      </c>
      <c r="X266" s="48" t="s">
        <v>420</v>
      </c>
      <c r="Z266" s="49">
        <v>2229183.7026100699</v>
      </c>
      <c r="AA266" s="37">
        <v>1</v>
      </c>
      <c r="AB266" s="37">
        <v>100.49</v>
      </c>
      <c r="AC266" s="36">
        <v>0</v>
      </c>
      <c r="AD266" s="36">
        <v>2240.1066999999998</v>
      </c>
      <c r="AH266" s="48" t="s">
        <v>1658</v>
      </c>
      <c r="AI266" s="48" t="s">
        <v>175</v>
      </c>
      <c r="AJ266" s="48" t="s">
        <v>540</v>
      </c>
    </row>
    <row r="267" spans="1:36">
      <c r="A267" s="20">
        <v>170</v>
      </c>
      <c r="C267" s="7" t="s">
        <v>508</v>
      </c>
      <c r="D267" s="7">
        <v>514290345</v>
      </c>
      <c r="E267" s="39" t="s">
        <v>409</v>
      </c>
      <c r="F267" s="7" t="s">
        <v>1659</v>
      </c>
      <c r="G267" s="7" t="s">
        <v>1660</v>
      </c>
      <c r="H267" s="7" t="s">
        <v>412</v>
      </c>
      <c r="I267" s="7" t="s">
        <v>1334</v>
      </c>
      <c r="J267" s="7" t="s">
        <v>70</v>
      </c>
      <c r="K267" s="7" t="s">
        <v>70</v>
      </c>
      <c r="L267" s="7" t="s">
        <v>414</v>
      </c>
      <c r="M267" s="7" t="s">
        <v>255</v>
      </c>
      <c r="N267" s="7" t="s">
        <v>511</v>
      </c>
      <c r="O267" s="20" t="s">
        <v>71</v>
      </c>
      <c r="P267" s="20" t="s">
        <v>512</v>
      </c>
      <c r="Q267" s="20" t="s">
        <v>434</v>
      </c>
      <c r="R267" s="20" t="s">
        <v>417</v>
      </c>
      <c r="S267" s="20" t="s">
        <v>74</v>
      </c>
      <c r="T267" s="47">
        <v>5.05</v>
      </c>
      <c r="U267" s="41">
        <v>48760</v>
      </c>
      <c r="V267" s="20" t="s">
        <v>1661</v>
      </c>
      <c r="W267" s="48" t="s">
        <v>1520</v>
      </c>
      <c r="X267" s="48" t="s">
        <v>420</v>
      </c>
      <c r="Z267" s="49">
        <v>4898045.2964523397</v>
      </c>
      <c r="AA267" s="37">
        <v>1</v>
      </c>
      <c r="AB267" s="37">
        <v>95.86</v>
      </c>
      <c r="AC267" s="36">
        <v>0</v>
      </c>
      <c r="AD267" s="36">
        <v>4695.2662200000004</v>
      </c>
      <c r="AH267" s="48" t="s">
        <v>1662</v>
      </c>
      <c r="AI267" s="48" t="s">
        <v>1663</v>
      </c>
      <c r="AJ267" s="48" t="s">
        <v>129</v>
      </c>
    </row>
    <row r="268" spans="1:36">
      <c r="A268" s="20">
        <v>170</v>
      </c>
      <c r="C268" s="7" t="s">
        <v>1467</v>
      </c>
      <c r="D268" s="7">
        <v>520041146</v>
      </c>
      <c r="E268" s="39" t="s">
        <v>409</v>
      </c>
      <c r="F268" s="7" t="s">
        <v>1664</v>
      </c>
      <c r="G268" s="7" t="s">
        <v>1665</v>
      </c>
      <c r="H268" s="7" t="s">
        <v>412</v>
      </c>
      <c r="I268" s="7" t="s">
        <v>1334</v>
      </c>
      <c r="J268" s="7" t="s">
        <v>70</v>
      </c>
      <c r="K268" s="7" t="s">
        <v>70</v>
      </c>
      <c r="L268" s="7" t="s">
        <v>414</v>
      </c>
      <c r="M268" s="7" t="s">
        <v>255</v>
      </c>
      <c r="N268" s="7" t="s">
        <v>855</v>
      </c>
      <c r="O268" s="20" t="s">
        <v>71</v>
      </c>
      <c r="P268" s="20" t="s">
        <v>216</v>
      </c>
      <c r="Q268" s="20" t="s">
        <v>434</v>
      </c>
      <c r="R268" s="20" t="s">
        <v>417</v>
      </c>
      <c r="S268" s="20" t="s">
        <v>74</v>
      </c>
      <c r="T268" s="47">
        <v>3.86</v>
      </c>
      <c r="U268" s="41">
        <v>46997</v>
      </c>
      <c r="V268" s="20" t="s">
        <v>262</v>
      </c>
      <c r="W268" s="48" t="s">
        <v>1600</v>
      </c>
      <c r="X268" s="48" t="s">
        <v>420</v>
      </c>
      <c r="Z268" s="49">
        <v>1281967.3762173799</v>
      </c>
      <c r="AA268" s="37">
        <v>1</v>
      </c>
      <c r="AB268" s="37">
        <v>82.4</v>
      </c>
      <c r="AC268" s="36">
        <v>0</v>
      </c>
      <c r="AD268" s="36">
        <v>1056.34112</v>
      </c>
      <c r="AH268" s="48" t="s">
        <v>815</v>
      </c>
      <c r="AI268" s="48" t="s">
        <v>1202</v>
      </c>
      <c r="AJ268" s="48" t="s">
        <v>1212</v>
      </c>
    </row>
    <row r="269" spans="1:36">
      <c r="A269" s="20">
        <v>170</v>
      </c>
      <c r="C269" s="7" t="s">
        <v>1666</v>
      </c>
      <c r="D269" s="7">
        <v>560040545</v>
      </c>
      <c r="E269" s="39" t="s">
        <v>409</v>
      </c>
      <c r="F269" s="7" t="s">
        <v>1667</v>
      </c>
      <c r="G269" s="7" t="s">
        <v>1668</v>
      </c>
      <c r="H269" s="7" t="s">
        <v>412</v>
      </c>
      <c r="I269" s="7" t="s">
        <v>1334</v>
      </c>
      <c r="J269" s="7" t="s">
        <v>70</v>
      </c>
      <c r="K269" s="7" t="s">
        <v>70</v>
      </c>
      <c r="L269" s="7" t="s">
        <v>414</v>
      </c>
      <c r="M269" s="7" t="s">
        <v>255</v>
      </c>
      <c r="N269" s="7" t="s">
        <v>461</v>
      </c>
      <c r="O269" s="20" t="s">
        <v>71</v>
      </c>
      <c r="P269" s="20" t="s">
        <v>443</v>
      </c>
      <c r="Q269" s="20" t="s">
        <v>443</v>
      </c>
      <c r="R269" s="20" t="s">
        <v>443</v>
      </c>
      <c r="S269" s="20" t="s">
        <v>74</v>
      </c>
      <c r="T269" s="47">
        <v>3.45</v>
      </c>
      <c r="U269" s="41">
        <v>47751</v>
      </c>
      <c r="V269" s="20" t="s">
        <v>1669</v>
      </c>
      <c r="W269" s="48" t="s">
        <v>1670</v>
      </c>
      <c r="X269" s="48" t="s">
        <v>420</v>
      </c>
      <c r="Z269" s="49">
        <v>2810631.35143256</v>
      </c>
      <c r="AA269" s="37">
        <v>1</v>
      </c>
      <c r="AB269" s="37">
        <v>105.11</v>
      </c>
      <c r="AC269" s="36">
        <v>0</v>
      </c>
      <c r="AD269" s="36">
        <v>2954.25461</v>
      </c>
      <c r="AH269" s="48" t="s">
        <v>1671</v>
      </c>
      <c r="AI269" s="48" t="s">
        <v>1672</v>
      </c>
      <c r="AJ269" s="48" t="s">
        <v>148</v>
      </c>
    </row>
    <row r="270" spans="1:36">
      <c r="A270" s="20">
        <v>170</v>
      </c>
      <c r="C270" s="7" t="s">
        <v>1673</v>
      </c>
      <c r="D270" s="7">
        <v>513201582</v>
      </c>
      <c r="E270" s="39" t="s">
        <v>409</v>
      </c>
      <c r="F270" s="7" t="s">
        <v>1674</v>
      </c>
      <c r="G270" s="7" t="s">
        <v>1675</v>
      </c>
      <c r="H270" s="7" t="s">
        <v>412</v>
      </c>
      <c r="I270" s="7" t="s">
        <v>1334</v>
      </c>
      <c r="J270" s="7" t="s">
        <v>70</v>
      </c>
      <c r="K270" s="7" t="s">
        <v>70</v>
      </c>
      <c r="L270" s="7" t="s">
        <v>414</v>
      </c>
      <c r="M270" s="7" t="s">
        <v>255</v>
      </c>
      <c r="N270" s="7" t="s">
        <v>461</v>
      </c>
      <c r="O270" s="20" t="s">
        <v>71</v>
      </c>
      <c r="P270" s="20" t="s">
        <v>1676</v>
      </c>
      <c r="Q270" s="20" t="s">
        <v>1677</v>
      </c>
      <c r="R270" s="20" t="s">
        <v>1048</v>
      </c>
      <c r="S270" s="20" t="s">
        <v>74</v>
      </c>
      <c r="T270" s="47">
        <v>2.1</v>
      </c>
      <c r="U270" s="41">
        <v>46752</v>
      </c>
      <c r="V270" s="20" t="s">
        <v>1678</v>
      </c>
      <c r="W270" s="48" t="s">
        <v>1670</v>
      </c>
      <c r="X270" s="48" t="s">
        <v>420</v>
      </c>
      <c r="Z270" s="49">
        <v>1523599.66598035</v>
      </c>
      <c r="AA270" s="37">
        <v>1</v>
      </c>
      <c r="AB270" s="37">
        <v>103.35</v>
      </c>
      <c r="AC270" s="36">
        <v>0</v>
      </c>
      <c r="AD270" s="36">
        <v>1574.6402499999999</v>
      </c>
      <c r="AH270" s="48" t="s">
        <v>1679</v>
      </c>
      <c r="AI270" s="48" t="s">
        <v>1503</v>
      </c>
      <c r="AJ270" s="48" t="s">
        <v>123</v>
      </c>
    </row>
    <row r="271" spans="1:36">
      <c r="A271" s="20">
        <v>170</v>
      </c>
      <c r="C271" s="7" t="s">
        <v>1680</v>
      </c>
      <c r="D271" s="7">
        <v>520042763</v>
      </c>
      <c r="E271" s="39" t="s">
        <v>409</v>
      </c>
      <c r="F271" s="7" t="s">
        <v>1681</v>
      </c>
      <c r="G271" s="7" t="s">
        <v>1682</v>
      </c>
      <c r="H271" s="7" t="s">
        <v>412</v>
      </c>
      <c r="I271" s="7" t="s">
        <v>1334</v>
      </c>
      <c r="J271" s="7" t="s">
        <v>70</v>
      </c>
      <c r="K271" s="7" t="s">
        <v>70</v>
      </c>
      <c r="L271" s="7" t="s">
        <v>1047</v>
      </c>
      <c r="M271" s="7" t="s">
        <v>255</v>
      </c>
      <c r="N271" s="7" t="s">
        <v>1057</v>
      </c>
      <c r="O271" s="20" t="s">
        <v>71</v>
      </c>
      <c r="P271" s="20" t="s">
        <v>443</v>
      </c>
      <c r="Q271" s="20" t="s">
        <v>443</v>
      </c>
      <c r="R271" s="20" t="s">
        <v>443</v>
      </c>
      <c r="S271" s="20" t="s">
        <v>74</v>
      </c>
      <c r="T271" s="47">
        <v>3.43</v>
      </c>
      <c r="U271" s="41">
        <v>46934</v>
      </c>
      <c r="V271" s="20" t="s">
        <v>1683</v>
      </c>
      <c r="W271" s="48" t="s">
        <v>1684</v>
      </c>
      <c r="X271" s="48" t="s">
        <v>420</v>
      </c>
      <c r="Z271" s="49">
        <v>3017769.82242131</v>
      </c>
      <c r="AA271" s="37">
        <v>1</v>
      </c>
      <c r="AB271" s="37">
        <v>99.320499999999996</v>
      </c>
      <c r="AC271" s="36">
        <v>0</v>
      </c>
      <c r="AD271" s="36">
        <v>2997.2640799999999</v>
      </c>
      <c r="AH271" s="48" t="s">
        <v>1685</v>
      </c>
      <c r="AI271" s="48" t="s">
        <v>796</v>
      </c>
      <c r="AJ271" s="48" t="s">
        <v>148</v>
      </c>
    </row>
    <row r="272" spans="1:36">
      <c r="A272" s="20">
        <v>170</v>
      </c>
      <c r="C272" s="7" t="s">
        <v>1686</v>
      </c>
      <c r="D272" s="7">
        <v>513978635</v>
      </c>
      <c r="E272" s="39" t="s">
        <v>409</v>
      </c>
      <c r="F272" s="7" t="s">
        <v>1687</v>
      </c>
      <c r="G272" s="7" t="s">
        <v>1688</v>
      </c>
      <c r="H272" s="7" t="s">
        <v>412</v>
      </c>
      <c r="I272" s="7" t="s">
        <v>1334</v>
      </c>
      <c r="J272" s="7" t="s">
        <v>70</v>
      </c>
      <c r="K272" s="7" t="s">
        <v>70</v>
      </c>
      <c r="L272" s="7" t="s">
        <v>414</v>
      </c>
      <c r="M272" s="7" t="s">
        <v>255</v>
      </c>
      <c r="N272" s="7" t="s">
        <v>1057</v>
      </c>
      <c r="O272" s="20" t="s">
        <v>71</v>
      </c>
      <c r="P272" s="20" t="s">
        <v>443</v>
      </c>
      <c r="Q272" s="20" t="s">
        <v>443</v>
      </c>
      <c r="R272" s="20" t="s">
        <v>443</v>
      </c>
      <c r="S272" s="20" t="s">
        <v>74</v>
      </c>
      <c r="T272" s="47">
        <v>2.23</v>
      </c>
      <c r="U272" s="41">
        <v>46752</v>
      </c>
      <c r="V272" s="20" t="s">
        <v>1374</v>
      </c>
      <c r="W272" s="48" t="s">
        <v>1689</v>
      </c>
      <c r="X272" s="48" t="s">
        <v>420</v>
      </c>
      <c r="Z272" s="49">
        <v>3749896.7864662898</v>
      </c>
      <c r="AA272" s="37">
        <v>1</v>
      </c>
      <c r="AB272" s="37">
        <v>96.62</v>
      </c>
      <c r="AC272" s="36">
        <v>0</v>
      </c>
      <c r="AD272" s="36">
        <v>3623.1502799999998</v>
      </c>
      <c r="AH272" s="48" t="s">
        <v>948</v>
      </c>
      <c r="AI272" s="48" t="s">
        <v>1690</v>
      </c>
      <c r="AJ272" s="48" t="s">
        <v>116</v>
      </c>
    </row>
    <row r="273" spans="1:36">
      <c r="A273" s="20">
        <v>170</v>
      </c>
      <c r="C273" s="7" t="s">
        <v>1628</v>
      </c>
      <c r="D273" s="7">
        <v>520044322</v>
      </c>
      <c r="E273" s="39" t="s">
        <v>409</v>
      </c>
      <c r="F273" s="7" t="s">
        <v>1691</v>
      </c>
      <c r="G273" s="7" t="s">
        <v>1630</v>
      </c>
      <c r="H273" s="7" t="s">
        <v>412</v>
      </c>
      <c r="I273" s="7" t="s">
        <v>1334</v>
      </c>
      <c r="J273" s="7" t="s">
        <v>70</v>
      </c>
      <c r="K273" s="7" t="s">
        <v>70</v>
      </c>
      <c r="L273" s="7" t="s">
        <v>1047</v>
      </c>
      <c r="M273" s="7" t="s">
        <v>255</v>
      </c>
      <c r="N273" s="7" t="s">
        <v>1421</v>
      </c>
      <c r="O273" s="20" t="s">
        <v>71</v>
      </c>
      <c r="P273" s="20" t="s">
        <v>91</v>
      </c>
      <c r="Q273" s="20" t="s">
        <v>434</v>
      </c>
      <c r="R273" s="20" t="s">
        <v>417</v>
      </c>
      <c r="S273" s="20" t="s">
        <v>74</v>
      </c>
      <c r="T273" s="47">
        <v>3.82</v>
      </c>
      <c r="U273" s="41">
        <v>48152</v>
      </c>
      <c r="V273" s="20" t="s">
        <v>1631</v>
      </c>
      <c r="W273" s="48" t="s">
        <v>1692</v>
      </c>
      <c r="X273" s="48" t="s">
        <v>420</v>
      </c>
      <c r="Z273" s="49">
        <v>5376545.0120029999</v>
      </c>
      <c r="AA273" s="37">
        <v>1</v>
      </c>
      <c r="AB273" s="37">
        <v>101.7787</v>
      </c>
      <c r="AC273" s="36">
        <v>0</v>
      </c>
      <c r="AD273" s="36">
        <v>5472.1776200000004</v>
      </c>
      <c r="AH273" s="48" t="s">
        <v>75</v>
      </c>
      <c r="AI273" s="48" t="s">
        <v>1693</v>
      </c>
      <c r="AJ273" s="48" t="s">
        <v>160</v>
      </c>
    </row>
    <row r="274" spans="1:36">
      <c r="A274" s="20">
        <v>170</v>
      </c>
      <c r="C274" s="7" t="s">
        <v>807</v>
      </c>
      <c r="D274" s="7">
        <v>514401702</v>
      </c>
      <c r="E274" s="39" t="s">
        <v>409</v>
      </c>
      <c r="F274" s="7" t="s">
        <v>1694</v>
      </c>
      <c r="G274" s="7" t="s">
        <v>1695</v>
      </c>
      <c r="H274" s="7" t="s">
        <v>412</v>
      </c>
      <c r="I274" s="7" t="s">
        <v>1334</v>
      </c>
      <c r="J274" s="7" t="s">
        <v>70</v>
      </c>
      <c r="K274" s="7" t="s">
        <v>70</v>
      </c>
      <c r="L274" s="7" t="s">
        <v>414</v>
      </c>
      <c r="M274" s="7" t="s">
        <v>255</v>
      </c>
      <c r="N274" s="7" t="s">
        <v>550</v>
      </c>
      <c r="O274" s="20" t="s">
        <v>71</v>
      </c>
      <c r="P274" s="20" t="s">
        <v>810</v>
      </c>
      <c r="Q274" s="20" t="s">
        <v>73</v>
      </c>
      <c r="R274" s="20" t="s">
        <v>417</v>
      </c>
      <c r="S274" s="20" t="s">
        <v>74</v>
      </c>
      <c r="T274" s="47">
        <v>5.91</v>
      </c>
      <c r="U274" s="41">
        <v>49212</v>
      </c>
      <c r="V274" s="20" t="s">
        <v>1696</v>
      </c>
      <c r="W274" s="48" t="s">
        <v>1697</v>
      </c>
      <c r="X274" s="48" t="s">
        <v>420</v>
      </c>
      <c r="Z274" s="49">
        <v>2018552.2318150499</v>
      </c>
      <c r="AA274" s="37">
        <v>1</v>
      </c>
      <c r="AB274" s="37">
        <v>98.95</v>
      </c>
      <c r="AC274" s="36">
        <v>0</v>
      </c>
      <c r="AD274" s="36">
        <v>1997.35743</v>
      </c>
      <c r="AH274" s="48" t="s">
        <v>1698</v>
      </c>
      <c r="AI274" s="48" t="s">
        <v>1699</v>
      </c>
      <c r="AJ274" s="48" t="s">
        <v>152</v>
      </c>
    </row>
    <row r="275" spans="1:36">
      <c r="A275" s="20">
        <v>170</v>
      </c>
      <c r="C275" s="7" t="s">
        <v>1151</v>
      </c>
      <c r="D275" s="7">
        <v>520038274</v>
      </c>
      <c r="E275" s="39" t="s">
        <v>409</v>
      </c>
      <c r="F275" s="7" t="s">
        <v>1700</v>
      </c>
      <c r="G275" s="7" t="s">
        <v>1701</v>
      </c>
      <c r="H275" s="7" t="s">
        <v>412</v>
      </c>
      <c r="I275" s="7" t="s">
        <v>1334</v>
      </c>
      <c r="J275" s="7" t="s">
        <v>70</v>
      </c>
      <c r="K275" s="7" t="s">
        <v>70</v>
      </c>
      <c r="L275" s="7" t="s">
        <v>414</v>
      </c>
      <c r="M275" s="7" t="s">
        <v>255</v>
      </c>
      <c r="N275" s="7" t="s">
        <v>461</v>
      </c>
      <c r="O275" s="20" t="s">
        <v>71</v>
      </c>
      <c r="P275" s="20" t="s">
        <v>216</v>
      </c>
      <c r="Q275" s="20" t="s">
        <v>434</v>
      </c>
      <c r="R275" s="20" t="s">
        <v>417</v>
      </c>
      <c r="S275" s="20" t="s">
        <v>74</v>
      </c>
      <c r="T275" s="47">
        <v>3.45</v>
      </c>
      <c r="U275" s="41">
        <v>47483</v>
      </c>
      <c r="V275" s="20" t="s">
        <v>1594</v>
      </c>
      <c r="W275" s="48" t="s">
        <v>1702</v>
      </c>
      <c r="X275" s="48" t="s">
        <v>420</v>
      </c>
      <c r="Z275" s="49">
        <v>1404919.50924171</v>
      </c>
      <c r="AA275" s="37">
        <v>1</v>
      </c>
      <c r="AB275" s="37">
        <v>101.61</v>
      </c>
      <c r="AC275" s="36">
        <v>0</v>
      </c>
      <c r="AD275" s="36">
        <v>1427.53871</v>
      </c>
      <c r="AH275" s="48" t="s">
        <v>1703</v>
      </c>
      <c r="AI275" s="48" t="s">
        <v>780</v>
      </c>
      <c r="AJ275" s="48" t="s">
        <v>165</v>
      </c>
    </row>
    <row r="276" spans="1:36">
      <c r="A276" s="20">
        <v>170</v>
      </c>
      <c r="C276" s="7" t="s">
        <v>1704</v>
      </c>
      <c r="D276" s="7">
        <v>520039074</v>
      </c>
      <c r="E276" s="39" t="s">
        <v>409</v>
      </c>
      <c r="F276" s="7" t="s">
        <v>1705</v>
      </c>
      <c r="G276" s="7" t="s">
        <v>1706</v>
      </c>
      <c r="H276" s="7" t="s">
        <v>412</v>
      </c>
      <c r="I276" s="7" t="s">
        <v>1334</v>
      </c>
      <c r="J276" s="7" t="s">
        <v>70</v>
      </c>
      <c r="K276" s="7" t="s">
        <v>70</v>
      </c>
      <c r="L276" s="7" t="s">
        <v>414</v>
      </c>
      <c r="M276" s="7" t="s">
        <v>255</v>
      </c>
      <c r="N276" s="7" t="s">
        <v>461</v>
      </c>
      <c r="O276" s="20" t="s">
        <v>71</v>
      </c>
      <c r="P276" s="20" t="s">
        <v>443</v>
      </c>
      <c r="Q276" s="20" t="s">
        <v>443</v>
      </c>
      <c r="R276" s="20" t="s">
        <v>443</v>
      </c>
      <c r="S276" s="20" t="s">
        <v>74</v>
      </c>
      <c r="T276" s="47">
        <v>1.97</v>
      </c>
      <c r="U276" s="41">
        <v>47087</v>
      </c>
      <c r="V276" s="20" t="s">
        <v>599</v>
      </c>
      <c r="W276" s="48" t="s">
        <v>1707</v>
      </c>
      <c r="X276" s="48" t="s">
        <v>420</v>
      </c>
      <c r="Z276" s="49">
        <v>1528070.6876219099</v>
      </c>
      <c r="AA276" s="37">
        <v>1</v>
      </c>
      <c r="AB276" s="37">
        <v>94.96</v>
      </c>
      <c r="AC276" s="36">
        <v>0</v>
      </c>
      <c r="AD276" s="36">
        <v>1451.05592</v>
      </c>
      <c r="AH276" s="48" t="s">
        <v>1708</v>
      </c>
      <c r="AI276" s="48" t="s">
        <v>277</v>
      </c>
      <c r="AJ276" s="48" t="s">
        <v>165</v>
      </c>
    </row>
    <row r="277" spans="1:36">
      <c r="A277" s="20">
        <v>170</v>
      </c>
      <c r="C277" s="7" t="s">
        <v>1444</v>
      </c>
      <c r="D277" s="7">
        <v>520041005</v>
      </c>
      <c r="E277" s="39" t="s">
        <v>409</v>
      </c>
      <c r="F277" s="7" t="s">
        <v>1709</v>
      </c>
      <c r="G277" s="7" t="s">
        <v>1446</v>
      </c>
      <c r="H277" s="7" t="s">
        <v>412</v>
      </c>
      <c r="I277" s="7" t="s">
        <v>1334</v>
      </c>
      <c r="J277" s="7" t="s">
        <v>70</v>
      </c>
      <c r="K277" s="7" t="s">
        <v>70</v>
      </c>
      <c r="L277" s="7" t="s">
        <v>1047</v>
      </c>
      <c r="M277" s="7" t="s">
        <v>255</v>
      </c>
      <c r="N277" s="7" t="s">
        <v>461</v>
      </c>
      <c r="O277" s="20" t="s">
        <v>71</v>
      </c>
      <c r="P277" s="20" t="s">
        <v>91</v>
      </c>
      <c r="Q277" s="20" t="s">
        <v>434</v>
      </c>
      <c r="R277" s="20" t="s">
        <v>417</v>
      </c>
      <c r="S277" s="20" t="s">
        <v>74</v>
      </c>
      <c r="T277" s="47">
        <v>2.4300000000000002</v>
      </c>
      <c r="U277" s="41">
        <v>47118</v>
      </c>
      <c r="V277" s="20" t="s">
        <v>531</v>
      </c>
      <c r="W277" s="48" t="s">
        <v>1710</v>
      </c>
      <c r="X277" s="48" t="s">
        <v>420</v>
      </c>
      <c r="Z277" s="49">
        <v>1697856.3195799</v>
      </c>
      <c r="AA277" s="37">
        <v>1</v>
      </c>
      <c r="AB277" s="37">
        <v>91.419200000000004</v>
      </c>
      <c r="AC277" s="36">
        <v>0</v>
      </c>
      <c r="AD277" s="36">
        <v>1552.1666600000001</v>
      </c>
      <c r="AH277" s="48" t="s">
        <v>1392</v>
      </c>
      <c r="AI277" s="48" t="s">
        <v>1711</v>
      </c>
      <c r="AJ277" s="48" t="s">
        <v>123</v>
      </c>
    </row>
    <row r="278" spans="1:36">
      <c r="A278" s="20">
        <v>170</v>
      </c>
      <c r="C278" s="7" t="s">
        <v>1634</v>
      </c>
      <c r="D278" s="7">
        <v>510607328</v>
      </c>
      <c r="E278" s="39" t="s">
        <v>409</v>
      </c>
      <c r="F278" s="7" t="s">
        <v>1712</v>
      </c>
      <c r="G278" s="7" t="s">
        <v>1713</v>
      </c>
      <c r="H278" s="7" t="s">
        <v>412</v>
      </c>
      <c r="I278" s="7" t="s">
        <v>1334</v>
      </c>
      <c r="J278" s="7" t="s">
        <v>70</v>
      </c>
      <c r="K278" s="7" t="s">
        <v>70</v>
      </c>
      <c r="L278" s="7" t="s">
        <v>414</v>
      </c>
      <c r="M278" s="7" t="s">
        <v>255</v>
      </c>
      <c r="N278" s="7" t="s">
        <v>486</v>
      </c>
      <c r="O278" s="20" t="s">
        <v>71</v>
      </c>
      <c r="P278" s="20" t="s">
        <v>91</v>
      </c>
      <c r="Q278" s="20" t="s">
        <v>434</v>
      </c>
      <c r="R278" s="20" t="s">
        <v>417</v>
      </c>
      <c r="S278" s="20" t="s">
        <v>74</v>
      </c>
      <c r="T278" s="47">
        <v>4.47</v>
      </c>
      <c r="U278" s="41">
        <v>49278</v>
      </c>
      <c r="V278" s="20" t="s">
        <v>1714</v>
      </c>
      <c r="W278" s="48" t="s">
        <v>1715</v>
      </c>
      <c r="X278" s="48" t="s">
        <v>420</v>
      </c>
      <c r="Z278" s="49">
        <v>1375716.38054494</v>
      </c>
      <c r="AA278" s="37">
        <v>1</v>
      </c>
      <c r="AB278" s="37">
        <v>100.37</v>
      </c>
      <c r="AC278" s="36">
        <v>0</v>
      </c>
      <c r="AD278" s="36">
        <v>1380.8065300000001</v>
      </c>
      <c r="AH278" s="48" t="s">
        <v>1716</v>
      </c>
      <c r="AI278" s="48" t="s">
        <v>1717</v>
      </c>
      <c r="AJ278" s="48" t="s">
        <v>140</v>
      </c>
    </row>
    <row r="279" spans="1:36">
      <c r="A279" s="20">
        <v>170</v>
      </c>
      <c r="C279" s="7" t="s">
        <v>1612</v>
      </c>
      <c r="D279" s="7">
        <v>513957472</v>
      </c>
      <c r="E279" s="39" t="s">
        <v>409</v>
      </c>
      <c r="F279" s="7" t="s">
        <v>1718</v>
      </c>
      <c r="G279" s="7" t="s">
        <v>1614</v>
      </c>
      <c r="H279" s="7" t="s">
        <v>412</v>
      </c>
      <c r="I279" s="7" t="s">
        <v>1334</v>
      </c>
      <c r="J279" s="7" t="s">
        <v>70</v>
      </c>
      <c r="K279" s="7" t="s">
        <v>70</v>
      </c>
      <c r="L279" s="7" t="s">
        <v>1047</v>
      </c>
      <c r="M279" s="7" t="s">
        <v>255</v>
      </c>
      <c r="N279" s="7" t="s">
        <v>415</v>
      </c>
      <c r="O279" s="20" t="s">
        <v>71</v>
      </c>
      <c r="P279" s="20" t="s">
        <v>91</v>
      </c>
      <c r="Q279" s="20" t="s">
        <v>434</v>
      </c>
      <c r="R279" s="20" t="s">
        <v>417</v>
      </c>
      <c r="S279" s="20" t="s">
        <v>74</v>
      </c>
      <c r="T279" s="47">
        <v>2.73</v>
      </c>
      <c r="U279" s="41">
        <v>47787</v>
      </c>
      <c r="V279" s="20" t="s">
        <v>928</v>
      </c>
      <c r="W279" s="48" t="s">
        <v>1477</v>
      </c>
      <c r="X279" s="48" t="s">
        <v>420</v>
      </c>
      <c r="Z279" s="49">
        <v>1980832.3728432099</v>
      </c>
      <c r="AA279" s="37">
        <v>1</v>
      </c>
      <c r="AB279" s="37">
        <v>94.868799999999993</v>
      </c>
      <c r="AC279" s="36">
        <v>0</v>
      </c>
      <c r="AD279" s="36">
        <v>1879.1919</v>
      </c>
      <c r="AH279" s="48" t="s">
        <v>489</v>
      </c>
      <c r="AI279" s="48" t="s">
        <v>579</v>
      </c>
      <c r="AJ279" s="48" t="s">
        <v>86</v>
      </c>
    </row>
    <row r="280" spans="1:36">
      <c r="A280" s="20">
        <v>170</v>
      </c>
      <c r="C280" s="7" t="s">
        <v>1054</v>
      </c>
      <c r="D280" s="7">
        <v>512607888</v>
      </c>
      <c r="E280" s="39" t="s">
        <v>409</v>
      </c>
      <c r="F280" s="7" t="s">
        <v>1719</v>
      </c>
      <c r="G280" s="7" t="s">
        <v>1720</v>
      </c>
      <c r="H280" s="7" t="s">
        <v>412</v>
      </c>
      <c r="I280" s="7" t="s">
        <v>1334</v>
      </c>
      <c r="J280" s="7" t="s">
        <v>70</v>
      </c>
      <c r="K280" s="7" t="s">
        <v>70</v>
      </c>
      <c r="L280" s="7" t="s">
        <v>414</v>
      </c>
      <c r="M280" s="7" t="s">
        <v>255</v>
      </c>
      <c r="N280" s="7" t="s">
        <v>1057</v>
      </c>
      <c r="O280" s="20" t="s">
        <v>71</v>
      </c>
      <c r="P280" s="20" t="s">
        <v>216</v>
      </c>
      <c r="Q280" s="20" t="s">
        <v>434</v>
      </c>
      <c r="R280" s="20" t="s">
        <v>417</v>
      </c>
      <c r="S280" s="20" t="s">
        <v>74</v>
      </c>
      <c r="T280" s="47">
        <v>4.47</v>
      </c>
      <c r="U280" s="41">
        <v>48457</v>
      </c>
      <c r="V280" s="20" t="s">
        <v>1477</v>
      </c>
      <c r="W280" s="48" t="s">
        <v>1587</v>
      </c>
      <c r="X280" s="48" t="s">
        <v>420</v>
      </c>
      <c r="Z280" s="49">
        <v>2063245.86583393</v>
      </c>
      <c r="AA280" s="37">
        <v>1</v>
      </c>
      <c r="AB280" s="37">
        <v>100.53</v>
      </c>
      <c r="AC280" s="36">
        <v>0</v>
      </c>
      <c r="AD280" s="36">
        <v>2074.1810700000001</v>
      </c>
      <c r="AH280" s="48" t="s">
        <v>1721</v>
      </c>
      <c r="AI280" s="48" t="s">
        <v>339</v>
      </c>
      <c r="AJ280" s="48" t="s">
        <v>152</v>
      </c>
    </row>
    <row r="281" spans="1:36">
      <c r="A281" s="20">
        <v>170</v>
      </c>
      <c r="C281" s="7" t="s">
        <v>1722</v>
      </c>
      <c r="D281" s="7">
        <v>512764408</v>
      </c>
      <c r="E281" s="39" t="s">
        <v>409</v>
      </c>
      <c r="F281" s="7" t="s">
        <v>1723</v>
      </c>
      <c r="G281" s="7" t="s">
        <v>1724</v>
      </c>
      <c r="H281" s="7" t="s">
        <v>412</v>
      </c>
      <c r="I281" s="7" t="s">
        <v>1334</v>
      </c>
      <c r="J281" s="7" t="s">
        <v>70</v>
      </c>
      <c r="K281" s="7" t="s">
        <v>70</v>
      </c>
      <c r="L281" s="7" t="s">
        <v>1047</v>
      </c>
      <c r="M281" s="7" t="s">
        <v>255</v>
      </c>
      <c r="N281" s="7" t="s">
        <v>866</v>
      </c>
      <c r="O281" s="20" t="s">
        <v>71</v>
      </c>
      <c r="P281" s="20" t="s">
        <v>443</v>
      </c>
      <c r="Q281" s="20" t="s">
        <v>443</v>
      </c>
      <c r="R281" s="20" t="s">
        <v>443</v>
      </c>
      <c r="S281" s="20" t="s">
        <v>74</v>
      </c>
      <c r="T281" s="47">
        <v>1.45</v>
      </c>
      <c r="U281" s="41">
        <v>46295</v>
      </c>
      <c r="V281" s="20" t="s">
        <v>473</v>
      </c>
      <c r="W281" s="48" t="s">
        <v>1725</v>
      </c>
      <c r="X281" s="48" t="s">
        <v>420</v>
      </c>
      <c r="Z281" s="49">
        <v>1137563.7341185301</v>
      </c>
      <c r="AA281" s="37">
        <v>1</v>
      </c>
      <c r="AB281" s="37">
        <v>99.960700000000003</v>
      </c>
      <c r="AC281" s="36">
        <v>0</v>
      </c>
      <c r="AD281" s="36">
        <v>1137.1166700000001</v>
      </c>
      <c r="AH281" s="48" t="s">
        <v>1726</v>
      </c>
      <c r="AI281" s="48" t="s">
        <v>1727</v>
      </c>
      <c r="AJ281" s="48" t="s">
        <v>124</v>
      </c>
    </row>
    <row r="282" spans="1:36">
      <c r="A282" s="20">
        <v>170</v>
      </c>
      <c r="C282" s="7" t="s">
        <v>1722</v>
      </c>
      <c r="D282" s="7">
        <v>512764408</v>
      </c>
      <c r="E282" s="39" t="s">
        <v>409</v>
      </c>
      <c r="F282" s="7" t="s">
        <v>1728</v>
      </c>
      <c r="G282" s="7" t="s">
        <v>1729</v>
      </c>
      <c r="H282" s="7" t="s">
        <v>412</v>
      </c>
      <c r="I282" s="7" t="s">
        <v>1334</v>
      </c>
      <c r="J282" s="7" t="s">
        <v>70</v>
      </c>
      <c r="K282" s="7" t="s">
        <v>70</v>
      </c>
      <c r="L282" s="7" t="s">
        <v>1047</v>
      </c>
      <c r="M282" s="7" t="s">
        <v>255</v>
      </c>
      <c r="N282" s="7" t="s">
        <v>866</v>
      </c>
      <c r="O282" s="20" t="s">
        <v>71</v>
      </c>
      <c r="P282" s="20" t="s">
        <v>443</v>
      </c>
      <c r="Q282" s="20" t="s">
        <v>443</v>
      </c>
      <c r="R282" s="20" t="s">
        <v>443</v>
      </c>
      <c r="S282" s="20" t="s">
        <v>74</v>
      </c>
      <c r="T282" s="47">
        <v>2.58</v>
      </c>
      <c r="U282" s="41">
        <v>46965</v>
      </c>
      <c r="V282" s="20" t="s">
        <v>1730</v>
      </c>
      <c r="W282" s="48" t="s">
        <v>1731</v>
      </c>
      <c r="X282" s="48" t="s">
        <v>420</v>
      </c>
      <c r="Z282" s="49">
        <v>2546784.4793698401</v>
      </c>
      <c r="AA282" s="37">
        <v>1</v>
      </c>
      <c r="AB282" s="37">
        <v>101.24039999999999</v>
      </c>
      <c r="AC282" s="36">
        <v>0</v>
      </c>
      <c r="AD282" s="36">
        <v>2578.3747899999998</v>
      </c>
      <c r="AH282" s="48" t="s">
        <v>1732</v>
      </c>
      <c r="AI282" s="48" t="s">
        <v>322</v>
      </c>
      <c r="AJ282" s="48" t="s">
        <v>690</v>
      </c>
    </row>
    <row r="283" spans="1:36">
      <c r="A283" s="20">
        <v>170</v>
      </c>
      <c r="C283" s="7" t="s">
        <v>1733</v>
      </c>
      <c r="D283" s="7">
        <v>520039959</v>
      </c>
      <c r="E283" s="39" t="s">
        <v>409</v>
      </c>
      <c r="F283" s="7" t="s">
        <v>1734</v>
      </c>
      <c r="G283" s="7" t="s">
        <v>1735</v>
      </c>
      <c r="H283" s="7" t="s">
        <v>412</v>
      </c>
      <c r="I283" s="7" t="s">
        <v>1334</v>
      </c>
      <c r="J283" s="7" t="s">
        <v>70</v>
      </c>
      <c r="K283" s="7" t="s">
        <v>70</v>
      </c>
      <c r="L283" s="7" t="s">
        <v>414</v>
      </c>
      <c r="M283" s="7" t="s">
        <v>255</v>
      </c>
      <c r="N283" s="7" t="s">
        <v>461</v>
      </c>
      <c r="O283" s="20" t="s">
        <v>71</v>
      </c>
      <c r="P283" s="20" t="s">
        <v>91</v>
      </c>
      <c r="Q283" s="20" t="s">
        <v>434</v>
      </c>
      <c r="R283" s="20" t="s">
        <v>417</v>
      </c>
      <c r="S283" s="20" t="s">
        <v>74</v>
      </c>
      <c r="T283" s="47">
        <v>2.1</v>
      </c>
      <c r="U283" s="41">
        <v>46766</v>
      </c>
      <c r="V283" s="20" t="s">
        <v>1736</v>
      </c>
      <c r="W283" s="48" t="s">
        <v>1737</v>
      </c>
      <c r="X283" s="48" t="s">
        <v>420</v>
      </c>
      <c r="Z283" s="49">
        <v>1198743.1568340601</v>
      </c>
      <c r="AA283" s="37">
        <v>1</v>
      </c>
      <c r="AB283" s="37">
        <v>102.47</v>
      </c>
      <c r="AC283" s="36">
        <v>0</v>
      </c>
      <c r="AD283" s="36">
        <v>1228.35211</v>
      </c>
      <c r="AH283" s="48" t="s">
        <v>1738</v>
      </c>
      <c r="AI283" s="48" t="s">
        <v>1739</v>
      </c>
      <c r="AJ283" s="48" t="s">
        <v>112</v>
      </c>
    </row>
    <row r="284" spans="1:36">
      <c r="A284" s="20">
        <v>170</v>
      </c>
      <c r="C284" s="7" t="s">
        <v>1740</v>
      </c>
      <c r="D284" s="7">
        <v>514328004</v>
      </c>
      <c r="E284" s="39" t="s">
        <v>409</v>
      </c>
      <c r="F284" s="7" t="s">
        <v>1741</v>
      </c>
      <c r="G284" s="7" t="s">
        <v>1742</v>
      </c>
      <c r="H284" s="7" t="s">
        <v>412</v>
      </c>
      <c r="I284" s="7" t="s">
        <v>1334</v>
      </c>
      <c r="J284" s="7" t="s">
        <v>70</v>
      </c>
      <c r="K284" s="7" t="s">
        <v>70</v>
      </c>
      <c r="L284" s="7" t="s">
        <v>414</v>
      </c>
      <c r="M284" s="7" t="s">
        <v>255</v>
      </c>
      <c r="N284" s="7" t="s">
        <v>461</v>
      </c>
      <c r="O284" s="20" t="s">
        <v>71</v>
      </c>
      <c r="P284" s="20" t="s">
        <v>443</v>
      </c>
      <c r="Q284" s="20" t="s">
        <v>443</v>
      </c>
      <c r="R284" s="20" t="s">
        <v>443</v>
      </c>
      <c r="S284" s="20" t="s">
        <v>74</v>
      </c>
      <c r="T284" s="47">
        <v>1.4</v>
      </c>
      <c r="U284" s="41">
        <v>46203</v>
      </c>
      <c r="V284" s="20" t="s">
        <v>724</v>
      </c>
      <c r="W284" s="48" t="s">
        <v>1209</v>
      </c>
      <c r="X284" s="48" t="s">
        <v>420</v>
      </c>
      <c r="Z284" s="49">
        <v>1556368.2929482399</v>
      </c>
      <c r="AA284" s="37">
        <v>1</v>
      </c>
      <c r="AB284" s="37">
        <v>98.89</v>
      </c>
      <c r="AC284" s="36">
        <v>0</v>
      </c>
      <c r="AD284" s="36">
        <v>1539.0925999999999</v>
      </c>
      <c r="AH284" s="48" t="s">
        <v>1743</v>
      </c>
      <c r="AI284" s="48" t="s">
        <v>195</v>
      </c>
      <c r="AJ284" s="48" t="s">
        <v>123</v>
      </c>
    </row>
    <row r="285" spans="1:36">
      <c r="A285" s="20">
        <v>170</v>
      </c>
      <c r="C285" s="7" t="s">
        <v>1744</v>
      </c>
      <c r="D285" s="7">
        <v>550263107</v>
      </c>
      <c r="E285" s="39" t="s">
        <v>1418</v>
      </c>
      <c r="F285" s="7" t="s">
        <v>1745</v>
      </c>
      <c r="G285" s="7" t="s">
        <v>1746</v>
      </c>
      <c r="H285" s="7" t="s">
        <v>412</v>
      </c>
      <c r="I285" s="7" t="s">
        <v>1334</v>
      </c>
      <c r="J285" s="7" t="s">
        <v>70</v>
      </c>
      <c r="K285" s="7" t="s">
        <v>70</v>
      </c>
      <c r="L285" s="7" t="s">
        <v>414</v>
      </c>
      <c r="M285" s="7" t="s">
        <v>255</v>
      </c>
      <c r="N285" s="7" t="s">
        <v>1421</v>
      </c>
      <c r="O285" s="20" t="s">
        <v>71</v>
      </c>
      <c r="P285" s="20" t="s">
        <v>810</v>
      </c>
      <c r="Q285" s="20" t="s">
        <v>73</v>
      </c>
      <c r="R285" s="20" t="s">
        <v>417</v>
      </c>
      <c r="S285" s="20" t="s">
        <v>74</v>
      </c>
      <c r="T285" s="47">
        <v>3.75</v>
      </c>
      <c r="U285" s="41">
        <v>47391</v>
      </c>
      <c r="V285" s="20" t="s">
        <v>1747</v>
      </c>
      <c r="W285" s="48" t="s">
        <v>1725</v>
      </c>
      <c r="X285" s="48" t="s">
        <v>420</v>
      </c>
      <c r="Z285" s="49">
        <v>2510859.7638846999</v>
      </c>
      <c r="AA285" s="37">
        <v>1</v>
      </c>
      <c r="AB285" s="37">
        <v>100.86</v>
      </c>
      <c r="AC285" s="36">
        <v>0</v>
      </c>
      <c r="AD285" s="36">
        <v>2532.45316</v>
      </c>
      <c r="AH285" s="48" t="s">
        <v>1748</v>
      </c>
      <c r="AI285" s="48" t="s">
        <v>1749</v>
      </c>
      <c r="AJ285" s="48" t="s">
        <v>136</v>
      </c>
    </row>
    <row r="286" spans="1:36">
      <c r="A286" s="20">
        <v>170</v>
      </c>
      <c r="C286" s="7" t="s">
        <v>423</v>
      </c>
      <c r="D286" s="7">
        <v>520025438</v>
      </c>
      <c r="E286" s="39" t="s">
        <v>409</v>
      </c>
      <c r="F286" s="7" t="s">
        <v>1750</v>
      </c>
      <c r="G286" s="7" t="s">
        <v>1751</v>
      </c>
      <c r="H286" s="7" t="s">
        <v>412</v>
      </c>
      <c r="I286" s="7" t="s">
        <v>1334</v>
      </c>
      <c r="J286" s="7" t="s">
        <v>70</v>
      </c>
      <c r="K286" s="7" t="s">
        <v>70</v>
      </c>
      <c r="L286" s="7" t="s">
        <v>414</v>
      </c>
      <c r="M286" s="7" t="s">
        <v>255</v>
      </c>
      <c r="N286" s="7" t="s">
        <v>415</v>
      </c>
      <c r="O286" s="20" t="s">
        <v>71</v>
      </c>
      <c r="P286" s="20" t="s">
        <v>588</v>
      </c>
      <c r="Q286" s="20" t="s">
        <v>73</v>
      </c>
      <c r="R286" s="20" t="s">
        <v>417</v>
      </c>
      <c r="S286" s="20" t="s">
        <v>74</v>
      </c>
      <c r="T286" s="47">
        <v>2.91</v>
      </c>
      <c r="U286" s="41">
        <v>46745</v>
      </c>
      <c r="V286" s="20" t="s">
        <v>1752</v>
      </c>
      <c r="W286" s="48" t="s">
        <v>1753</v>
      </c>
      <c r="X286" s="48" t="s">
        <v>420</v>
      </c>
      <c r="Z286" s="49">
        <v>5925872.6715668896</v>
      </c>
      <c r="AA286" s="37">
        <v>1</v>
      </c>
      <c r="AB286" s="37">
        <v>101.61</v>
      </c>
      <c r="AC286" s="36">
        <v>0</v>
      </c>
      <c r="AD286" s="36">
        <v>6021.2792200000004</v>
      </c>
      <c r="AH286" s="48" t="s">
        <v>1243</v>
      </c>
      <c r="AI286" s="48" t="s">
        <v>1754</v>
      </c>
      <c r="AJ286" s="48" t="s">
        <v>110</v>
      </c>
    </row>
    <row r="287" spans="1:36">
      <c r="A287" s="20">
        <v>170</v>
      </c>
      <c r="C287" s="7" t="s">
        <v>1628</v>
      </c>
      <c r="D287" s="7">
        <v>520044322</v>
      </c>
      <c r="E287" s="39" t="s">
        <v>409</v>
      </c>
      <c r="F287" s="7" t="s">
        <v>1755</v>
      </c>
      <c r="G287" s="7" t="s">
        <v>1756</v>
      </c>
      <c r="H287" s="7" t="s">
        <v>412</v>
      </c>
      <c r="I287" s="7" t="s">
        <v>1334</v>
      </c>
      <c r="J287" s="7" t="s">
        <v>70</v>
      </c>
      <c r="K287" s="7" t="s">
        <v>70</v>
      </c>
      <c r="L287" s="7" t="s">
        <v>414</v>
      </c>
      <c r="M287" s="7" t="s">
        <v>255</v>
      </c>
      <c r="N287" s="7" t="s">
        <v>1421</v>
      </c>
      <c r="O287" s="20" t="s">
        <v>71</v>
      </c>
      <c r="P287" s="20" t="s">
        <v>91</v>
      </c>
      <c r="Q287" s="20" t="s">
        <v>434</v>
      </c>
      <c r="R287" s="20" t="s">
        <v>417</v>
      </c>
      <c r="S287" s="20" t="s">
        <v>74</v>
      </c>
      <c r="T287" s="47">
        <v>5.33</v>
      </c>
      <c r="U287" s="41">
        <v>48579</v>
      </c>
      <c r="V287" s="20" t="s">
        <v>1409</v>
      </c>
      <c r="W287" s="48" t="s">
        <v>1610</v>
      </c>
      <c r="X287" s="48" t="s">
        <v>420</v>
      </c>
      <c r="Z287" s="49">
        <v>4480683.1797565399</v>
      </c>
      <c r="AA287" s="37">
        <v>1</v>
      </c>
      <c r="AB287" s="37">
        <v>101.21</v>
      </c>
      <c r="AC287" s="36">
        <v>0</v>
      </c>
      <c r="AD287" s="36">
        <v>4534.8994499999999</v>
      </c>
      <c r="AH287" s="48" t="s">
        <v>1243</v>
      </c>
      <c r="AI287" s="48" t="s">
        <v>1757</v>
      </c>
      <c r="AJ287" s="48" t="s">
        <v>1369</v>
      </c>
    </row>
    <row r="288" spans="1:36">
      <c r="A288" s="20">
        <v>170</v>
      </c>
      <c r="C288" s="7" t="s">
        <v>832</v>
      </c>
      <c r="D288" s="7">
        <v>520025586</v>
      </c>
      <c r="E288" s="39" t="s">
        <v>409</v>
      </c>
      <c r="F288" s="7" t="s">
        <v>1758</v>
      </c>
      <c r="G288" s="7" t="s">
        <v>1759</v>
      </c>
      <c r="H288" s="7" t="s">
        <v>412</v>
      </c>
      <c r="I288" s="7" t="s">
        <v>1334</v>
      </c>
      <c r="J288" s="7" t="s">
        <v>70</v>
      </c>
      <c r="K288" s="7" t="s">
        <v>70</v>
      </c>
      <c r="L288" s="7" t="s">
        <v>414</v>
      </c>
      <c r="M288" s="7" t="s">
        <v>255</v>
      </c>
      <c r="N288" s="7" t="s">
        <v>442</v>
      </c>
      <c r="O288" s="20" t="s">
        <v>71</v>
      </c>
      <c r="P288" s="20" t="s">
        <v>443</v>
      </c>
      <c r="Q288" s="20" t="s">
        <v>443</v>
      </c>
      <c r="R288" s="20" t="s">
        <v>443</v>
      </c>
      <c r="S288" s="20" t="s">
        <v>74</v>
      </c>
      <c r="T288" s="47">
        <v>6.15</v>
      </c>
      <c r="U288" s="41">
        <v>49490</v>
      </c>
      <c r="V288" s="20" t="s">
        <v>1760</v>
      </c>
      <c r="W288" s="48" t="s">
        <v>1761</v>
      </c>
      <c r="X288" s="48" t="s">
        <v>420</v>
      </c>
      <c r="Z288" s="49">
        <v>1087703.3535335299</v>
      </c>
      <c r="AA288" s="37">
        <v>1</v>
      </c>
      <c r="AB288" s="37">
        <v>108.66</v>
      </c>
      <c r="AC288" s="36">
        <v>0</v>
      </c>
      <c r="AD288" s="36">
        <v>1181.8984599999999</v>
      </c>
      <c r="AH288" s="48" t="s">
        <v>1762</v>
      </c>
      <c r="AI288" s="48" t="s">
        <v>1763</v>
      </c>
      <c r="AJ288" s="48" t="s">
        <v>124</v>
      </c>
    </row>
    <row r="289" spans="1:36">
      <c r="A289" s="20">
        <v>170</v>
      </c>
      <c r="C289" s="7" t="s">
        <v>1764</v>
      </c>
      <c r="D289" s="7">
        <v>520033309</v>
      </c>
      <c r="E289" s="39" t="s">
        <v>409</v>
      </c>
      <c r="F289" s="7" t="s">
        <v>1765</v>
      </c>
      <c r="G289" s="7" t="s">
        <v>1766</v>
      </c>
      <c r="H289" s="7" t="s">
        <v>412</v>
      </c>
      <c r="I289" s="7" t="s">
        <v>1334</v>
      </c>
      <c r="J289" s="7" t="s">
        <v>70</v>
      </c>
      <c r="K289" s="7" t="s">
        <v>70</v>
      </c>
      <c r="L289" s="7" t="s">
        <v>414</v>
      </c>
      <c r="M289" s="7" t="s">
        <v>255</v>
      </c>
      <c r="N289" s="7" t="s">
        <v>461</v>
      </c>
      <c r="O289" s="20" t="s">
        <v>71</v>
      </c>
      <c r="P289" s="20" t="s">
        <v>505</v>
      </c>
      <c r="Q289" s="20" t="s">
        <v>73</v>
      </c>
      <c r="R289" s="20" t="s">
        <v>1048</v>
      </c>
      <c r="S289" s="20" t="s">
        <v>74</v>
      </c>
      <c r="T289" s="47">
        <v>2.52</v>
      </c>
      <c r="U289" s="41">
        <v>46753</v>
      </c>
      <c r="V289" s="20" t="s">
        <v>1697</v>
      </c>
      <c r="W289" s="48" t="s">
        <v>1767</v>
      </c>
      <c r="X289" s="48" t="s">
        <v>420</v>
      </c>
      <c r="Z289" s="49">
        <v>1314706.74346137</v>
      </c>
      <c r="AA289" s="37">
        <v>1</v>
      </c>
      <c r="AB289" s="37">
        <v>98.98</v>
      </c>
      <c r="AC289" s="36">
        <v>0</v>
      </c>
      <c r="AD289" s="36">
        <v>1301.29673</v>
      </c>
      <c r="AH289" s="48" t="s">
        <v>1768</v>
      </c>
      <c r="AI289" s="48" t="s">
        <v>1257</v>
      </c>
      <c r="AJ289" s="48" t="s">
        <v>112</v>
      </c>
    </row>
    <row r="290" spans="1:36">
      <c r="A290" s="20">
        <v>170</v>
      </c>
      <c r="C290" s="7" t="s">
        <v>1769</v>
      </c>
      <c r="D290" s="7">
        <v>520039660</v>
      </c>
      <c r="E290" s="39" t="s">
        <v>409</v>
      </c>
      <c r="F290" s="7" t="s">
        <v>1770</v>
      </c>
      <c r="G290" s="7" t="s">
        <v>1771</v>
      </c>
      <c r="H290" s="7" t="s">
        <v>412</v>
      </c>
      <c r="I290" s="7" t="s">
        <v>1334</v>
      </c>
      <c r="J290" s="7" t="s">
        <v>70</v>
      </c>
      <c r="K290" s="7" t="s">
        <v>70</v>
      </c>
      <c r="L290" s="7" t="s">
        <v>414</v>
      </c>
      <c r="M290" s="7" t="s">
        <v>255</v>
      </c>
      <c r="N290" s="7" t="s">
        <v>461</v>
      </c>
      <c r="O290" s="20" t="s">
        <v>71</v>
      </c>
      <c r="P290" s="20" t="s">
        <v>216</v>
      </c>
      <c r="Q290" s="20" t="s">
        <v>434</v>
      </c>
      <c r="R290" s="20" t="s">
        <v>1048</v>
      </c>
      <c r="S290" s="20" t="s">
        <v>74</v>
      </c>
      <c r="T290" s="47">
        <v>4.03</v>
      </c>
      <c r="U290" s="41">
        <v>48914</v>
      </c>
      <c r="V290" s="20" t="s">
        <v>1772</v>
      </c>
      <c r="W290" s="48" t="s">
        <v>1773</v>
      </c>
      <c r="X290" s="48" t="s">
        <v>420</v>
      </c>
      <c r="Z290" s="49">
        <v>2669652.68169678</v>
      </c>
      <c r="AA290" s="37">
        <v>1</v>
      </c>
      <c r="AB290" s="37">
        <v>103.07</v>
      </c>
      <c r="AC290" s="36">
        <v>0</v>
      </c>
      <c r="AD290" s="36">
        <v>2751.6110199999998</v>
      </c>
      <c r="AH290" s="48" t="s">
        <v>1774</v>
      </c>
      <c r="AI290" s="48" t="s">
        <v>1775</v>
      </c>
      <c r="AJ290" s="48" t="s">
        <v>102</v>
      </c>
    </row>
    <row r="291" spans="1:36">
      <c r="A291" s="20">
        <v>170</v>
      </c>
      <c r="C291" s="7" t="s">
        <v>1776</v>
      </c>
      <c r="D291" s="7">
        <v>512287517</v>
      </c>
      <c r="E291" s="39" t="s">
        <v>409</v>
      </c>
      <c r="F291" s="7" t="s">
        <v>1777</v>
      </c>
      <c r="G291" s="7" t="s">
        <v>1778</v>
      </c>
      <c r="H291" s="7" t="s">
        <v>412</v>
      </c>
      <c r="I291" s="7" t="s">
        <v>1334</v>
      </c>
      <c r="J291" s="7" t="s">
        <v>70</v>
      </c>
      <c r="K291" s="7" t="s">
        <v>70</v>
      </c>
      <c r="L291" s="7" t="s">
        <v>414</v>
      </c>
      <c r="M291" s="7" t="s">
        <v>255</v>
      </c>
      <c r="N291" s="7" t="s">
        <v>461</v>
      </c>
      <c r="O291" s="20" t="s">
        <v>71</v>
      </c>
      <c r="P291" s="20" t="s">
        <v>443</v>
      </c>
      <c r="Q291" s="20" t="s">
        <v>443</v>
      </c>
      <c r="R291" s="20" t="s">
        <v>443</v>
      </c>
      <c r="S291" s="20" t="s">
        <v>74</v>
      </c>
      <c r="T291" s="47">
        <v>3.3</v>
      </c>
      <c r="U291" s="41">
        <v>47208</v>
      </c>
      <c r="V291" s="20" t="s">
        <v>1697</v>
      </c>
      <c r="W291" s="48" t="s">
        <v>1779</v>
      </c>
      <c r="X291" s="48" t="s">
        <v>420</v>
      </c>
      <c r="Z291" s="49">
        <v>1766732.6909441899</v>
      </c>
      <c r="AA291" s="37">
        <v>1</v>
      </c>
      <c r="AB291" s="37">
        <v>100.36</v>
      </c>
      <c r="AC291" s="36">
        <v>0</v>
      </c>
      <c r="AD291" s="36">
        <v>1773.09293</v>
      </c>
      <c r="AH291" s="48" t="s">
        <v>1780</v>
      </c>
      <c r="AI291" s="48" t="s">
        <v>1781</v>
      </c>
      <c r="AJ291" s="48" t="s">
        <v>176</v>
      </c>
    </row>
    <row r="292" spans="1:36">
      <c r="A292" s="20">
        <v>170</v>
      </c>
      <c r="C292" s="7" t="s">
        <v>1782</v>
      </c>
      <c r="D292" s="7">
        <v>520039868</v>
      </c>
      <c r="E292" s="39" t="s">
        <v>409</v>
      </c>
      <c r="F292" s="7" t="s">
        <v>1783</v>
      </c>
      <c r="G292" s="7" t="s">
        <v>1784</v>
      </c>
      <c r="H292" s="7" t="s">
        <v>412</v>
      </c>
      <c r="I292" s="7" t="s">
        <v>1334</v>
      </c>
      <c r="J292" s="7" t="s">
        <v>70</v>
      </c>
      <c r="K292" s="7" t="s">
        <v>70</v>
      </c>
      <c r="L292" s="7" t="s">
        <v>1047</v>
      </c>
      <c r="M292" s="7" t="s">
        <v>255</v>
      </c>
      <c r="N292" s="7" t="s">
        <v>855</v>
      </c>
      <c r="O292" s="20" t="s">
        <v>71</v>
      </c>
      <c r="P292" s="20" t="s">
        <v>384</v>
      </c>
      <c r="Q292" s="20" t="s">
        <v>434</v>
      </c>
      <c r="R292" s="20" t="s">
        <v>1048</v>
      </c>
      <c r="S292" s="20" t="s">
        <v>74</v>
      </c>
      <c r="T292" s="47">
        <v>3.39</v>
      </c>
      <c r="U292" s="41">
        <v>47573</v>
      </c>
      <c r="V292" s="20" t="s">
        <v>314</v>
      </c>
      <c r="W292" s="48" t="s">
        <v>1737</v>
      </c>
      <c r="X292" s="48" t="s">
        <v>420</v>
      </c>
      <c r="Z292" s="49">
        <v>2546784.4793698401</v>
      </c>
      <c r="AA292" s="37">
        <v>1</v>
      </c>
      <c r="AB292" s="37">
        <v>94.013599999999997</v>
      </c>
      <c r="AC292" s="36">
        <v>0</v>
      </c>
      <c r="AD292" s="36">
        <v>2394.32377</v>
      </c>
      <c r="AH292" s="48" t="s">
        <v>1785</v>
      </c>
      <c r="AI292" s="48" t="s">
        <v>150</v>
      </c>
      <c r="AJ292" s="48" t="s">
        <v>134</v>
      </c>
    </row>
    <row r="293" spans="1:36">
      <c r="A293" s="20">
        <v>170</v>
      </c>
      <c r="C293" s="7" t="s">
        <v>1634</v>
      </c>
      <c r="D293" s="7">
        <v>510607328</v>
      </c>
      <c r="E293" s="39" t="s">
        <v>409</v>
      </c>
      <c r="F293" s="7" t="s">
        <v>1786</v>
      </c>
      <c r="G293" s="7" t="s">
        <v>1713</v>
      </c>
      <c r="H293" s="7" t="s">
        <v>412</v>
      </c>
      <c r="I293" s="7" t="s">
        <v>1334</v>
      </c>
      <c r="J293" s="7" t="s">
        <v>70</v>
      </c>
      <c r="K293" s="7" t="s">
        <v>70</v>
      </c>
      <c r="L293" s="7" t="s">
        <v>1047</v>
      </c>
      <c r="M293" s="7" t="s">
        <v>255</v>
      </c>
      <c r="N293" s="7" t="s">
        <v>486</v>
      </c>
      <c r="O293" s="20" t="s">
        <v>71</v>
      </c>
      <c r="P293" s="20" t="s">
        <v>91</v>
      </c>
      <c r="Q293" s="20" t="s">
        <v>434</v>
      </c>
      <c r="R293" s="20" t="s">
        <v>417</v>
      </c>
      <c r="S293" s="20" t="s">
        <v>74</v>
      </c>
      <c r="T293" s="47">
        <v>4.47</v>
      </c>
      <c r="U293" s="41">
        <v>49278</v>
      </c>
      <c r="V293" s="20" t="s">
        <v>1714</v>
      </c>
      <c r="W293" s="48" t="s">
        <v>1715</v>
      </c>
      <c r="X293" s="48" t="s">
        <v>420</v>
      </c>
      <c r="Z293" s="49">
        <v>1980832.3728432099</v>
      </c>
      <c r="AA293" s="37">
        <v>1</v>
      </c>
      <c r="AB293" s="37">
        <v>99.460099999999997</v>
      </c>
      <c r="AC293" s="36">
        <v>0</v>
      </c>
      <c r="AD293" s="36">
        <v>1970.13786</v>
      </c>
      <c r="AH293" s="48" t="s">
        <v>1787</v>
      </c>
      <c r="AI293" s="48" t="s">
        <v>1269</v>
      </c>
      <c r="AJ293" s="48" t="s">
        <v>153</v>
      </c>
    </row>
    <row r="294" spans="1:36">
      <c r="A294" s="20">
        <v>170</v>
      </c>
      <c r="C294" s="7" t="s">
        <v>1788</v>
      </c>
      <c r="D294" s="7">
        <v>514486042</v>
      </c>
      <c r="E294" s="39" t="s">
        <v>409</v>
      </c>
      <c r="F294" s="7" t="s">
        <v>1789</v>
      </c>
      <c r="G294" s="7" t="s">
        <v>1790</v>
      </c>
      <c r="H294" s="7" t="s">
        <v>412</v>
      </c>
      <c r="I294" s="7" t="s">
        <v>1334</v>
      </c>
      <c r="J294" s="7" t="s">
        <v>70</v>
      </c>
      <c r="K294" s="7" t="s">
        <v>70</v>
      </c>
      <c r="L294" s="7" t="s">
        <v>414</v>
      </c>
      <c r="M294" s="7" t="s">
        <v>255</v>
      </c>
      <c r="N294" s="7" t="s">
        <v>511</v>
      </c>
      <c r="O294" s="20" t="s">
        <v>71</v>
      </c>
      <c r="P294" s="20" t="s">
        <v>216</v>
      </c>
      <c r="Q294" s="20" t="s">
        <v>434</v>
      </c>
      <c r="R294" s="20" t="s">
        <v>417</v>
      </c>
      <c r="S294" s="20" t="s">
        <v>74</v>
      </c>
      <c r="T294" s="47">
        <v>1.1000000000000001</v>
      </c>
      <c r="U294" s="41">
        <v>47072</v>
      </c>
      <c r="V294" s="20" t="s">
        <v>795</v>
      </c>
      <c r="W294" s="48" t="s">
        <v>1791</v>
      </c>
      <c r="X294" s="48" t="s">
        <v>420</v>
      </c>
      <c r="Z294" s="49">
        <v>1051257.73572954</v>
      </c>
      <c r="AA294" s="37">
        <v>1</v>
      </c>
      <c r="AB294" s="37">
        <v>98.85</v>
      </c>
      <c r="AC294" s="36">
        <v>0</v>
      </c>
      <c r="AD294" s="36">
        <v>1039.1682699999999</v>
      </c>
      <c r="AH294" s="48" t="s">
        <v>1331</v>
      </c>
      <c r="AI294" s="48" t="s">
        <v>264</v>
      </c>
      <c r="AJ294" s="48" t="s">
        <v>1212</v>
      </c>
    </row>
    <row r="295" spans="1:36">
      <c r="A295" s="20">
        <v>170</v>
      </c>
      <c r="C295" s="7" t="s">
        <v>508</v>
      </c>
      <c r="D295" s="7">
        <v>514290345</v>
      </c>
      <c r="E295" s="39" t="s">
        <v>409</v>
      </c>
      <c r="F295" s="7" t="s">
        <v>1792</v>
      </c>
      <c r="G295" s="7" t="s">
        <v>1793</v>
      </c>
      <c r="H295" s="7" t="s">
        <v>412</v>
      </c>
      <c r="I295" s="7" t="s">
        <v>1334</v>
      </c>
      <c r="J295" s="7" t="s">
        <v>70</v>
      </c>
      <c r="K295" s="7" t="s">
        <v>70</v>
      </c>
      <c r="L295" s="7" t="s">
        <v>414</v>
      </c>
      <c r="M295" s="7" t="s">
        <v>255</v>
      </c>
      <c r="N295" s="7" t="s">
        <v>511</v>
      </c>
      <c r="O295" s="20" t="s">
        <v>71</v>
      </c>
      <c r="P295" s="20" t="s">
        <v>512</v>
      </c>
      <c r="Q295" s="20" t="s">
        <v>434</v>
      </c>
      <c r="R295" s="20" t="s">
        <v>417</v>
      </c>
      <c r="S295" s="20" t="s">
        <v>74</v>
      </c>
      <c r="T295" s="47">
        <v>0.33</v>
      </c>
      <c r="U295" s="41">
        <v>46783</v>
      </c>
      <c r="V295" s="20" t="s">
        <v>1513</v>
      </c>
      <c r="W295" s="48" t="s">
        <v>1794</v>
      </c>
      <c r="X295" s="48" t="s">
        <v>420</v>
      </c>
      <c r="Z295" s="49">
        <v>325370.56344464503</v>
      </c>
      <c r="AA295" s="37">
        <v>1</v>
      </c>
      <c r="AB295" s="37">
        <v>101.02</v>
      </c>
      <c r="AC295" s="36">
        <v>0</v>
      </c>
      <c r="AD295" s="36">
        <v>328.68934000000002</v>
      </c>
      <c r="AH295" s="48" t="s">
        <v>1001</v>
      </c>
      <c r="AI295" s="48" t="s">
        <v>540</v>
      </c>
      <c r="AJ295" s="48" t="s">
        <v>95</v>
      </c>
    </row>
    <row r="296" spans="1:36">
      <c r="A296" s="20">
        <v>170</v>
      </c>
      <c r="C296" s="7" t="s">
        <v>1795</v>
      </c>
      <c r="D296" s="7">
        <v>516804499</v>
      </c>
      <c r="E296" s="39" t="s">
        <v>409</v>
      </c>
      <c r="F296" s="7" t="s">
        <v>1796</v>
      </c>
      <c r="G296" s="7" t="s">
        <v>1797</v>
      </c>
      <c r="H296" s="7" t="s">
        <v>412</v>
      </c>
      <c r="I296" s="7" t="s">
        <v>1334</v>
      </c>
      <c r="J296" s="7" t="s">
        <v>70</v>
      </c>
      <c r="K296" s="7" t="s">
        <v>70</v>
      </c>
      <c r="L296" s="7" t="s">
        <v>414</v>
      </c>
      <c r="M296" s="7" t="s">
        <v>255</v>
      </c>
      <c r="N296" s="7" t="s">
        <v>1122</v>
      </c>
      <c r="O296" s="20" t="s">
        <v>71</v>
      </c>
      <c r="P296" s="20" t="s">
        <v>72</v>
      </c>
      <c r="Q296" s="20" t="s">
        <v>73</v>
      </c>
      <c r="R296" s="20" t="s">
        <v>417</v>
      </c>
      <c r="S296" s="20" t="s">
        <v>74</v>
      </c>
      <c r="T296" s="47">
        <v>9.0299999999999994</v>
      </c>
      <c r="U296" s="41">
        <v>55255</v>
      </c>
      <c r="V296" s="20" t="s">
        <v>1798</v>
      </c>
      <c r="W296" s="48" t="s">
        <v>1799</v>
      </c>
      <c r="X296" s="48" t="s">
        <v>420</v>
      </c>
      <c r="Z296" s="49">
        <v>2809781.0163158299</v>
      </c>
      <c r="AA296" s="37">
        <v>1</v>
      </c>
      <c r="AB296" s="37">
        <v>108.08</v>
      </c>
      <c r="AC296" s="36">
        <v>0</v>
      </c>
      <c r="AD296" s="36">
        <v>3036.8113199999998</v>
      </c>
      <c r="AH296" s="48" t="s">
        <v>1800</v>
      </c>
      <c r="AI296" s="48" t="s">
        <v>481</v>
      </c>
      <c r="AJ296" s="48" t="s">
        <v>148</v>
      </c>
    </row>
    <row r="297" spans="1:36">
      <c r="A297" s="20">
        <v>170</v>
      </c>
      <c r="C297" s="7" t="s">
        <v>1482</v>
      </c>
      <c r="D297" s="7">
        <v>153919</v>
      </c>
      <c r="E297" s="39" t="s">
        <v>439</v>
      </c>
      <c r="F297" s="7" t="s">
        <v>1801</v>
      </c>
      <c r="G297" s="7" t="s">
        <v>1802</v>
      </c>
      <c r="H297" s="7" t="s">
        <v>412</v>
      </c>
      <c r="I297" s="7" t="s">
        <v>1803</v>
      </c>
      <c r="J297" s="7" t="s">
        <v>70</v>
      </c>
      <c r="K297" s="7" t="s">
        <v>70</v>
      </c>
      <c r="L297" s="7" t="s">
        <v>414</v>
      </c>
      <c r="M297" s="7" t="s">
        <v>255</v>
      </c>
      <c r="N297" s="7" t="s">
        <v>461</v>
      </c>
      <c r="O297" s="20" t="s">
        <v>71</v>
      </c>
      <c r="P297" s="20" t="s">
        <v>443</v>
      </c>
      <c r="Q297" s="20" t="s">
        <v>443</v>
      </c>
      <c r="R297" s="20" t="s">
        <v>443</v>
      </c>
      <c r="S297" s="20" t="s">
        <v>74</v>
      </c>
      <c r="T297" s="47">
        <v>2.25</v>
      </c>
      <c r="U297" s="41">
        <v>46387</v>
      </c>
      <c r="V297" s="20" t="s">
        <v>330</v>
      </c>
      <c r="W297" s="48" t="s">
        <v>445</v>
      </c>
      <c r="X297" s="48" t="s">
        <v>420</v>
      </c>
      <c r="Z297" s="49">
        <v>13291.686359797999</v>
      </c>
      <c r="AA297" s="37">
        <v>1</v>
      </c>
      <c r="AB297" s="37">
        <v>4</v>
      </c>
      <c r="AC297" s="36">
        <v>0</v>
      </c>
      <c r="AD297" s="36">
        <v>0.53166999999999998</v>
      </c>
      <c r="AH297" s="48" t="s">
        <v>140</v>
      </c>
      <c r="AI297" s="48" t="s">
        <v>75</v>
      </c>
      <c r="AJ297" s="48" t="s">
        <v>75</v>
      </c>
    </row>
    <row r="298" spans="1:36">
      <c r="A298" s="20">
        <v>170</v>
      </c>
      <c r="C298" s="7" t="s">
        <v>1417</v>
      </c>
      <c r="D298" s="7">
        <v>550010003</v>
      </c>
      <c r="E298" s="39" t="s">
        <v>1418</v>
      </c>
      <c r="F298" s="7" t="s">
        <v>1804</v>
      </c>
      <c r="G298" s="7" t="s">
        <v>1805</v>
      </c>
      <c r="H298" s="7" t="s">
        <v>412</v>
      </c>
      <c r="I298" s="7" t="s">
        <v>1806</v>
      </c>
      <c r="J298" s="7" t="s">
        <v>70</v>
      </c>
      <c r="K298" s="7" t="s">
        <v>70</v>
      </c>
      <c r="L298" s="7" t="s">
        <v>414</v>
      </c>
      <c r="M298" s="7" t="s">
        <v>255</v>
      </c>
      <c r="N298" s="7" t="s">
        <v>1421</v>
      </c>
      <c r="O298" s="20" t="s">
        <v>71</v>
      </c>
      <c r="P298" s="20" t="s">
        <v>212</v>
      </c>
      <c r="Q298" s="20" t="s">
        <v>73</v>
      </c>
      <c r="R298" s="20" t="s">
        <v>417</v>
      </c>
      <c r="S298" s="20" t="s">
        <v>74</v>
      </c>
      <c r="T298" s="47">
        <v>0.5</v>
      </c>
      <c r="U298" s="41">
        <v>45940</v>
      </c>
      <c r="V298" s="20" t="s">
        <v>949</v>
      </c>
      <c r="W298" s="48" t="s">
        <v>1807</v>
      </c>
      <c r="X298" s="48" t="s">
        <v>420</v>
      </c>
      <c r="Z298" s="49">
        <v>797371.43963701697</v>
      </c>
      <c r="AA298" s="37">
        <v>1</v>
      </c>
      <c r="AB298" s="37">
        <v>102.3</v>
      </c>
      <c r="AC298" s="36">
        <v>0</v>
      </c>
      <c r="AD298" s="36">
        <v>815.71097999999995</v>
      </c>
      <c r="AH298" s="48" t="s">
        <v>1808</v>
      </c>
      <c r="AI298" s="48" t="s">
        <v>98</v>
      </c>
      <c r="AJ298" s="48" t="s">
        <v>107</v>
      </c>
    </row>
    <row r="299" spans="1:36">
      <c r="A299" s="20">
        <v>170</v>
      </c>
      <c r="C299" s="7" t="s">
        <v>1809</v>
      </c>
      <c r="D299" s="7">
        <v>1742</v>
      </c>
      <c r="E299" s="39" t="s">
        <v>439</v>
      </c>
      <c r="F299" s="7" t="s">
        <v>1810</v>
      </c>
      <c r="G299" s="7" t="s">
        <v>1811</v>
      </c>
      <c r="H299" s="7" t="s">
        <v>412</v>
      </c>
      <c r="I299" s="7" t="s">
        <v>1806</v>
      </c>
      <c r="J299" s="7" t="s">
        <v>70</v>
      </c>
      <c r="K299" s="7" t="s">
        <v>1812</v>
      </c>
      <c r="L299" s="7" t="s">
        <v>414</v>
      </c>
      <c r="M299" s="7" t="s">
        <v>255</v>
      </c>
      <c r="N299" s="7" t="s">
        <v>486</v>
      </c>
      <c r="O299" s="20" t="s">
        <v>71</v>
      </c>
      <c r="P299" s="20" t="s">
        <v>433</v>
      </c>
      <c r="Q299" s="20" t="s">
        <v>434</v>
      </c>
      <c r="R299" s="20" t="s">
        <v>417</v>
      </c>
      <c r="S299" s="20" t="s">
        <v>74</v>
      </c>
      <c r="T299" s="47">
        <v>2.91</v>
      </c>
      <c r="U299" s="41">
        <v>46944</v>
      </c>
      <c r="V299" s="20" t="s">
        <v>1813</v>
      </c>
      <c r="W299" s="48" t="s">
        <v>1814</v>
      </c>
      <c r="X299" s="48" t="s">
        <v>420</v>
      </c>
      <c r="Z299" s="49">
        <v>2827872.59507313</v>
      </c>
      <c r="AA299" s="37">
        <v>1</v>
      </c>
      <c r="AB299" s="37">
        <v>89.69</v>
      </c>
      <c r="AC299" s="36">
        <v>0</v>
      </c>
      <c r="AD299" s="36">
        <v>2536.3189299999999</v>
      </c>
      <c r="AH299" s="48" t="s">
        <v>1815</v>
      </c>
      <c r="AI299" s="48" t="s">
        <v>1749</v>
      </c>
      <c r="AJ299" s="48" t="s">
        <v>136</v>
      </c>
    </row>
    <row r="300" spans="1:36">
      <c r="A300" s="20">
        <v>170</v>
      </c>
      <c r="C300" s="7" t="s">
        <v>1816</v>
      </c>
      <c r="D300" s="7">
        <v>515060044</v>
      </c>
      <c r="E300" s="39" t="s">
        <v>409</v>
      </c>
      <c r="F300" s="7" t="s">
        <v>1817</v>
      </c>
      <c r="G300" s="7" t="s">
        <v>1818</v>
      </c>
      <c r="H300" s="7" t="s">
        <v>412</v>
      </c>
      <c r="I300" s="7" t="s">
        <v>1806</v>
      </c>
      <c r="J300" s="7" t="s">
        <v>70</v>
      </c>
      <c r="K300" s="7" t="s">
        <v>70</v>
      </c>
      <c r="L300" s="7" t="s">
        <v>414</v>
      </c>
      <c r="M300" s="7" t="s">
        <v>255</v>
      </c>
      <c r="N300" s="7" t="s">
        <v>1421</v>
      </c>
      <c r="O300" s="20" t="s">
        <v>71</v>
      </c>
      <c r="P300" s="20" t="s">
        <v>443</v>
      </c>
      <c r="Q300" s="20" t="s">
        <v>443</v>
      </c>
      <c r="R300" s="20" t="s">
        <v>443</v>
      </c>
      <c r="S300" s="20" t="s">
        <v>74</v>
      </c>
      <c r="T300" s="47">
        <v>2.5</v>
      </c>
      <c r="U300" s="41">
        <v>47422</v>
      </c>
      <c r="V300" s="20" t="s">
        <v>1555</v>
      </c>
      <c r="W300" s="48" t="s">
        <v>1819</v>
      </c>
      <c r="X300" s="48" t="s">
        <v>420</v>
      </c>
      <c r="Z300" s="49">
        <v>1549812.30374623</v>
      </c>
      <c r="AA300" s="37">
        <v>1</v>
      </c>
      <c r="AB300" s="37">
        <v>112.24</v>
      </c>
      <c r="AC300" s="36">
        <v>0</v>
      </c>
      <c r="AD300" s="36">
        <v>1739.5093300000001</v>
      </c>
      <c r="AH300" s="48" t="s">
        <v>1360</v>
      </c>
      <c r="AI300" s="48" t="s">
        <v>1560</v>
      </c>
      <c r="AJ300" s="48" t="s">
        <v>176</v>
      </c>
    </row>
    <row r="301" spans="1:36">
      <c r="A301" s="20">
        <v>170</v>
      </c>
      <c r="C301" s="7" t="s">
        <v>1820</v>
      </c>
      <c r="D301" s="7">
        <v>515334662</v>
      </c>
      <c r="E301" s="39" t="s">
        <v>409</v>
      </c>
      <c r="F301" s="7" t="s">
        <v>1821</v>
      </c>
      <c r="G301" s="7" t="s">
        <v>1822</v>
      </c>
      <c r="H301" s="7" t="s">
        <v>412</v>
      </c>
      <c r="I301" s="7" t="s">
        <v>1806</v>
      </c>
      <c r="J301" s="7" t="s">
        <v>70</v>
      </c>
      <c r="K301" s="7" t="s">
        <v>70</v>
      </c>
      <c r="L301" s="7" t="s">
        <v>414</v>
      </c>
      <c r="M301" s="7" t="s">
        <v>255</v>
      </c>
      <c r="N301" s="7" t="s">
        <v>1421</v>
      </c>
      <c r="O301" s="20" t="s">
        <v>71</v>
      </c>
      <c r="P301" s="20" t="s">
        <v>128</v>
      </c>
      <c r="Q301" s="20" t="s">
        <v>434</v>
      </c>
      <c r="R301" s="20" t="s">
        <v>417</v>
      </c>
      <c r="S301" s="20" t="s">
        <v>74</v>
      </c>
      <c r="T301" s="47">
        <v>3.13</v>
      </c>
      <c r="U301" s="41">
        <v>46995</v>
      </c>
      <c r="V301" s="20" t="s">
        <v>1661</v>
      </c>
      <c r="W301" s="48" t="s">
        <v>1819</v>
      </c>
      <c r="X301" s="48" t="s">
        <v>420</v>
      </c>
      <c r="Z301" s="49">
        <v>974615.16185506596</v>
      </c>
      <c r="AA301" s="37">
        <v>1</v>
      </c>
      <c r="AB301" s="37">
        <v>99.56</v>
      </c>
      <c r="AC301" s="36">
        <v>0</v>
      </c>
      <c r="AD301" s="36">
        <v>970.32686000000001</v>
      </c>
      <c r="AH301" s="48" t="s">
        <v>603</v>
      </c>
      <c r="AI301" s="48" t="s">
        <v>118</v>
      </c>
      <c r="AJ301" s="48" t="s">
        <v>379</v>
      </c>
    </row>
    <row r="302" spans="1:36">
      <c r="A302" s="20">
        <v>170</v>
      </c>
      <c r="C302" s="7" t="s">
        <v>1379</v>
      </c>
      <c r="D302" s="7">
        <v>520027830</v>
      </c>
      <c r="E302" s="39" t="s">
        <v>409</v>
      </c>
      <c r="F302" s="7" t="s">
        <v>1823</v>
      </c>
      <c r="G302" s="7" t="s">
        <v>1824</v>
      </c>
      <c r="H302" s="7" t="s">
        <v>412</v>
      </c>
      <c r="I302" s="7" t="s">
        <v>1806</v>
      </c>
      <c r="J302" s="7" t="s">
        <v>204</v>
      </c>
      <c r="K302" s="7" t="s">
        <v>70</v>
      </c>
      <c r="L302" s="7" t="s">
        <v>414</v>
      </c>
      <c r="M302" s="7" t="s">
        <v>257</v>
      </c>
      <c r="N302" s="7" t="s">
        <v>1825</v>
      </c>
      <c r="O302" s="20" t="s">
        <v>71</v>
      </c>
      <c r="P302" s="20" t="s">
        <v>1676</v>
      </c>
      <c r="Q302" s="20" t="s">
        <v>213</v>
      </c>
      <c r="R302" s="20" t="s">
        <v>417</v>
      </c>
      <c r="S302" s="20" t="s">
        <v>142</v>
      </c>
      <c r="T302" s="47">
        <v>8.8000000000000007</v>
      </c>
      <c r="U302" s="41">
        <v>50556</v>
      </c>
      <c r="V302" s="20" t="s">
        <v>1409</v>
      </c>
      <c r="W302" s="48" t="s">
        <v>1826</v>
      </c>
      <c r="X302" s="48" t="s">
        <v>420</v>
      </c>
      <c r="Z302" s="49">
        <v>1669558.7142535599</v>
      </c>
      <c r="AA302" s="37">
        <v>3.71</v>
      </c>
      <c r="AB302" s="37">
        <v>100.363</v>
      </c>
      <c r="AC302" s="36">
        <v>0</v>
      </c>
      <c r="AD302" s="36">
        <v>6216.5472799999998</v>
      </c>
      <c r="AH302" s="48" t="s">
        <v>815</v>
      </c>
      <c r="AI302" s="48" t="s">
        <v>1827</v>
      </c>
      <c r="AJ302" s="48" t="s">
        <v>527</v>
      </c>
    </row>
    <row r="303" spans="1:36">
      <c r="A303" s="20">
        <v>170</v>
      </c>
      <c r="C303" s="7" t="s">
        <v>1828</v>
      </c>
      <c r="D303" s="7">
        <v>516301843</v>
      </c>
      <c r="E303" s="39" t="s">
        <v>409</v>
      </c>
      <c r="F303" s="7" t="s">
        <v>1829</v>
      </c>
      <c r="G303" s="7" t="s">
        <v>1830</v>
      </c>
      <c r="H303" s="7" t="s">
        <v>412</v>
      </c>
      <c r="I303" s="7" t="s">
        <v>1806</v>
      </c>
      <c r="J303" s="7" t="s">
        <v>204</v>
      </c>
      <c r="K303" s="7" t="s">
        <v>70</v>
      </c>
      <c r="L303" s="7" t="s">
        <v>414</v>
      </c>
      <c r="M303" s="7" t="s">
        <v>257</v>
      </c>
      <c r="N303" s="7" t="s">
        <v>1831</v>
      </c>
      <c r="O303" s="20" t="s">
        <v>71</v>
      </c>
      <c r="P303" s="20" t="s">
        <v>1832</v>
      </c>
      <c r="Q303" s="20" t="s">
        <v>92</v>
      </c>
      <c r="R303" s="20" t="s">
        <v>417</v>
      </c>
      <c r="S303" s="20" t="s">
        <v>142</v>
      </c>
      <c r="T303" s="47">
        <v>3.08</v>
      </c>
      <c r="U303" s="41">
        <v>46842</v>
      </c>
      <c r="V303" s="20" t="s">
        <v>1833</v>
      </c>
      <c r="W303" s="48" t="s">
        <v>1834</v>
      </c>
      <c r="X303" s="48" t="s">
        <v>420</v>
      </c>
      <c r="Z303" s="49">
        <v>1091495.23264726</v>
      </c>
      <c r="AA303" s="37">
        <v>3.71</v>
      </c>
      <c r="AB303" s="37">
        <v>89.837999999999994</v>
      </c>
      <c r="AC303" s="36">
        <v>0</v>
      </c>
      <c r="AD303" s="36">
        <v>3637.9424800000002</v>
      </c>
      <c r="AH303" s="48" t="s">
        <v>568</v>
      </c>
      <c r="AI303" s="48" t="s">
        <v>955</v>
      </c>
      <c r="AJ303" s="48" t="s">
        <v>501</v>
      </c>
    </row>
    <row r="304" spans="1:36">
      <c r="A304" s="20">
        <v>170</v>
      </c>
      <c r="C304" s="7" t="s">
        <v>1828</v>
      </c>
      <c r="D304" s="7">
        <v>516301843</v>
      </c>
      <c r="E304" s="39" t="s">
        <v>409</v>
      </c>
      <c r="F304" s="7" t="s">
        <v>1835</v>
      </c>
      <c r="G304" s="7" t="s">
        <v>1836</v>
      </c>
      <c r="H304" s="7" t="s">
        <v>412</v>
      </c>
      <c r="I304" s="7" t="s">
        <v>1806</v>
      </c>
      <c r="J304" s="7" t="s">
        <v>204</v>
      </c>
      <c r="K304" s="7" t="s">
        <v>70</v>
      </c>
      <c r="L304" s="7" t="s">
        <v>414</v>
      </c>
      <c r="M304" s="7" t="s">
        <v>257</v>
      </c>
      <c r="N304" s="7" t="s">
        <v>1831</v>
      </c>
      <c r="O304" s="20" t="s">
        <v>71</v>
      </c>
      <c r="P304" s="20" t="s">
        <v>1832</v>
      </c>
      <c r="Q304" s="20" t="s">
        <v>92</v>
      </c>
      <c r="R304" s="20" t="s">
        <v>417</v>
      </c>
      <c r="S304" s="20" t="s">
        <v>142</v>
      </c>
      <c r="T304" s="47">
        <v>5.1619999999999999</v>
      </c>
      <c r="U304" s="41">
        <v>47937</v>
      </c>
      <c r="V304" s="20" t="s">
        <v>1837</v>
      </c>
      <c r="W304" s="48" t="s">
        <v>1838</v>
      </c>
      <c r="X304" s="48" t="s">
        <v>420</v>
      </c>
      <c r="Z304" s="49">
        <v>1821969.6165411901</v>
      </c>
      <c r="AA304" s="37">
        <v>3.71</v>
      </c>
      <c r="AB304" s="37">
        <v>85.28</v>
      </c>
      <c r="AC304" s="36">
        <v>53.433999999999997</v>
      </c>
      <c r="AD304" s="36">
        <v>5962.7472100000005</v>
      </c>
      <c r="AH304" s="48" t="s">
        <v>842</v>
      </c>
      <c r="AI304" s="48" t="s">
        <v>1839</v>
      </c>
      <c r="AJ304" s="48" t="s">
        <v>110</v>
      </c>
    </row>
    <row r="305" spans="1:36">
      <c r="A305" s="20">
        <v>170</v>
      </c>
      <c r="C305" s="7" t="s">
        <v>1840</v>
      </c>
      <c r="D305" s="7">
        <v>10758801</v>
      </c>
      <c r="E305" s="39" t="s">
        <v>439</v>
      </c>
      <c r="F305" s="7" t="s">
        <v>1841</v>
      </c>
      <c r="G305" s="7" t="s">
        <v>1842</v>
      </c>
      <c r="H305" s="7" t="s">
        <v>412</v>
      </c>
      <c r="I305" s="7" t="s">
        <v>1806</v>
      </c>
      <c r="J305" s="7" t="s">
        <v>204</v>
      </c>
      <c r="K305" s="7" t="s">
        <v>70</v>
      </c>
      <c r="L305" s="7" t="s">
        <v>414</v>
      </c>
      <c r="M305" s="7" t="s">
        <v>257</v>
      </c>
      <c r="N305" s="7" t="s">
        <v>1831</v>
      </c>
      <c r="O305" s="20" t="s">
        <v>71</v>
      </c>
      <c r="P305" s="20" t="s">
        <v>1843</v>
      </c>
      <c r="Q305" s="20" t="s">
        <v>92</v>
      </c>
      <c r="R305" s="20" t="s">
        <v>417</v>
      </c>
      <c r="S305" s="20" t="s">
        <v>142</v>
      </c>
      <c r="T305" s="47">
        <v>2.27</v>
      </c>
      <c r="U305" s="41">
        <v>46507</v>
      </c>
      <c r="V305" s="20" t="s">
        <v>1697</v>
      </c>
      <c r="W305" s="48" t="s">
        <v>1844</v>
      </c>
      <c r="X305" s="48" t="s">
        <v>420</v>
      </c>
      <c r="Z305" s="49">
        <v>1631922.89916954</v>
      </c>
      <c r="AA305" s="37">
        <v>3.71</v>
      </c>
      <c r="AB305" s="37">
        <v>101.56399999999999</v>
      </c>
      <c r="AC305" s="36">
        <v>0</v>
      </c>
      <c r="AD305" s="36">
        <v>6149.1252999999997</v>
      </c>
      <c r="AH305" s="48" t="s">
        <v>1845</v>
      </c>
      <c r="AI305" s="48" t="s">
        <v>135</v>
      </c>
      <c r="AJ305" s="48" t="s">
        <v>527</v>
      </c>
    </row>
    <row r="306" spans="1:36">
      <c r="A306" s="20">
        <v>170</v>
      </c>
      <c r="C306" s="7" t="s">
        <v>76</v>
      </c>
      <c r="D306" s="7">
        <v>520018078</v>
      </c>
      <c r="E306" s="39" t="s">
        <v>409</v>
      </c>
      <c r="F306" s="7" t="s">
        <v>1846</v>
      </c>
      <c r="G306" s="7" t="s">
        <v>1847</v>
      </c>
      <c r="H306" s="7" t="s">
        <v>412</v>
      </c>
      <c r="I306" s="7" t="s">
        <v>1806</v>
      </c>
      <c r="J306" s="7" t="s">
        <v>204</v>
      </c>
      <c r="K306" s="7" t="s">
        <v>70</v>
      </c>
      <c r="L306" s="7" t="s">
        <v>414</v>
      </c>
      <c r="M306" s="7" t="s">
        <v>257</v>
      </c>
      <c r="N306" s="7" t="s">
        <v>1848</v>
      </c>
      <c r="O306" s="20" t="s">
        <v>71</v>
      </c>
      <c r="P306" s="20" t="s">
        <v>1676</v>
      </c>
      <c r="Q306" s="20" t="s">
        <v>213</v>
      </c>
      <c r="R306" s="20" t="s">
        <v>417</v>
      </c>
      <c r="S306" s="20" t="s">
        <v>142</v>
      </c>
      <c r="T306" s="47">
        <v>3.2269999999999999</v>
      </c>
      <c r="U306" s="41">
        <v>46952</v>
      </c>
      <c r="V306" s="20" t="s">
        <v>1849</v>
      </c>
      <c r="W306" s="48" t="s">
        <v>1850</v>
      </c>
      <c r="X306" s="48" t="s">
        <v>420</v>
      </c>
      <c r="Z306" s="49">
        <v>1245094.63435859</v>
      </c>
      <c r="AA306" s="37">
        <v>3.71</v>
      </c>
      <c r="AB306" s="37">
        <v>101.57</v>
      </c>
      <c r="AC306" s="36">
        <v>0</v>
      </c>
      <c r="AD306" s="36">
        <v>4691.8241200000002</v>
      </c>
      <c r="AH306" s="48" t="s">
        <v>1690</v>
      </c>
      <c r="AI306" s="48" t="s">
        <v>1663</v>
      </c>
      <c r="AJ306" s="48" t="s">
        <v>129</v>
      </c>
    </row>
    <row r="307" spans="1:36">
      <c r="A307" s="20">
        <v>170</v>
      </c>
      <c r="C307" s="7" t="s">
        <v>634</v>
      </c>
      <c r="D307" s="7">
        <v>520032046</v>
      </c>
      <c r="E307" s="39" t="s">
        <v>409</v>
      </c>
      <c r="F307" s="7" t="s">
        <v>1851</v>
      </c>
      <c r="G307" s="7" t="s">
        <v>1852</v>
      </c>
      <c r="H307" s="7" t="s">
        <v>412</v>
      </c>
      <c r="I307" s="7" t="s">
        <v>1806</v>
      </c>
      <c r="J307" s="7" t="s">
        <v>204</v>
      </c>
      <c r="K307" s="7" t="s">
        <v>70</v>
      </c>
      <c r="L307" s="7" t="s">
        <v>414</v>
      </c>
      <c r="M307" s="7" t="s">
        <v>257</v>
      </c>
      <c r="N307" s="7" t="s">
        <v>1848</v>
      </c>
      <c r="O307" s="20" t="s">
        <v>71</v>
      </c>
      <c r="P307" s="20" t="s">
        <v>1676</v>
      </c>
      <c r="Q307" s="20" t="s">
        <v>213</v>
      </c>
      <c r="R307" s="20" t="s">
        <v>417</v>
      </c>
      <c r="S307" s="20" t="s">
        <v>142</v>
      </c>
      <c r="T307" s="47">
        <v>1.4379999999999999</v>
      </c>
      <c r="U307" s="41">
        <v>46119</v>
      </c>
      <c r="V307" s="20" t="s">
        <v>1308</v>
      </c>
      <c r="W307" s="48" t="s">
        <v>1853</v>
      </c>
      <c r="X307" s="48" t="s">
        <v>420</v>
      </c>
      <c r="Z307" s="49">
        <v>1558235.93489978</v>
      </c>
      <c r="AA307" s="37">
        <v>3.71</v>
      </c>
      <c r="AB307" s="37">
        <v>93.751000000000005</v>
      </c>
      <c r="AC307" s="36">
        <v>0</v>
      </c>
      <c r="AD307" s="36">
        <v>5419.7971699999998</v>
      </c>
      <c r="AH307" s="48" t="s">
        <v>1256</v>
      </c>
      <c r="AI307" s="48" t="s">
        <v>489</v>
      </c>
      <c r="AJ307" s="48" t="s">
        <v>98</v>
      </c>
    </row>
    <row r="308" spans="1:36">
      <c r="A308" s="20">
        <v>170</v>
      </c>
      <c r="C308" s="7" t="s">
        <v>80</v>
      </c>
      <c r="D308" s="7">
        <v>520000118</v>
      </c>
      <c r="E308" s="39" t="s">
        <v>409</v>
      </c>
      <c r="F308" s="7" t="s">
        <v>1854</v>
      </c>
      <c r="G308" s="7" t="s">
        <v>1855</v>
      </c>
      <c r="H308" s="7" t="s">
        <v>412</v>
      </c>
      <c r="I308" s="7" t="s">
        <v>1806</v>
      </c>
      <c r="J308" s="7" t="s">
        <v>204</v>
      </c>
      <c r="K308" s="7" t="s">
        <v>70</v>
      </c>
      <c r="L308" s="7" t="s">
        <v>414</v>
      </c>
      <c r="M308" s="7" t="s">
        <v>257</v>
      </c>
      <c r="N308" s="7" t="s">
        <v>1848</v>
      </c>
      <c r="O308" s="20" t="s">
        <v>71</v>
      </c>
      <c r="P308" s="20" t="s">
        <v>1676</v>
      </c>
      <c r="Q308" s="20" t="s">
        <v>213</v>
      </c>
      <c r="R308" s="20" t="s">
        <v>417</v>
      </c>
      <c r="S308" s="20" t="s">
        <v>142</v>
      </c>
      <c r="T308" s="47">
        <v>1.9139999999999999</v>
      </c>
      <c r="U308" s="41">
        <v>46316</v>
      </c>
      <c r="V308" s="20" t="s">
        <v>1125</v>
      </c>
      <c r="W308" s="48" t="s">
        <v>1856</v>
      </c>
      <c r="X308" s="48" t="s">
        <v>420</v>
      </c>
      <c r="Z308" s="49">
        <v>4257148.3405039804</v>
      </c>
      <c r="AA308" s="37">
        <v>3.71</v>
      </c>
      <c r="AB308" s="37">
        <v>93.277000000000001</v>
      </c>
      <c r="AC308" s="36">
        <v>0</v>
      </c>
      <c r="AD308" s="36">
        <v>14732.18836</v>
      </c>
      <c r="AH308" s="48" t="s">
        <v>1026</v>
      </c>
      <c r="AI308" s="48" t="s">
        <v>1857</v>
      </c>
      <c r="AJ308" s="48" t="s">
        <v>114</v>
      </c>
    </row>
    <row r="309" spans="1:36">
      <c r="A309" s="20">
        <v>170</v>
      </c>
      <c r="C309" s="7" t="s">
        <v>1828</v>
      </c>
      <c r="D309" s="7">
        <v>516301843</v>
      </c>
      <c r="E309" s="39" t="s">
        <v>409</v>
      </c>
      <c r="F309" s="7" t="s">
        <v>1858</v>
      </c>
      <c r="G309" s="7" t="s">
        <v>1859</v>
      </c>
      <c r="H309" s="7" t="s">
        <v>412</v>
      </c>
      <c r="I309" s="7" t="s">
        <v>1806</v>
      </c>
      <c r="J309" s="7" t="s">
        <v>204</v>
      </c>
      <c r="K309" s="7" t="s">
        <v>70</v>
      </c>
      <c r="L309" s="7" t="s">
        <v>414</v>
      </c>
      <c r="M309" s="7" t="s">
        <v>257</v>
      </c>
      <c r="N309" s="7" t="s">
        <v>1831</v>
      </c>
      <c r="O309" s="20" t="s">
        <v>71</v>
      </c>
      <c r="P309" s="20" t="s">
        <v>1832</v>
      </c>
      <c r="Q309" s="20" t="s">
        <v>92</v>
      </c>
      <c r="R309" s="20" t="s">
        <v>417</v>
      </c>
      <c r="S309" s="20" t="s">
        <v>142</v>
      </c>
      <c r="T309" s="47">
        <v>6.0990000000000002</v>
      </c>
      <c r="U309" s="41">
        <v>47756</v>
      </c>
      <c r="V309" s="20" t="s">
        <v>1860</v>
      </c>
      <c r="W309" s="48" t="s">
        <v>1861</v>
      </c>
      <c r="X309" s="48" t="s">
        <v>420</v>
      </c>
      <c r="Z309" s="49">
        <v>2731567.8421507902</v>
      </c>
      <c r="AA309" s="37">
        <v>3.71</v>
      </c>
      <c r="AB309" s="37">
        <v>94.632000000000005</v>
      </c>
      <c r="AC309" s="36">
        <v>0</v>
      </c>
      <c r="AD309" s="36">
        <v>9590.1173099999996</v>
      </c>
      <c r="AH309" s="48" t="s">
        <v>1159</v>
      </c>
      <c r="AI309" s="48" t="s">
        <v>1862</v>
      </c>
      <c r="AJ309" s="48" t="s">
        <v>1443</v>
      </c>
    </row>
    <row r="310" spans="1:36">
      <c r="A310" s="20">
        <v>170</v>
      </c>
      <c r="C310" s="7" t="s">
        <v>76</v>
      </c>
      <c r="D310" s="7">
        <v>520018078</v>
      </c>
      <c r="E310" s="39" t="s">
        <v>409</v>
      </c>
      <c r="F310" s="7" t="s">
        <v>1846</v>
      </c>
      <c r="G310" s="7" t="s">
        <v>1847</v>
      </c>
      <c r="H310" s="7" t="s">
        <v>412</v>
      </c>
      <c r="I310" s="7" t="s">
        <v>1806</v>
      </c>
      <c r="J310" s="7" t="s">
        <v>204</v>
      </c>
      <c r="K310" s="7" t="s">
        <v>70</v>
      </c>
      <c r="L310" s="7" t="s">
        <v>414</v>
      </c>
      <c r="M310" s="7" t="s">
        <v>257</v>
      </c>
      <c r="N310" s="7" t="s">
        <v>1848</v>
      </c>
      <c r="O310" s="20" t="s">
        <v>71</v>
      </c>
      <c r="P310" s="20" t="s">
        <v>1676</v>
      </c>
      <c r="Q310" s="20" t="s">
        <v>213</v>
      </c>
      <c r="R310" s="20" t="s">
        <v>417</v>
      </c>
      <c r="S310" s="20" t="s">
        <v>142</v>
      </c>
      <c r="T310" s="47">
        <v>3.2269999999999999</v>
      </c>
      <c r="U310" s="41">
        <v>46952</v>
      </c>
      <c r="V310" s="20" t="s">
        <v>1849</v>
      </c>
      <c r="W310" s="48" t="s">
        <v>1850</v>
      </c>
      <c r="X310" s="48" t="s">
        <v>420</v>
      </c>
      <c r="Z310" s="49">
        <v>459666.30092093098</v>
      </c>
      <c r="AA310" s="37">
        <v>3.71</v>
      </c>
      <c r="AB310" s="37">
        <v>101.57</v>
      </c>
      <c r="AC310" s="36">
        <v>0</v>
      </c>
      <c r="AD310" s="36">
        <v>1732.13616</v>
      </c>
      <c r="AH310" s="48" t="s">
        <v>1292</v>
      </c>
      <c r="AI310" s="48" t="s">
        <v>1560</v>
      </c>
      <c r="AJ310" s="48" t="s">
        <v>176</v>
      </c>
    </row>
    <row r="311" spans="1:36">
      <c r="A311" s="20">
        <v>170</v>
      </c>
      <c r="C311" s="7" t="s">
        <v>76</v>
      </c>
      <c r="D311" s="7">
        <v>520018078</v>
      </c>
      <c r="E311" s="39" t="s">
        <v>409</v>
      </c>
      <c r="F311" s="7" t="s">
        <v>1863</v>
      </c>
      <c r="G311" s="7" t="s">
        <v>1864</v>
      </c>
      <c r="H311" s="7" t="s">
        <v>412</v>
      </c>
      <c r="I311" s="7" t="s">
        <v>1806</v>
      </c>
      <c r="J311" s="7" t="s">
        <v>204</v>
      </c>
      <c r="K311" s="7" t="s">
        <v>70</v>
      </c>
      <c r="L311" s="7" t="s">
        <v>414</v>
      </c>
      <c r="M311" s="7" t="s">
        <v>257</v>
      </c>
      <c r="N311" s="7" t="s">
        <v>1848</v>
      </c>
      <c r="O311" s="20" t="s">
        <v>71</v>
      </c>
      <c r="P311" s="20" t="s">
        <v>1676</v>
      </c>
      <c r="Q311" s="20" t="s">
        <v>213</v>
      </c>
      <c r="R311" s="20" t="s">
        <v>417</v>
      </c>
      <c r="S311" s="20" t="s">
        <v>142</v>
      </c>
      <c r="T311" s="47">
        <v>1.2529999999999999</v>
      </c>
      <c r="U311" s="41">
        <v>47877</v>
      </c>
      <c r="V311" s="20" t="s">
        <v>1865</v>
      </c>
      <c r="W311" s="48" t="s">
        <v>1866</v>
      </c>
      <c r="X311" s="48" t="s">
        <v>420</v>
      </c>
      <c r="Z311" s="49">
        <v>949950.61080495198</v>
      </c>
      <c r="AA311" s="37">
        <v>3.71</v>
      </c>
      <c r="AB311" s="37">
        <v>95.480999999999995</v>
      </c>
      <c r="AC311" s="36">
        <v>0</v>
      </c>
      <c r="AD311" s="36">
        <v>3365.0528899999999</v>
      </c>
      <c r="AH311" s="48" t="s">
        <v>896</v>
      </c>
      <c r="AI311" s="48" t="s">
        <v>1867</v>
      </c>
      <c r="AJ311" s="48" t="s">
        <v>706</v>
      </c>
    </row>
    <row r="312" spans="1:36">
      <c r="A312" s="20">
        <v>170</v>
      </c>
      <c r="C312" s="7" t="s">
        <v>1868</v>
      </c>
      <c r="D312" s="7" t="s">
        <v>1869</v>
      </c>
      <c r="E312" s="39" t="s">
        <v>1870</v>
      </c>
      <c r="F312" s="7" t="s">
        <v>1871</v>
      </c>
      <c r="G312" s="7" t="s">
        <v>1872</v>
      </c>
      <c r="H312" s="7" t="s">
        <v>412</v>
      </c>
      <c r="I312" s="7" t="s">
        <v>1806</v>
      </c>
      <c r="J312" s="7" t="s">
        <v>204</v>
      </c>
      <c r="K312" s="7" t="s">
        <v>70</v>
      </c>
      <c r="L312" s="7" t="s">
        <v>414</v>
      </c>
      <c r="M312" s="7" t="s">
        <v>257</v>
      </c>
      <c r="N312" s="7" t="s">
        <v>1873</v>
      </c>
      <c r="O312" s="20" t="s">
        <v>71</v>
      </c>
      <c r="P312" s="20" t="s">
        <v>1832</v>
      </c>
      <c r="Q312" s="20" t="s">
        <v>92</v>
      </c>
      <c r="R312" s="20" t="s">
        <v>417</v>
      </c>
      <c r="S312" s="20" t="s">
        <v>142</v>
      </c>
      <c r="T312" s="47">
        <v>4.5199999999999996</v>
      </c>
      <c r="U312" s="41">
        <v>47664</v>
      </c>
      <c r="V312" s="20" t="s">
        <v>1874</v>
      </c>
      <c r="W312" s="48" t="s">
        <v>1875</v>
      </c>
      <c r="X312" s="48" t="s">
        <v>420</v>
      </c>
      <c r="Z312" s="49">
        <v>556330.92071567895</v>
      </c>
      <c r="AA312" s="37">
        <v>3.71</v>
      </c>
      <c r="AB312" s="37">
        <v>92.762</v>
      </c>
      <c r="AC312" s="36">
        <v>0</v>
      </c>
      <c r="AD312" s="36">
        <v>1914.59628</v>
      </c>
      <c r="AH312" s="48" t="s">
        <v>776</v>
      </c>
      <c r="AI312" s="48" t="s">
        <v>669</v>
      </c>
      <c r="AJ312" s="48" t="s">
        <v>153</v>
      </c>
    </row>
    <row r="313" spans="1:36">
      <c r="A313" s="20">
        <v>170</v>
      </c>
      <c r="C313" s="7" t="s">
        <v>1876</v>
      </c>
      <c r="D313" s="7">
        <v>511633596</v>
      </c>
      <c r="E313" s="39" t="s">
        <v>409</v>
      </c>
      <c r="F313" s="7" t="s">
        <v>1877</v>
      </c>
      <c r="G313" s="7" t="s">
        <v>1878</v>
      </c>
      <c r="H313" s="7" t="s">
        <v>412</v>
      </c>
      <c r="I313" s="7" t="s">
        <v>1806</v>
      </c>
      <c r="J313" s="7" t="s">
        <v>204</v>
      </c>
      <c r="K313" s="7" t="s">
        <v>1879</v>
      </c>
      <c r="L313" s="7" t="s">
        <v>414</v>
      </c>
      <c r="M313" s="7" t="s">
        <v>257</v>
      </c>
      <c r="N313" s="7" t="s">
        <v>1880</v>
      </c>
      <c r="O313" s="20" t="s">
        <v>71</v>
      </c>
      <c r="P313" s="20" t="s">
        <v>1881</v>
      </c>
      <c r="Q313" s="20" t="s">
        <v>92</v>
      </c>
      <c r="R313" s="20" t="s">
        <v>417</v>
      </c>
      <c r="S313" s="20" t="s">
        <v>149</v>
      </c>
      <c r="T313" s="47">
        <v>1.764</v>
      </c>
      <c r="U313" s="41">
        <v>46330</v>
      </c>
      <c r="V313" s="20" t="s">
        <v>1039</v>
      </c>
      <c r="W313" s="48" t="s">
        <v>1882</v>
      </c>
      <c r="X313" s="48" t="s">
        <v>420</v>
      </c>
      <c r="Z313" s="49">
        <v>1630677.8045351801</v>
      </c>
      <c r="AA313" s="37">
        <v>4.1524000000000001</v>
      </c>
      <c r="AB313" s="37">
        <v>73.194999999999993</v>
      </c>
      <c r="AC313" s="36">
        <v>0</v>
      </c>
      <c r="AD313" s="36">
        <v>4956.1992499999997</v>
      </c>
      <c r="AH313" s="48" t="s">
        <v>297</v>
      </c>
      <c r="AI313" s="48" t="s">
        <v>1216</v>
      </c>
      <c r="AJ313" s="48" t="s">
        <v>191</v>
      </c>
    </row>
    <row r="314" spans="1:36">
      <c r="A314" s="20">
        <v>170</v>
      </c>
      <c r="C314" s="7" t="s">
        <v>1883</v>
      </c>
      <c r="D314" s="7" t="s">
        <v>1884</v>
      </c>
      <c r="E314" s="39" t="s">
        <v>1870</v>
      </c>
      <c r="F314" s="7" t="s">
        <v>1885</v>
      </c>
      <c r="G314" s="7" t="s">
        <v>1886</v>
      </c>
      <c r="H314" s="7" t="s">
        <v>412</v>
      </c>
      <c r="I314" s="7" t="s">
        <v>1806</v>
      </c>
      <c r="J314" s="7" t="s">
        <v>204</v>
      </c>
      <c r="K314" s="7" t="s">
        <v>392</v>
      </c>
      <c r="L314" s="7" t="s">
        <v>414</v>
      </c>
      <c r="M314" s="7" t="s">
        <v>257</v>
      </c>
      <c r="N314" s="7" t="s">
        <v>1887</v>
      </c>
      <c r="O314" s="20" t="s">
        <v>71</v>
      </c>
      <c r="P314" s="20" t="s">
        <v>416</v>
      </c>
      <c r="Q314" s="20" t="s">
        <v>213</v>
      </c>
      <c r="R314" s="20" t="s">
        <v>417</v>
      </c>
      <c r="S314" s="20" t="s">
        <v>142</v>
      </c>
      <c r="T314" s="47">
        <v>3.4969999999999999</v>
      </c>
      <c r="U314" s="41">
        <v>54316</v>
      </c>
      <c r="V314" s="20" t="s">
        <v>1555</v>
      </c>
      <c r="W314" s="48" t="s">
        <v>1888</v>
      </c>
      <c r="X314" s="48" t="s">
        <v>420</v>
      </c>
      <c r="Z314" s="49">
        <v>2047201.07020974</v>
      </c>
      <c r="AA314" s="37">
        <v>3.71</v>
      </c>
      <c r="AB314" s="37">
        <v>101.22499999999999</v>
      </c>
      <c r="AC314" s="36">
        <v>0</v>
      </c>
      <c r="AD314" s="36">
        <v>7688.1561400000001</v>
      </c>
      <c r="AH314" s="48" t="s">
        <v>1889</v>
      </c>
      <c r="AI314" s="48" t="s">
        <v>1069</v>
      </c>
      <c r="AJ314" s="48" t="s">
        <v>1070</v>
      </c>
    </row>
    <row r="315" spans="1:36">
      <c r="A315" s="20">
        <v>170</v>
      </c>
      <c r="C315" s="7" t="s">
        <v>1890</v>
      </c>
      <c r="D315" s="7" t="s">
        <v>1891</v>
      </c>
      <c r="E315" s="39" t="s">
        <v>1870</v>
      </c>
      <c r="F315" s="7" t="s">
        <v>1892</v>
      </c>
      <c r="G315" s="7" t="s">
        <v>1893</v>
      </c>
      <c r="H315" s="7" t="s">
        <v>412</v>
      </c>
      <c r="I315" s="7" t="s">
        <v>1806</v>
      </c>
      <c r="J315" s="7" t="s">
        <v>204</v>
      </c>
      <c r="K315" s="7" t="s">
        <v>392</v>
      </c>
      <c r="L315" s="7" t="s">
        <v>414</v>
      </c>
      <c r="M315" s="7" t="s">
        <v>257</v>
      </c>
      <c r="N315" s="7" t="s">
        <v>1894</v>
      </c>
      <c r="O315" s="20" t="s">
        <v>71</v>
      </c>
      <c r="P315" s="20" t="s">
        <v>1895</v>
      </c>
      <c r="Q315" s="20" t="s">
        <v>92</v>
      </c>
      <c r="R315" s="20" t="s">
        <v>417</v>
      </c>
      <c r="S315" s="20" t="s">
        <v>142</v>
      </c>
      <c r="T315" s="47">
        <v>4.4989999999999997</v>
      </c>
      <c r="U315" s="41">
        <v>47467</v>
      </c>
      <c r="V315" s="20" t="s">
        <v>331</v>
      </c>
      <c r="W315" s="48" t="s">
        <v>1896</v>
      </c>
      <c r="X315" s="48" t="s">
        <v>420</v>
      </c>
      <c r="Z315" s="49">
        <v>2364858.9267356498</v>
      </c>
      <c r="AA315" s="37">
        <v>3.71</v>
      </c>
      <c r="AB315" s="37">
        <v>99.278000000000006</v>
      </c>
      <c r="AC315" s="36">
        <v>0</v>
      </c>
      <c r="AD315" s="36">
        <v>8710.2810300000001</v>
      </c>
      <c r="AH315" s="48" t="s">
        <v>1897</v>
      </c>
      <c r="AI315" s="48" t="s">
        <v>1074</v>
      </c>
      <c r="AJ315" s="48" t="s">
        <v>1263</v>
      </c>
    </row>
    <row r="316" spans="1:36">
      <c r="A316" s="20">
        <v>170</v>
      </c>
      <c r="C316" s="7" t="s">
        <v>1898</v>
      </c>
      <c r="D316" s="7" t="s">
        <v>1899</v>
      </c>
      <c r="E316" s="39" t="s">
        <v>1870</v>
      </c>
      <c r="F316" s="7" t="s">
        <v>1900</v>
      </c>
      <c r="G316" s="7" t="s">
        <v>1901</v>
      </c>
      <c r="H316" s="7" t="s">
        <v>412</v>
      </c>
      <c r="I316" s="7" t="s">
        <v>1806</v>
      </c>
      <c r="J316" s="7" t="s">
        <v>204</v>
      </c>
      <c r="K316" s="7" t="s">
        <v>1902</v>
      </c>
      <c r="L316" s="7" t="s">
        <v>414</v>
      </c>
      <c r="M316" s="7" t="s">
        <v>257</v>
      </c>
      <c r="N316" s="7" t="s">
        <v>1848</v>
      </c>
      <c r="O316" s="20" t="s">
        <v>71</v>
      </c>
      <c r="P316" s="20" t="s">
        <v>505</v>
      </c>
      <c r="Q316" s="20" t="s">
        <v>213</v>
      </c>
      <c r="R316" s="20" t="s">
        <v>417</v>
      </c>
      <c r="S316" s="20" t="s">
        <v>142</v>
      </c>
      <c r="T316" s="47">
        <v>4.9690000000000003</v>
      </c>
      <c r="U316" s="41">
        <v>47637</v>
      </c>
      <c r="V316" s="20" t="s">
        <v>1094</v>
      </c>
      <c r="W316" s="48" t="s">
        <v>1903</v>
      </c>
      <c r="X316" s="48" t="s">
        <v>420</v>
      </c>
      <c r="Z316" s="49">
        <v>1543493.4757906201</v>
      </c>
      <c r="AA316" s="37">
        <v>3.71</v>
      </c>
      <c r="AB316" s="37">
        <v>94.552999999999997</v>
      </c>
      <c r="AC316" s="36">
        <v>0</v>
      </c>
      <c r="AD316" s="36">
        <v>5414.4459200000001</v>
      </c>
      <c r="AH316" s="48" t="s">
        <v>796</v>
      </c>
      <c r="AI316" s="48" t="s">
        <v>489</v>
      </c>
      <c r="AJ316" s="48" t="s">
        <v>98</v>
      </c>
    </row>
    <row r="317" spans="1:36">
      <c r="A317" s="20">
        <v>170</v>
      </c>
      <c r="C317" s="7" t="s">
        <v>1904</v>
      </c>
      <c r="D317" s="7" t="s">
        <v>1905</v>
      </c>
      <c r="E317" s="39" t="s">
        <v>1870</v>
      </c>
      <c r="F317" s="7" t="s">
        <v>1906</v>
      </c>
      <c r="G317" s="7" t="s">
        <v>1907</v>
      </c>
      <c r="H317" s="7" t="s">
        <v>412</v>
      </c>
      <c r="I317" s="7" t="s">
        <v>1806</v>
      </c>
      <c r="J317" s="7" t="s">
        <v>204</v>
      </c>
      <c r="K317" s="7" t="s">
        <v>392</v>
      </c>
      <c r="L317" s="7" t="s">
        <v>414</v>
      </c>
      <c r="M317" s="7" t="s">
        <v>257</v>
      </c>
      <c r="N317" s="7" t="s">
        <v>1908</v>
      </c>
      <c r="O317" s="20" t="s">
        <v>71</v>
      </c>
      <c r="P317" s="20" t="s">
        <v>1909</v>
      </c>
      <c r="Q317" s="20" t="s">
        <v>92</v>
      </c>
      <c r="R317" s="20" t="s">
        <v>417</v>
      </c>
      <c r="S317" s="20" t="s">
        <v>142</v>
      </c>
      <c r="T317" s="47">
        <v>3.4849999999999999</v>
      </c>
      <c r="U317" s="41">
        <v>46980</v>
      </c>
      <c r="V317" s="20" t="s">
        <v>599</v>
      </c>
      <c r="W317" s="48" t="s">
        <v>1910</v>
      </c>
      <c r="X317" s="48" t="s">
        <v>420</v>
      </c>
      <c r="Z317" s="49">
        <v>1446871.86322921</v>
      </c>
      <c r="AA317" s="37">
        <v>3.71</v>
      </c>
      <c r="AB317" s="37">
        <v>98.82</v>
      </c>
      <c r="AC317" s="36">
        <v>0</v>
      </c>
      <c r="AD317" s="36">
        <v>5304.5534600000001</v>
      </c>
      <c r="AH317" s="48" t="s">
        <v>815</v>
      </c>
      <c r="AI317" s="48" t="s">
        <v>1159</v>
      </c>
      <c r="AJ317" s="48" t="s">
        <v>539</v>
      </c>
    </row>
    <row r="318" spans="1:36">
      <c r="A318" s="20">
        <v>170</v>
      </c>
      <c r="C318" s="7" t="s">
        <v>1911</v>
      </c>
      <c r="D318" s="7" t="s">
        <v>1912</v>
      </c>
      <c r="E318" s="39" t="s">
        <v>1870</v>
      </c>
      <c r="F318" s="7" t="s">
        <v>1913</v>
      </c>
      <c r="G318" s="7" t="s">
        <v>1914</v>
      </c>
      <c r="H318" s="7" t="s">
        <v>412</v>
      </c>
      <c r="I318" s="7" t="s">
        <v>1806</v>
      </c>
      <c r="J318" s="7" t="s">
        <v>204</v>
      </c>
      <c r="K318" s="7" t="s">
        <v>392</v>
      </c>
      <c r="L318" s="7" t="s">
        <v>414</v>
      </c>
      <c r="M318" s="7" t="s">
        <v>257</v>
      </c>
      <c r="N318" s="7" t="s">
        <v>1873</v>
      </c>
      <c r="O318" s="20" t="s">
        <v>71</v>
      </c>
      <c r="P318" s="20" t="s">
        <v>1843</v>
      </c>
      <c r="Q318" s="20" t="s">
        <v>92</v>
      </c>
      <c r="R318" s="20" t="s">
        <v>417</v>
      </c>
      <c r="S318" s="20" t="s">
        <v>142</v>
      </c>
      <c r="T318" s="47">
        <v>5.3449999999999998</v>
      </c>
      <c r="U318" s="41">
        <v>47880</v>
      </c>
      <c r="V318" s="20" t="s">
        <v>1559</v>
      </c>
      <c r="W318" s="48" t="s">
        <v>1915</v>
      </c>
      <c r="X318" s="48" t="s">
        <v>420</v>
      </c>
      <c r="Z318" s="49">
        <v>2027010.2594629801</v>
      </c>
      <c r="AA318" s="37">
        <v>3.71</v>
      </c>
      <c r="AB318" s="37">
        <v>89.040999999999997</v>
      </c>
      <c r="AC318" s="36">
        <v>0</v>
      </c>
      <c r="AD318" s="36">
        <v>6696.0684600000004</v>
      </c>
      <c r="AH318" s="48" t="s">
        <v>1897</v>
      </c>
      <c r="AI318" s="48" t="s">
        <v>1916</v>
      </c>
      <c r="AJ318" s="48" t="s">
        <v>1596</v>
      </c>
    </row>
    <row r="319" spans="1:36">
      <c r="A319" s="20">
        <v>170</v>
      </c>
      <c r="C319" s="7" t="s">
        <v>1917</v>
      </c>
      <c r="D319" s="7" t="s">
        <v>1918</v>
      </c>
      <c r="E319" s="39" t="s">
        <v>1870</v>
      </c>
      <c r="F319" s="7" t="s">
        <v>1919</v>
      </c>
      <c r="G319" s="7" t="s">
        <v>1920</v>
      </c>
      <c r="H319" s="7" t="s">
        <v>412</v>
      </c>
      <c r="I319" s="7" t="s">
        <v>1806</v>
      </c>
      <c r="J319" s="7" t="s">
        <v>204</v>
      </c>
      <c r="K319" s="7" t="s">
        <v>392</v>
      </c>
      <c r="L319" s="7" t="s">
        <v>414</v>
      </c>
      <c r="M319" s="7" t="s">
        <v>257</v>
      </c>
      <c r="N319" s="7" t="s">
        <v>1873</v>
      </c>
      <c r="O319" s="20" t="s">
        <v>71</v>
      </c>
      <c r="P319" s="20" t="s">
        <v>1843</v>
      </c>
      <c r="Q319" s="20" t="s">
        <v>92</v>
      </c>
      <c r="R319" s="20" t="s">
        <v>417</v>
      </c>
      <c r="S319" s="20" t="s">
        <v>142</v>
      </c>
      <c r="T319" s="47">
        <v>5.34</v>
      </c>
      <c r="U319" s="41">
        <v>47968</v>
      </c>
      <c r="V319" s="20" t="s">
        <v>1921</v>
      </c>
      <c r="W319" s="48" t="s">
        <v>1922</v>
      </c>
      <c r="X319" s="48" t="s">
        <v>420</v>
      </c>
      <c r="Z319" s="49">
        <v>1668153.3397129099</v>
      </c>
      <c r="AA319" s="37">
        <v>3.71</v>
      </c>
      <c r="AB319" s="37">
        <v>96.271000000000001</v>
      </c>
      <c r="AC319" s="36">
        <v>0</v>
      </c>
      <c r="AD319" s="36">
        <v>5958.0667100000001</v>
      </c>
      <c r="AH319" s="48" t="s">
        <v>640</v>
      </c>
      <c r="AI319" s="48" t="s">
        <v>1839</v>
      </c>
      <c r="AJ319" s="48" t="s">
        <v>110</v>
      </c>
    </row>
    <row r="320" spans="1:36">
      <c r="A320" s="20">
        <v>170</v>
      </c>
      <c r="C320" s="7" t="s">
        <v>1923</v>
      </c>
      <c r="D320" s="7" t="s">
        <v>1924</v>
      </c>
      <c r="E320" s="39" t="s">
        <v>1870</v>
      </c>
      <c r="F320" s="7" t="s">
        <v>1925</v>
      </c>
      <c r="G320" s="7" t="s">
        <v>1926</v>
      </c>
      <c r="H320" s="7" t="s">
        <v>412</v>
      </c>
      <c r="I320" s="7" t="s">
        <v>1806</v>
      </c>
      <c r="J320" s="7" t="s">
        <v>204</v>
      </c>
      <c r="K320" s="7" t="s">
        <v>392</v>
      </c>
      <c r="L320" s="7" t="s">
        <v>414</v>
      </c>
      <c r="M320" s="7" t="s">
        <v>257</v>
      </c>
      <c r="N320" s="7" t="s">
        <v>1873</v>
      </c>
      <c r="O320" s="20" t="s">
        <v>71</v>
      </c>
      <c r="P320" s="20" t="s">
        <v>1927</v>
      </c>
      <c r="Q320" s="20" t="s">
        <v>213</v>
      </c>
      <c r="R320" s="20" t="s">
        <v>417</v>
      </c>
      <c r="S320" s="20" t="s">
        <v>142</v>
      </c>
      <c r="T320" s="47">
        <v>5.86</v>
      </c>
      <c r="U320" s="41">
        <v>48092</v>
      </c>
      <c r="V320" s="20" t="s">
        <v>1064</v>
      </c>
      <c r="W320" s="48" t="s">
        <v>1853</v>
      </c>
      <c r="X320" s="48" t="s">
        <v>420</v>
      </c>
      <c r="Z320" s="49">
        <v>1593766.1422248499</v>
      </c>
      <c r="AA320" s="37">
        <v>3.71</v>
      </c>
      <c r="AB320" s="37">
        <v>87.436999999999998</v>
      </c>
      <c r="AC320" s="36">
        <v>0</v>
      </c>
      <c r="AD320" s="36">
        <v>5170.0382300000001</v>
      </c>
      <c r="AH320" s="48" t="s">
        <v>195</v>
      </c>
      <c r="AI320" s="48" t="s">
        <v>1928</v>
      </c>
      <c r="AJ320" s="48" t="s">
        <v>203</v>
      </c>
    </row>
    <row r="321" spans="1:36">
      <c r="A321" s="20">
        <v>170</v>
      </c>
      <c r="C321" s="7" t="s">
        <v>1929</v>
      </c>
      <c r="D321" s="7" t="s">
        <v>1930</v>
      </c>
      <c r="E321" s="39" t="s">
        <v>1870</v>
      </c>
      <c r="F321" s="7" t="s">
        <v>1931</v>
      </c>
      <c r="G321" s="7" t="s">
        <v>1932</v>
      </c>
      <c r="H321" s="7" t="s">
        <v>412</v>
      </c>
      <c r="I321" s="7" t="s">
        <v>1806</v>
      </c>
      <c r="J321" s="7" t="s">
        <v>204</v>
      </c>
      <c r="K321" s="7" t="s">
        <v>392</v>
      </c>
      <c r="L321" s="7" t="s">
        <v>414</v>
      </c>
      <c r="M321" s="7" t="s">
        <v>257</v>
      </c>
      <c r="N321" s="7" t="s">
        <v>1848</v>
      </c>
      <c r="O321" s="20" t="s">
        <v>71</v>
      </c>
      <c r="P321" s="20" t="s">
        <v>505</v>
      </c>
      <c r="Q321" s="20" t="s">
        <v>213</v>
      </c>
      <c r="R321" s="20" t="s">
        <v>417</v>
      </c>
      <c r="S321" s="20" t="s">
        <v>142</v>
      </c>
      <c r="T321" s="47">
        <v>6.3140000000000001</v>
      </c>
      <c r="U321" s="41">
        <v>48281</v>
      </c>
      <c r="V321" s="20" t="s">
        <v>552</v>
      </c>
      <c r="W321" s="48" t="s">
        <v>1933</v>
      </c>
      <c r="X321" s="48" t="s">
        <v>420</v>
      </c>
      <c r="Z321" s="49">
        <v>2615813.5380415102</v>
      </c>
      <c r="AA321" s="37">
        <v>3.71</v>
      </c>
      <c r="AB321" s="37">
        <v>92.504000000000005</v>
      </c>
      <c r="AC321" s="36">
        <v>0</v>
      </c>
      <c r="AD321" s="36">
        <v>8977.2062999999998</v>
      </c>
      <c r="AH321" s="48" t="s">
        <v>174</v>
      </c>
      <c r="AI321" s="48" t="s">
        <v>1934</v>
      </c>
      <c r="AJ321" s="48" t="s">
        <v>1050</v>
      </c>
    </row>
    <row r="322" spans="1:36">
      <c r="A322" s="20">
        <v>170</v>
      </c>
      <c r="C322" s="7" t="s">
        <v>1935</v>
      </c>
      <c r="D322" s="7" t="s">
        <v>1936</v>
      </c>
      <c r="E322" s="39" t="s">
        <v>1870</v>
      </c>
      <c r="F322" s="7" t="s">
        <v>1937</v>
      </c>
      <c r="G322" s="7" t="s">
        <v>1938</v>
      </c>
      <c r="H322" s="7" t="s">
        <v>412</v>
      </c>
      <c r="I322" s="7" t="s">
        <v>1806</v>
      </c>
      <c r="J322" s="7" t="s">
        <v>204</v>
      </c>
      <c r="K322" s="7" t="s">
        <v>1902</v>
      </c>
      <c r="L322" s="7" t="s">
        <v>414</v>
      </c>
      <c r="M322" s="7" t="s">
        <v>257</v>
      </c>
      <c r="N322" s="7" t="s">
        <v>1848</v>
      </c>
      <c r="O322" s="20" t="s">
        <v>71</v>
      </c>
      <c r="P322" s="20" t="s">
        <v>91</v>
      </c>
      <c r="Q322" s="20" t="s">
        <v>92</v>
      </c>
      <c r="R322" s="20" t="s">
        <v>417</v>
      </c>
      <c r="S322" s="20" t="s">
        <v>142</v>
      </c>
      <c r="T322" s="47">
        <v>6.2480000000000002</v>
      </c>
      <c r="U322" s="41">
        <v>48225</v>
      </c>
      <c r="V322" s="20" t="s">
        <v>724</v>
      </c>
      <c r="W322" s="48" t="s">
        <v>1939</v>
      </c>
      <c r="X322" s="48" t="s">
        <v>420</v>
      </c>
      <c r="Z322" s="49">
        <v>2337883.3496245998</v>
      </c>
      <c r="AA322" s="37">
        <v>3.71</v>
      </c>
      <c r="AB322" s="37">
        <v>89.534999999999997</v>
      </c>
      <c r="AC322" s="36">
        <v>0</v>
      </c>
      <c r="AD322" s="36">
        <v>7765.8605100000004</v>
      </c>
      <c r="AH322" s="48" t="s">
        <v>1456</v>
      </c>
      <c r="AI322" s="48" t="s">
        <v>1940</v>
      </c>
      <c r="AJ322" s="48" t="s">
        <v>1070</v>
      </c>
    </row>
    <row r="323" spans="1:36">
      <c r="A323" s="20">
        <v>170</v>
      </c>
      <c r="C323" s="7" t="s">
        <v>1941</v>
      </c>
      <c r="D323" s="7" t="s">
        <v>1942</v>
      </c>
      <c r="E323" s="39" t="s">
        <v>1870</v>
      </c>
      <c r="F323" s="7" t="s">
        <v>1943</v>
      </c>
      <c r="G323" s="7" t="s">
        <v>1944</v>
      </c>
      <c r="H323" s="7" t="s">
        <v>412</v>
      </c>
      <c r="I323" s="7" t="s">
        <v>1806</v>
      </c>
      <c r="J323" s="7" t="s">
        <v>204</v>
      </c>
      <c r="K323" s="7" t="s">
        <v>1945</v>
      </c>
      <c r="L323" s="7" t="s">
        <v>414</v>
      </c>
      <c r="M323" s="7" t="s">
        <v>257</v>
      </c>
      <c r="N323" s="7" t="s">
        <v>1848</v>
      </c>
      <c r="O323" s="20" t="s">
        <v>71</v>
      </c>
      <c r="P323" s="20" t="s">
        <v>1676</v>
      </c>
      <c r="Q323" s="20" t="s">
        <v>213</v>
      </c>
      <c r="R323" s="20" t="s">
        <v>417</v>
      </c>
      <c r="S323" s="20" t="s">
        <v>142</v>
      </c>
      <c r="T323" s="47">
        <v>6.2140000000000004</v>
      </c>
      <c r="U323" s="41">
        <v>50112</v>
      </c>
      <c r="V323" s="20" t="s">
        <v>1021</v>
      </c>
      <c r="W323" s="48" t="s">
        <v>1833</v>
      </c>
      <c r="X323" s="48" t="s">
        <v>420</v>
      </c>
      <c r="Z323" s="49">
        <v>2370581.0188501198</v>
      </c>
      <c r="AA323" s="37">
        <v>3.71</v>
      </c>
      <c r="AB323" s="37">
        <v>87.510999999999996</v>
      </c>
      <c r="AC323" s="36">
        <v>0</v>
      </c>
      <c r="AD323" s="36">
        <v>7696.4660700000004</v>
      </c>
      <c r="AH323" s="48" t="s">
        <v>1946</v>
      </c>
      <c r="AI323" s="48" t="s">
        <v>1069</v>
      </c>
      <c r="AJ323" s="48" t="s">
        <v>1070</v>
      </c>
    </row>
    <row r="324" spans="1:36">
      <c r="A324" s="20">
        <v>170</v>
      </c>
      <c r="C324" s="7" t="s">
        <v>1947</v>
      </c>
      <c r="D324" s="7" t="s">
        <v>1948</v>
      </c>
      <c r="E324" s="39" t="s">
        <v>1870</v>
      </c>
      <c r="F324" s="7" t="s">
        <v>1949</v>
      </c>
      <c r="G324" s="7" t="s">
        <v>1950</v>
      </c>
      <c r="H324" s="7" t="s">
        <v>412</v>
      </c>
      <c r="I324" s="7" t="s">
        <v>1806</v>
      </c>
      <c r="J324" s="7" t="s">
        <v>204</v>
      </c>
      <c r="K324" s="7" t="s">
        <v>392</v>
      </c>
      <c r="L324" s="7" t="s">
        <v>414</v>
      </c>
      <c r="M324" s="7" t="s">
        <v>257</v>
      </c>
      <c r="N324" s="7" t="s">
        <v>1951</v>
      </c>
      <c r="O324" s="20" t="s">
        <v>71</v>
      </c>
      <c r="P324" s="20" t="s">
        <v>384</v>
      </c>
      <c r="Q324" s="20" t="s">
        <v>92</v>
      </c>
      <c r="R324" s="20" t="s">
        <v>417</v>
      </c>
      <c r="S324" s="20" t="s">
        <v>142</v>
      </c>
      <c r="T324" s="47">
        <v>6.024</v>
      </c>
      <c r="U324" s="41">
        <v>48324</v>
      </c>
      <c r="V324" s="20" t="s">
        <v>1374</v>
      </c>
      <c r="W324" s="48" t="s">
        <v>451</v>
      </c>
      <c r="X324" s="48" t="s">
        <v>420</v>
      </c>
      <c r="Z324" s="49">
        <v>2452325.19191392</v>
      </c>
      <c r="AA324" s="37">
        <v>3.71</v>
      </c>
      <c r="AB324" s="37">
        <v>102.95099999999999</v>
      </c>
      <c r="AC324" s="36">
        <v>0</v>
      </c>
      <c r="AD324" s="36">
        <v>9366.6121700000003</v>
      </c>
      <c r="AH324" s="48" t="s">
        <v>139</v>
      </c>
      <c r="AI324" s="48" t="s">
        <v>1173</v>
      </c>
      <c r="AJ324" s="48" t="s">
        <v>761</v>
      </c>
    </row>
    <row r="325" spans="1:36">
      <c r="A325" s="20">
        <v>170</v>
      </c>
      <c r="C325" s="7" t="s">
        <v>1952</v>
      </c>
      <c r="D325" s="7" t="s">
        <v>1953</v>
      </c>
      <c r="E325" s="39" t="s">
        <v>1870</v>
      </c>
      <c r="F325" s="7" t="s">
        <v>1954</v>
      </c>
      <c r="G325" s="7" t="s">
        <v>1955</v>
      </c>
      <c r="H325" s="7" t="s">
        <v>412</v>
      </c>
      <c r="I325" s="7" t="s">
        <v>1806</v>
      </c>
      <c r="J325" s="7" t="s">
        <v>204</v>
      </c>
      <c r="K325" s="7" t="s">
        <v>392</v>
      </c>
      <c r="L325" s="7" t="s">
        <v>414</v>
      </c>
      <c r="M325" s="7" t="s">
        <v>257</v>
      </c>
      <c r="N325" s="7" t="s">
        <v>1873</v>
      </c>
      <c r="O325" s="20" t="s">
        <v>71</v>
      </c>
      <c r="P325" s="20" t="s">
        <v>1676</v>
      </c>
      <c r="Q325" s="20" t="s">
        <v>213</v>
      </c>
      <c r="R325" s="20" t="s">
        <v>417</v>
      </c>
      <c r="S325" s="20" t="s">
        <v>142</v>
      </c>
      <c r="T325" s="47">
        <v>6.1319999999999997</v>
      </c>
      <c r="U325" s="41">
        <v>48345</v>
      </c>
      <c r="V325" s="20" t="s">
        <v>314</v>
      </c>
      <c r="W325" s="48" t="s">
        <v>1956</v>
      </c>
      <c r="X325" s="48" t="s">
        <v>420</v>
      </c>
      <c r="Z325" s="49">
        <v>1635210.4379682001</v>
      </c>
      <c r="AA325" s="37">
        <v>3.71</v>
      </c>
      <c r="AB325" s="37">
        <v>103.13800000000001</v>
      </c>
      <c r="AC325" s="36">
        <v>0</v>
      </c>
      <c r="AD325" s="36">
        <v>6257.0015999999996</v>
      </c>
      <c r="AH325" s="48" t="s">
        <v>619</v>
      </c>
      <c r="AI325" s="48" t="s">
        <v>1004</v>
      </c>
      <c r="AJ325" s="48" t="s">
        <v>168</v>
      </c>
    </row>
    <row r="326" spans="1:36">
      <c r="A326" s="20">
        <v>170</v>
      </c>
      <c r="C326" s="7" t="s">
        <v>210</v>
      </c>
      <c r="D326" s="7">
        <v>2711006</v>
      </c>
      <c r="E326" s="39" t="s">
        <v>439</v>
      </c>
      <c r="F326" s="7" t="s">
        <v>1957</v>
      </c>
      <c r="G326" s="7" t="s">
        <v>1958</v>
      </c>
      <c r="H326" s="7" t="s">
        <v>412</v>
      </c>
      <c r="I326" s="7" t="s">
        <v>1806</v>
      </c>
      <c r="J326" s="7" t="s">
        <v>204</v>
      </c>
      <c r="K326" s="7" t="s">
        <v>392</v>
      </c>
      <c r="L326" s="7" t="s">
        <v>414</v>
      </c>
      <c r="M326" s="7" t="s">
        <v>257</v>
      </c>
      <c r="N326" s="7" t="s">
        <v>1848</v>
      </c>
      <c r="O326" s="20" t="s">
        <v>71</v>
      </c>
      <c r="P326" s="20" t="s">
        <v>505</v>
      </c>
      <c r="Q326" s="20" t="s">
        <v>213</v>
      </c>
      <c r="R326" s="20" t="s">
        <v>417</v>
      </c>
      <c r="S326" s="20" t="s">
        <v>142</v>
      </c>
      <c r="T326" s="47">
        <v>6.38</v>
      </c>
      <c r="U326" s="41">
        <v>48471</v>
      </c>
      <c r="V326" s="20" t="s">
        <v>1647</v>
      </c>
      <c r="W326" s="48" t="s">
        <v>1959</v>
      </c>
      <c r="X326" s="48" t="s">
        <v>420</v>
      </c>
      <c r="Z326" s="49">
        <v>2257610.5716759502</v>
      </c>
      <c r="AA326" s="37">
        <v>3.71</v>
      </c>
      <c r="AB326" s="37">
        <v>106.166</v>
      </c>
      <c r="AC326" s="36">
        <v>0</v>
      </c>
      <c r="AD326" s="36">
        <v>8892.1830499999996</v>
      </c>
      <c r="AH326" s="48" t="s">
        <v>168</v>
      </c>
      <c r="AI326" s="48" t="s">
        <v>1960</v>
      </c>
      <c r="AJ326" s="48" t="s">
        <v>1292</v>
      </c>
    </row>
    <row r="327" spans="1:36">
      <c r="A327" s="20">
        <v>170</v>
      </c>
      <c r="C327" s="7" t="s">
        <v>1961</v>
      </c>
      <c r="D327" s="7" t="s">
        <v>1962</v>
      </c>
      <c r="E327" s="39" t="s">
        <v>1870</v>
      </c>
      <c r="F327" s="7" t="s">
        <v>1963</v>
      </c>
      <c r="G327" s="7" t="s">
        <v>1964</v>
      </c>
      <c r="H327" s="7" t="s">
        <v>412</v>
      </c>
      <c r="I327" s="7" t="s">
        <v>1806</v>
      </c>
      <c r="J327" s="7" t="s">
        <v>204</v>
      </c>
      <c r="K327" s="7" t="s">
        <v>392</v>
      </c>
      <c r="L327" s="7" t="s">
        <v>414</v>
      </c>
      <c r="M327" s="7" t="s">
        <v>257</v>
      </c>
      <c r="N327" s="7" t="s">
        <v>1965</v>
      </c>
      <c r="O327" s="20" t="s">
        <v>71</v>
      </c>
      <c r="P327" s="20" t="s">
        <v>1676</v>
      </c>
      <c r="Q327" s="20" t="s">
        <v>213</v>
      </c>
      <c r="R327" s="20" t="s">
        <v>417</v>
      </c>
      <c r="S327" s="20" t="s">
        <v>142</v>
      </c>
      <c r="T327" s="47">
        <v>6.0490000000000004</v>
      </c>
      <c r="U327" s="41">
        <v>48136</v>
      </c>
      <c r="V327" s="20" t="s">
        <v>900</v>
      </c>
      <c r="W327" s="48" t="s">
        <v>1966</v>
      </c>
      <c r="X327" s="48" t="s">
        <v>420</v>
      </c>
      <c r="Z327" s="49">
        <v>1547171.9635784901</v>
      </c>
      <c r="AA327" s="37">
        <v>3.71</v>
      </c>
      <c r="AB327" s="37">
        <v>89.21</v>
      </c>
      <c r="AC327" s="36">
        <v>0</v>
      </c>
      <c r="AD327" s="36">
        <v>5120.6611199999998</v>
      </c>
      <c r="AH327" s="48" t="s">
        <v>663</v>
      </c>
      <c r="AI327" s="48" t="s">
        <v>1967</v>
      </c>
      <c r="AJ327" s="48" t="s">
        <v>203</v>
      </c>
    </row>
    <row r="328" spans="1:36">
      <c r="A328" s="20">
        <v>170</v>
      </c>
      <c r="C328" s="7" t="s">
        <v>1968</v>
      </c>
      <c r="D328" s="7" t="s">
        <v>1969</v>
      </c>
      <c r="E328" s="39" t="s">
        <v>1870</v>
      </c>
      <c r="F328" s="7" t="s">
        <v>1970</v>
      </c>
      <c r="G328" s="7" t="s">
        <v>1971</v>
      </c>
      <c r="H328" s="7" t="s">
        <v>412</v>
      </c>
      <c r="I328" s="7" t="s">
        <v>1806</v>
      </c>
      <c r="J328" s="7" t="s">
        <v>204</v>
      </c>
      <c r="K328" s="7" t="s">
        <v>392</v>
      </c>
      <c r="L328" s="7" t="s">
        <v>414</v>
      </c>
      <c r="M328" s="7" t="s">
        <v>257</v>
      </c>
      <c r="N328" s="7" t="s">
        <v>1972</v>
      </c>
      <c r="O328" s="20" t="s">
        <v>71</v>
      </c>
      <c r="P328" s="20" t="s">
        <v>1973</v>
      </c>
      <c r="Q328" s="20" t="s">
        <v>92</v>
      </c>
      <c r="R328" s="20" t="s">
        <v>417</v>
      </c>
      <c r="S328" s="20" t="s">
        <v>142</v>
      </c>
      <c r="T328" s="47">
        <v>5.4930000000000003</v>
      </c>
      <c r="U328" s="41">
        <v>47953</v>
      </c>
      <c r="V328" s="20" t="s">
        <v>1559</v>
      </c>
      <c r="W328" s="48" t="s">
        <v>1215</v>
      </c>
      <c r="X328" s="48" t="s">
        <v>420</v>
      </c>
      <c r="Z328" s="49">
        <v>1832050.40670582</v>
      </c>
      <c r="AA328" s="37">
        <v>3.71</v>
      </c>
      <c r="AB328" s="37">
        <v>96.986000000000004</v>
      </c>
      <c r="AC328" s="36">
        <v>0</v>
      </c>
      <c r="AD328" s="36">
        <v>6592.0482300000003</v>
      </c>
      <c r="AH328" s="48" t="s">
        <v>1974</v>
      </c>
      <c r="AI328" s="48" t="s">
        <v>1975</v>
      </c>
      <c r="AJ328" s="48" t="s">
        <v>1897</v>
      </c>
    </row>
    <row r="329" spans="1:36">
      <c r="A329" s="20">
        <v>170</v>
      </c>
      <c r="C329" s="7" t="s">
        <v>1976</v>
      </c>
      <c r="D329" s="7" t="s">
        <v>1977</v>
      </c>
      <c r="E329" s="39" t="s">
        <v>1870</v>
      </c>
      <c r="F329" s="7" t="s">
        <v>1978</v>
      </c>
      <c r="G329" s="7" t="s">
        <v>1979</v>
      </c>
      <c r="H329" s="7" t="s">
        <v>412</v>
      </c>
      <c r="I329" s="7" t="s">
        <v>1806</v>
      </c>
      <c r="J329" s="7" t="s">
        <v>204</v>
      </c>
      <c r="K329" s="7" t="s">
        <v>392</v>
      </c>
      <c r="L329" s="7" t="s">
        <v>414</v>
      </c>
      <c r="M329" s="7" t="s">
        <v>257</v>
      </c>
      <c r="N329" s="7" t="s">
        <v>1965</v>
      </c>
      <c r="O329" s="20" t="s">
        <v>71</v>
      </c>
      <c r="P329" s="20" t="s">
        <v>1676</v>
      </c>
      <c r="Q329" s="20" t="s">
        <v>213</v>
      </c>
      <c r="R329" s="20" t="s">
        <v>417</v>
      </c>
      <c r="S329" s="20" t="s">
        <v>142</v>
      </c>
      <c r="T329" s="47">
        <v>6.5220000000000002</v>
      </c>
      <c r="U329" s="41">
        <v>48653</v>
      </c>
      <c r="V329" s="20" t="s">
        <v>1656</v>
      </c>
      <c r="W329" s="48" t="s">
        <v>1980</v>
      </c>
      <c r="X329" s="48" t="s">
        <v>420</v>
      </c>
      <c r="Z329" s="49">
        <v>1773848.5554843999</v>
      </c>
      <c r="AA329" s="37">
        <v>3.71</v>
      </c>
      <c r="AB329" s="37">
        <v>105.349</v>
      </c>
      <c r="AC329" s="36">
        <v>0</v>
      </c>
      <c r="AD329" s="36">
        <v>6932.9946600000003</v>
      </c>
      <c r="AH329" s="48" t="s">
        <v>1946</v>
      </c>
      <c r="AI329" s="48" t="s">
        <v>801</v>
      </c>
      <c r="AJ329" s="48" t="s">
        <v>1186</v>
      </c>
    </row>
    <row r="330" spans="1:36">
      <c r="A330" s="20">
        <v>170</v>
      </c>
      <c r="C330" s="7" t="s">
        <v>1981</v>
      </c>
      <c r="D330" s="7" t="s">
        <v>1982</v>
      </c>
      <c r="E330" s="39" t="s">
        <v>1870</v>
      </c>
      <c r="F330" s="7" t="s">
        <v>1983</v>
      </c>
      <c r="G330" s="7" t="s">
        <v>1984</v>
      </c>
      <c r="H330" s="7" t="s">
        <v>412</v>
      </c>
      <c r="I330" s="7" t="s">
        <v>1806</v>
      </c>
      <c r="J330" s="7" t="s">
        <v>204</v>
      </c>
      <c r="K330" s="7" t="s">
        <v>392</v>
      </c>
      <c r="L330" s="7" t="s">
        <v>414</v>
      </c>
      <c r="M330" s="7" t="s">
        <v>257</v>
      </c>
      <c r="N330" s="7" t="s">
        <v>1951</v>
      </c>
      <c r="O330" s="20" t="s">
        <v>71</v>
      </c>
      <c r="P330" s="20" t="s">
        <v>1909</v>
      </c>
      <c r="Q330" s="20" t="s">
        <v>92</v>
      </c>
      <c r="R330" s="20" t="s">
        <v>417</v>
      </c>
      <c r="S330" s="20" t="s">
        <v>142</v>
      </c>
      <c r="T330" s="47">
        <v>5.476</v>
      </c>
      <c r="U330" s="41">
        <v>47894</v>
      </c>
      <c r="V330" s="20" t="s">
        <v>1064</v>
      </c>
      <c r="W330" s="48" t="s">
        <v>1985</v>
      </c>
      <c r="X330" s="48" t="s">
        <v>420</v>
      </c>
      <c r="Z330" s="49">
        <v>1863767.14585458</v>
      </c>
      <c r="AA330" s="37">
        <v>3.71</v>
      </c>
      <c r="AB330" s="37">
        <v>95.927999999999997</v>
      </c>
      <c r="AC330" s="36">
        <v>0</v>
      </c>
      <c r="AD330" s="36">
        <v>6633.0145700000003</v>
      </c>
      <c r="AH330" s="48" t="s">
        <v>266</v>
      </c>
      <c r="AI330" s="48" t="s">
        <v>1986</v>
      </c>
      <c r="AJ330" s="48" t="s">
        <v>1596</v>
      </c>
    </row>
    <row r="331" spans="1:36">
      <c r="A331" s="20">
        <v>170</v>
      </c>
      <c r="C331" s="7" t="s">
        <v>1987</v>
      </c>
      <c r="D331" s="7" t="s">
        <v>1988</v>
      </c>
      <c r="E331" s="39" t="s">
        <v>1870</v>
      </c>
      <c r="F331" s="7" t="s">
        <v>1989</v>
      </c>
      <c r="G331" s="7" t="s">
        <v>1990</v>
      </c>
      <c r="H331" s="7" t="s">
        <v>412</v>
      </c>
      <c r="I331" s="7" t="s">
        <v>1806</v>
      </c>
      <c r="J331" s="7" t="s">
        <v>204</v>
      </c>
      <c r="K331" s="7" t="s">
        <v>392</v>
      </c>
      <c r="L331" s="7" t="s">
        <v>414</v>
      </c>
      <c r="M331" s="7" t="s">
        <v>257</v>
      </c>
      <c r="N331" s="7" t="s">
        <v>1873</v>
      </c>
      <c r="O331" s="20" t="s">
        <v>71</v>
      </c>
      <c r="P331" s="20" t="s">
        <v>1909</v>
      </c>
      <c r="Q331" s="20" t="s">
        <v>92</v>
      </c>
      <c r="R331" s="20" t="s">
        <v>417</v>
      </c>
      <c r="S331" s="20" t="s">
        <v>142</v>
      </c>
      <c r="T331" s="47">
        <v>6.1829999999999998</v>
      </c>
      <c r="U331" s="41">
        <v>48288</v>
      </c>
      <c r="V331" s="20" t="s">
        <v>1991</v>
      </c>
      <c r="W331" s="48" t="s">
        <v>1992</v>
      </c>
      <c r="X331" s="48" t="s">
        <v>420</v>
      </c>
      <c r="Z331" s="49">
        <v>2419627.5226884</v>
      </c>
      <c r="AA331" s="37">
        <v>3.71</v>
      </c>
      <c r="AB331" s="37">
        <v>88.978999999999999</v>
      </c>
      <c r="AC331" s="36">
        <v>0</v>
      </c>
      <c r="AD331" s="36">
        <v>7987.4829900000004</v>
      </c>
      <c r="AH331" s="48" t="s">
        <v>129</v>
      </c>
      <c r="AI331" s="48" t="s">
        <v>1993</v>
      </c>
      <c r="AJ331" s="48" t="s">
        <v>640</v>
      </c>
    </row>
    <row r="332" spans="1:36">
      <c r="A332" s="20">
        <v>170</v>
      </c>
      <c r="C332" s="7" t="s">
        <v>1994</v>
      </c>
      <c r="D332" s="7" t="s">
        <v>1995</v>
      </c>
      <c r="E332" s="39" t="s">
        <v>1870</v>
      </c>
      <c r="F332" s="7" t="s">
        <v>1996</v>
      </c>
      <c r="G332" s="7" t="s">
        <v>1997</v>
      </c>
      <c r="H332" s="7" t="s">
        <v>412</v>
      </c>
      <c r="I332" s="7" t="s">
        <v>1806</v>
      </c>
      <c r="J332" s="7" t="s">
        <v>204</v>
      </c>
      <c r="K332" s="7" t="s">
        <v>392</v>
      </c>
      <c r="L332" s="7" t="s">
        <v>414</v>
      </c>
      <c r="M332" s="7" t="s">
        <v>257</v>
      </c>
      <c r="N332" s="7" t="s">
        <v>1998</v>
      </c>
      <c r="O332" s="20" t="s">
        <v>71</v>
      </c>
      <c r="P332" s="20" t="s">
        <v>1999</v>
      </c>
      <c r="Q332" s="20" t="s">
        <v>92</v>
      </c>
      <c r="R332" s="20" t="s">
        <v>417</v>
      </c>
      <c r="S332" s="20" t="s">
        <v>142</v>
      </c>
      <c r="T332" s="47">
        <v>6.6779999999999999</v>
      </c>
      <c r="U332" s="41">
        <v>48765</v>
      </c>
      <c r="V332" s="20" t="s">
        <v>2000</v>
      </c>
      <c r="W332" s="48" t="s">
        <v>2001</v>
      </c>
      <c r="X332" s="48" t="s">
        <v>420</v>
      </c>
      <c r="Z332" s="49">
        <v>2198918.2554161502</v>
      </c>
      <c r="AA332" s="37">
        <v>3.71</v>
      </c>
      <c r="AB332" s="37">
        <v>103.033</v>
      </c>
      <c r="AC332" s="36">
        <v>0</v>
      </c>
      <c r="AD332" s="36">
        <v>8405.4184700000005</v>
      </c>
      <c r="AH332" s="48" t="s">
        <v>397</v>
      </c>
      <c r="AI332" s="48" t="s">
        <v>2002</v>
      </c>
      <c r="AJ332" s="48" t="s">
        <v>1457</v>
      </c>
    </row>
    <row r="333" spans="1:36">
      <c r="A333" s="20">
        <v>170</v>
      </c>
      <c r="C333" s="7" t="s">
        <v>2003</v>
      </c>
      <c r="D333" s="7" t="s">
        <v>2004</v>
      </c>
      <c r="E333" s="39" t="s">
        <v>1870</v>
      </c>
      <c r="F333" s="7" t="s">
        <v>2005</v>
      </c>
      <c r="G333" s="7" t="s">
        <v>2006</v>
      </c>
      <c r="H333" s="7" t="s">
        <v>412</v>
      </c>
      <c r="I333" s="7" t="s">
        <v>1806</v>
      </c>
      <c r="J333" s="7" t="s">
        <v>204</v>
      </c>
      <c r="K333" s="7" t="s">
        <v>2007</v>
      </c>
      <c r="L333" s="7" t="s">
        <v>414</v>
      </c>
      <c r="M333" s="7" t="s">
        <v>257</v>
      </c>
      <c r="N333" s="7" t="s">
        <v>2008</v>
      </c>
      <c r="O333" s="20" t="s">
        <v>71</v>
      </c>
      <c r="P333" s="20" t="s">
        <v>1676</v>
      </c>
      <c r="Q333" s="20" t="s">
        <v>213</v>
      </c>
      <c r="R333" s="20" t="s">
        <v>417</v>
      </c>
      <c r="S333" s="20" t="s">
        <v>142</v>
      </c>
      <c r="T333" s="47">
        <v>5.7779999999999996</v>
      </c>
      <c r="U333" s="41">
        <v>48040</v>
      </c>
      <c r="V333" s="20" t="s">
        <v>1064</v>
      </c>
      <c r="W333" s="48" t="s">
        <v>2009</v>
      </c>
      <c r="X333" s="48" t="s">
        <v>420</v>
      </c>
      <c r="Z333" s="49">
        <v>1712049.96064817</v>
      </c>
      <c r="AA333" s="37">
        <v>3.71</v>
      </c>
      <c r="AB333" s="37">
        <v>92.917000000000002</v>
      </c>
      <c r="AC333" s="36">
        <v>0</v>
      </c>
      <c r="AD333" s="36">
        <v>5901.8140599999997</v>
      </c>
      <c r="AH333" s="48" t="s">
        <v>1084</v>
      </c>
      <c r="AI333" s="48" t="s">
        <v>1323</v>
      </c>
      <c r="AJ333" s="48" t="s">
        <v>930</v>
      </c>
    </row>
    <row r="334" spans="1:36">
      <c r="A334" s="20">
        <v>170</v>
      </c>
      <c r="C334" s="7" t="s">
        <v>2010</v>
      </c>
      <c r="D334" s="7" t="s">
        <v>2011</v>
      </c>
      <c r="E334" s="39" t="s">
        <v>439</v>
      </c>
      <c r="F334" s="7" t="s">
        <v>2012</v>
      </c>
      <c r="G334" s="7" t="s">
        <v>2013</v>
      </c>
      <c r="H334" s="7" t="s">
        <v>412</v>
      </c>
      <c r="I334" s="7" t="s">
        <v>1806</v>
      </c>
      <c r="J334" s="7" t="s">
        <v>204</v>
      </c>
      <c r="K334" s="7" t="s">
        <v>392</v>
      </c>
      <c r="L334" s="7" t="s">
        <v>414</v>
      </c>
      <c r="M334" s="7" t="s">
        <v>257</v>
      </c>
      <c r="N334" s="7" t="s">
        <v>1873</v>
      </c>
      <c r="O334" s="20" t="s">
        <v>71</v>
      </c>
      <c r="P334" s="20" t="s">
        <v>384</v>
      </c>
      <c r="Q334" s="20" t="s">
        <v>92</v>
      </c>
      <c r="R334" s="20" t="s">
        <v>443</v>
      </c>
      <c r="S334" s="20" t="s">
        <v>142</v>
      </c>
      <c r="T334" s="47">
        <v>5.0000000000000001E-3</v>
      </c>
      <c r="U334" s="41">
        <v>49963</v>
      </c>
      <c r="V334" s="20" t="s">
        <v>2014</v>
      </c>
      <c r="W334" s="48" t="s">
        <v>2015</v>
      </c>
      <c r="X334" s="48" t="s">
        <v>420</v>
      </c>
      <c r="Z334" s="49">
        <v>408720.86531898601</v>
      </c>
      <c r="AA334" s="37">
        <v>3.71</v>
      </c>
      <c r="AB334" s="37">
        <v>88.669156999999998</v>
      </c>
      <c r="AC334" s="36">
        <v>0</v>
      </c>
      <c r="AD334" s="36">
        <v>1344.5386699999999</v>
      </c>
      <c r="AH334" s="48" t="s">
        <v>2016</v>
      </c>
      <c r="AI334" s="48" t="s">
        <v>1292</v>
      </c>
      <c r="AJ334" s="48" t="s">
        <v>140</v>
      </c>
    </row>
    <row r="335" spans="1:36">
      <c r="A335" s="20">
        <v>170</v>
      </c>
      <c r="C335" s="7" t="s">
        <v>2017</v>
      </c>
      <c r="D335" s="7">
        <v>514419035</v>
      </c>
      <c r="E335" s="39" t="s">
        <v>409</v>
      </c>
      <c r="F335" s="7" t="s">
        <v>2018</v>
      </c>
      <c r="G335" s="7" t="s">
        <v>2019</v>
      </c>
      <c r="H335" s="7" t="s">
        <v>412</v>
      </c>
      <c r="I335" s="7" t="s">
        <v>1806</v>
      </c>
      <c r="J335" s="7" t="s">
        <v>204</v>
      </c>
      <c r="K335" s="7" t="s">
        <v>392</v>
      </c>
      <c r="L335" s="7" t="s">
        <v>414</v>
      </c>
      <c r="M335" s="7" t="s">
        <v>257</v>
      </c>
      <c r="N335" s="7" t="s">
        <v>1848</v>
      </c>
      <c r="O335" s="20" t="s">
        <v>71</v>
      </c>
      <c r="P335" s="20" t="s">
        <v>1999</v>
      </c>
      <c r="Q335" s="20" t="s">
        <v>92</v>
      </c>
      <c r="R335" s="20" t="s">
        <v>417</v>
      </c>
      <c r="S335" s="20" t="s">
        <v>142</v>
      </c>
      <c r="T335" s="47">
        <v>6.5890000000000004</v>
      </c>
      <c r="U335" s="41">
        <v>49089</v>
      </c>
      <c r="V335" s="20" t="s">
        <v>2020</v>
      </c>
      <c r="W335" s="48" t="s">
        <v>2021</v>
      </c>
      <c r="X335" s="48" t="s">
        <v>420</v>
      </c>
      <c r="Z335" s="49">
        <v>2007636.8904468601</v>
      </c>
      <c r="AA335" s="37">
        <v>3.71</v>
      </c>
      <c r="AB335" s="37">
        <v>108.76</v>
      </c>
      <c r="AC335" s="36">
        <v>0</v>
      </c>
      <c r="AD335" s="36">
        <v>8100.8068199999998</v>
      </c>
      <c r="AH335" s="48" t="s">
        <v>1375</v>
      </c>
      <c r="AI335" s="48" t="s">
        <v>2022</v>
      </c>
      <c r="AJ335" s="48" t="s">
        <v>1739</v>
      </c>
    </row>
    <row r="336" spans="1:36">
      <c r="A336" s="20">
        <v>170</v>
      </c>
      <c r="C336" s="7" t="s">
        <v>2023</v>
      </c>
      <c r="D336" s="7" t="s">
        <v>2024</v>
      </c>
      <c r="E336" s="39" t="s">
        <v>1870</v>
      </c>
      <c r="F336" s="7" t="s">
        <v>2025</v>
      </c>
      <c r="G336" s="7" t="s">
        <v>2026</v>
      </c>
      <c r="H336" s="7" t="s">
        <v>412</v>
      </c>
      <c r="I336" s="7" t="s">
        <v>1806</v>
      </c>
      <c r="J336" s="7" t="s">
        <v>204</v>
      </c>
      <c r="K336" s="7" t="s">
        <v>2027</v>
      </c>
      <c r="L336" s="7" t="s">
        <v>414</v>
      </c>
      <c r="M336" s="7" t="s">
        <v>257</v>
      </c>
      <c r="N336" s="7" t="s">
        <v>1887</v>
      </c>
      <c r="O336" s="20" t="s">
        <v>71</v>
      </c>
      <c r="P336" s="20" t="s">
        <v>128</v>
      </c>
      <c r="Q336" s="20" t="s">
        <v>92</v>
      </c>
      <c r="R336" s="20" t="s">
        <v>417</v>
      </c>
      <c r="S336" s="20" t="s">
        <v>142</v>
      </c>
      <c r="T336" s="47">
        <v>6.548</v>
      </c>
      <c r="U336" s="41">
        <v>56133</v>
      </c>
      <c r="V336" s="20" t="s">
        <v>1401</v>
      </c>
      <c r="W336" s="48" t="s">
        <v>2028</v>
      </c>
      <c r="X336" s="48" t="s">
        <v>420</v>
      </c>
      <c r="Z336" s="49">
        <v>1732976.4689525</v>
      </c>
      <c r="AA336" s="37">
        <v>3.71</v>
      </c>
      <c r="AB336" s="37">
        <v>109.142</v>
      </c>
      <c r="AC336" s="36">
        <v>0</v>
      </c>
      <c r="AD336" s="36">
        <v>7017.1132100000004</v>
      </c>
      <c r="AH336" s="48" t="s">
        <v>452</v>
      </c>
      <c r="AI336" s="48" t="s">
        <v>2029</v>
      </c>
      <c r="AJ336" s="48" t="s">
        <v>1202</v>
      </c>
    </row>
    <row r="337" spans="1:36">
      <c r="A337" s="20">
        <v>170</v>
      </c>
      <c r="C337" s="7" t="s">
        <v>2030</v>
      </c>
      <c r="D337" s="7" t="s">
        <v>2031</v>
      </c>
      <c r="E337" s="39" t="s">
        <v>1870</v>
      </c>
      <c r="F337" s="7" t="s">
        <v>2032</v>
      </c>
      <c r="G337" s="7" t="s">
        <v>2033</v>
      </c>
      <c r="H337" s="7" t="s">
        <v>412</v>
      </c>
      <c r="I337" s="7" t="s">
        <v>1806</v>
      </c>
      <c r="J337" s="7" t="s">
        <v>204</v>
      </c>
      <c r="K337" s="7" t="s">
        <v>392</v>
      </c>
      <c r="L337" s="7" t="s">
        <v>414</v>
      </c>
      <c r="M337" s="7" t="s">
        <v>257</v>
      </c>
      <c r="N337" s="7" t="s">
        <v>2034</v>
      </c>
      <c r="O337" s="20" t="s">
        <v>71</v>
      </c>
      <c r="P337" s="20" t="s">
        <v>1895</v>
      </c>
      <c r="Q337" s="20" t="s">
        <v>92</v>
      </c>
      <c r="R337" s="20" t="s">
        <v>417</v>
      </c>
      <c r="S337" s="20" t="s">
        <v>142</v>
      </c>
      <c r="T337" s="47">
        <v>6.9630000000000001</v>
      </c>
      <c r="U337" s="41">
        <v>48867</v>
      </c>
      <c r="V337" s="20" t="s">
        <v>1520</v>
      </c>
      <c r="W337" s="48" t="s">
        <v>2035</v>
      </c>
      <c r="X337" s="48" t="s">
        <v>420</v>
      </c>
      <c r="Z337" s="49">
        <v>1773848.5554843999</v>
      </c>
      <c r="AA337" s="37">
        <v>3.71</v>
      </c>
      <c r="AB337" s="37">
        <v>103.913</v>
      </c>
      <c r="AC337" s="36">
        <v>0</v>
      </c>
      <c r="AD337" s="36">
        <v>6838.4918200000002</v>
      </c>
      <c r="AH337" s="48" t="s">
        <v>2036</v>
      </c>
      <c r="AI337" s="48" t="s">
        <v>453</v>
      </c>
      <c r="AJ337" s="48" t="s">
        <v>264</v>
      </c>
    </row>
    <row r="338" spans="1:36">
      <c r="A338" s="20">
        <v>170</v>
      </c>
      <c r="C338" s="7" t="s">
        <v>2037</v>
      </c>
      <c r="D338" s="7" t="s">
        <v>2038</v>
      </c>
      <c r="E338" s="39" t="s">
        <v>1870</v>
      </c>
      <c r="F338" s="7" t="s">
        <v>2039</v>
      </c>
      <c r="G338" s="7" t="s">
        <v>2040</v>
      </c>
      <c r="H338" s="7" t="s">
        <v>412</v>
      </c>
      <c r="I338" s="7" t="s">
        <v>1806</v>
      </c>
      <c r="J338" s="7" t="s">
        <v>204</v>
      </c>
      <c r="K338" s="7" t="s">
        <v>392</v>
      </c>
      <c r="L338" s="7" t="s">
        <v>414</v>
      </c>
      <c r="M338" s="7" t="s">
        <v>257</v>
      </c>
      <c r="N338" s="7" t="s">
        <v>2041</v>
      </c>
      <c r="O338" s="20" t="s">
        <v>71</v>
      </c>
      <c r="P338" s="20" t="s">
        <v>1909</v>
      </c>
      <c r="Q338" s="20" t="s">
        <v>92</v>
      </c>
      <c r="R338" s="20" t="s">
        <v>417</v>
      </c>
      <c r="S338" s="20" t="s">
        <v>142</v>
      </c>
      <c r="T338" s="47">
        <v>5.274</v>
      </c>
      <c r="U338" s="41">
        <v>47757</v>
      </c>
      <c r="V338" s="20" t="s">
        <v>320</v>
      </c>
      <c r="W338" s="48" t="s">
        <v>2042</v>
      </c>
      <c r="X338" s="48" t="s">
        <v>420</v>
      </c>
      <c r="Z338" s="49">
        <v>1773848.5554843999</v>
      </c>
      <c r="AA338" s="37">
        <v>3.71</v>
      </c>
      <c r="AB338" s="37">
        <v>93.971999999999994</v>
      </c>
      <c r="AC338" s="36">
        <v>33.26</v>
      </c>
      <c r="AD338" s="36">
        <v>6307.6701199999998</v>
      </c>
      <c r="AH338" s="48" t="s">
        <v>2036</v>
      </c>
      <c r="AI338" s="48" t="s">
        <v>2043</v>
      </c>
      <c r="AJ338" s="48" t="s">
        <v>168</v>
      </c>
    </row>
    <row r="339" spans="1:36">
      <c r="A339" s="20">
        <v>170</v>
      </c>
      <c r="C339" s="7" t="s">
        <v>2044</v>
      </c>
      <c r="D339" s="7" t="s">
        <v>2045</v>
      </c>
      <c r="E339" s="39" t="s">
        <v>1870</v>
      </c>
      <c r="F339" s="7" t="s">
        <v>2046</v>
      </c>
      <c r="G339" s="7" t="s">
        <v>2047</v>
      </c>
      <c r="H339" s="7" t="s">
        <v>412</v>
      </c>
      <c r="I339" s="7" t="s">
        <v>1806</v>
      </c>
      <c r="J339" s="7" t="s">
        <v>204</v>
      </c>
      <c r="K339" s="7" t="s">
        <v>392</v>
      </c>
      <c r="L339" s="7" t="s">
        <v>414</v>
      </c>
      <c r="M339" s="7" t="s">
        <v>257</v>
      </c>
      <c r="N339" s="7" t="s">
        <v>2048</v>
      </c>
      <c r="O339" s="20" t="s">
        <v>71</v>
      </c>
      <c r="P339" s="20" t="s">
        <v>1999</v>
      </c>
      <c r="Q339" s="20" t="s">
        <v>92</v>
      </c>
      <c r="R339" s="20" t="s">
        <v>417</v>
      </c>
      <c r="S339" s="20" t="s">
        <v>142</v>
      </c>
      <c r="T339" s="47">
        <v>4.6909999999999998</v>
      </c>
      <c r="U339" s="41">
        <v>47753</v>
      </c>
      <c r="V339" s="20" t="s">
        <v>2049</v>
      </c>
      <c r="W339" s="48" t="s">
        <v>2050</v>
      </c>
      <c r="X339" s="48" t="s">
        <v>420</v>
      </c>
      <c r="Z339" s="49">
        <v>1927527.6008443399</v>
      </c>
      <c r="AA339" s="37">
        <v>3.71</v>
      </c>
      <c r="AB339" s="37">
        <v>110.23699999999999</v>
      </c>
      <c r="AC339" s="36">
        <v>0</v>
      </c>
      <c r="AD339" s="36">
        <v>7883.1883099999995</v>
      </c>
      <c r="AH339" s="48" t="s">
        <v>1221</v>
      </c>
      <c r="AI339" s="48" t="s">
        <v>2051</v>
      </c>
      <c r="AJ339" s="48" t="s">
        <v>749</v>
      </c>
    </row>
    <row r="340" spans="1:36">
      <c r="A340" s="20">
        <v>170</v>
      </c>
      <c r="C340" s="7" t="s">
        <v>2052</v>
      </c>
      <c r="D340" s="7" t="s">
        <v>2053</v>
      </c>
      <c r="E340" s="39" t="s">
        <v>1870</v>
      </c>
      <c r="F340" s="7" t="s">
        <v>2054</v>
      </c>
      <c r="G340" s="7" t="s">
        <v>2055</v>
      </c>
      <c r="H340" s="7" t="s">
        <v>412</v>
      </c>
      <c r="I340" s="7" t="s">
        <v>1806</v>
      </c>
      <c r="J340" s="7" t="s">
        <v>204</v>
      </c>
      <c r="K340" s="7" t="s">
        <v>2056</v>
      </c>
      <c r="L340" s="7" t="s">
        <v>414</v>
      </c>
      <c r="M340" s="7" t="s">
        <v>257</v>
      </c>
      <c r="N340" s="7" t="s">
        <v>2057</v>
      </c>
      <c r="O340" s="20" t="s">
        <v>71</v>
      </c>
      <c r="P340" s="20" t="s">
        <v>1927</v>
      </c>
      <c r="Q340" s="20" t="s">
        <v>213</v>
      </c>
      <c r="R340" s="20" t="s">
        <v>417</v>
      </c>
      <c r="S340" s="20" t="s">
        <v>142</v>
      </c>
      <c r="T340" s="47">
        <v>5.069</v>
      </c>
      <c r="U340" s="41">
        <v>47743</v>
      </c>
      <c r="V340" s="20" t="s">
        <v>2058</v>
      </c>
      <c r="W340" s="48" t="s">
        <v>2059</v>
      </c>
      <c r="X340" s="48" t="s">
        <v>420</v>
      </c>
      <c r="Z340" s="49">
        <v>1773848.5554843999</v>
      </c>
      <c r="AA340" s="37">
        <v>3.71</v>
      </c>
      <c r="AB340" s="37">
        <v>94.91</v>
      </c>
      <c r="AC340" s="36">
        <v>0</v>
      </c>
      <c r="AD340" s="36">
        <v>6246.0063499999997</v>
      </c>
      <c r="AH340" s="48" t="s">
        <v>264</v>
      </c>
      <c r="AI340" s="48" t="s">
        <v>1241</v>
      </c>
      <c r="AJ340" s="48" t="s">
        <v>168</v>
      </c>
    </row>
    <row r="341" spans="1:36">
      <c r="A341" s="20">
        <v>170</v>
      </c>
      <c r="C341" s="7" t="s">
        <v>2060</v>
      </c>
      <c r="D341" s="7" t="s">
        <v>2061</v>
      </c>
      <c r="E341" s="39" t="s">
        <v>1870</v>
      </c>
      <c r="F341" s="7" t="s">
        <v>2062</v>
      </c>
      <c r="G341" s="7" t="s">
        <v>2063</v>
      </c>
      <c r="H341" s="7" t="s">
        <v>412</v>
      </c>
      <c r="I341" s="7" t="s">
        <v>1806</v>
      </c>
      <c r="J341" s="7" t="s">
        <v>204</v>
      </c>
      <c r="K341" s="7" t="s">
        <v>392</v>
      </c>
      <c r="L341" s="7" t="s">
        <v>414</v>
      </c>
      <c r="M341" s="7" t="s">
        <v>257</v>
      </c>
      <c r="N341" s="7" t="s">
        <v>2064</v>
      </c>
      <c r="O341" s="20" t="s">
        <v>71</v>
      </c>
      <c r="P341" s="20" t="s">
        <v>1895</v>
      </c>
      <c r="Q341" s="20" t="s">
        <v>92</v>
      </c>
      <c r="R341" s="20" t="s">
        <v>417</v>
      </c>
      <c r="S341" s="20" t="s">
        <v>142</v>
      </c>
      <c r="T341" s="47">
        <v>2.387</v>
      </c>
      <c r="U341" s="41">
        <v>46539</v>
      </c>
      <c r="V341" s="20" t="s">
        <v>1637</v>
      </c>
      <c r="W341" s="48" t="s">
        <v>2065</v>
      </c>
      <c r="X341" s="48" t="s">
        <v>420</v>
      </c>
      <c r="Z341" s="49">
        <v>1765674.13817802</v>
      </c>
      <c r="AA341" s="37">
        <v>3.71</v>
      </c>
      <c r="AB341" s="37">
        <v>104.572</v>
      </c>
      <c r="AC341" s="36">
        <v>0</v>
      </c>
      <c r="AD341" s="36">
        <v>6850.1468199999999</v>
      </c>
      <c r="AH341" s="48" t="s">
        <v>969</v>
      </c>
      <c r="AI341" s="48" t="s">
        <v>2066</v>
      </c>
      <c r="AJ341" s="48" t="s">
        <v>264</v>
      </c>
    </row>
    <row r="342" spans="1:36">
      <c r="A342" s="20">
        <v>170</v>
      </c>
      <c r="C342" s="7" t="s">
        <v>2067</v>
      </c>
      <c r="D342" s="7" t="s">
        <v>2068</v>
      </c>
      <c r="E342" s="39" t="s">
        <v>1870</v>
      </c>
      <c r="F342" s="7" t="s">
        <v>2069</v>
      </c>
      <c r="G342" s="7" t="s">
        <v>2070</v>
      </c>
      <c r="H342" s="7" t="s">
        <v>412</v>
      </c>
      <c r="I342" s="7" t="s">
        <v>1806</v>
      </c>
      <c r="J342" s="7" t="s">
        <v>204</v>
      </c>
      <c r="K342" s="7" t="s">
        <v>2071</v>
      </c>
      <c r="L342" s="7" t="s">
        <v>414</v>
      </c>
      <c r="M342" s="7" t="s">
        <v>257</v>
      </c>
      <c r="N342" s="7" t="s">
        <v>1848</v>
      </c>
      <c r="O342" s="20" t="s">
        <v>71</v>
      </c>
      <c r="P342" s="20" t="s">
        <v>1999</v>
      </c>
      <c r="Q342" s="20" t="s">
        <v>92</v>
      </c>
      <c r="R342" s="20" t="s">
        <v>417</v>
      </c>
      <c r="S342" s="20" t="s">
        <v>142</v>
      </c>
      <c r="T342" s="47">
        <v>6.8959999999999999</v>
      </c>
      <c r="U342" s="41">
        <v>49327</v>
      </c>
      <c r="V342" s="20" t="s">
        <v>2072</v>
      </c>
      <c r="W342" s="48" t="s">
        <v>1647</v>
      </c>
      <c r="X342" s="48" t="s">
        <v>420</v>
      </c>
      <c r="Z342" s="49">
        <v>2035429.90928855</v>
      </c>
      <c r="AA342" s="37">
        <v>3.71</v>
      </c>
      <c r="AB342" s="37">
        <v>106.369</v>
      </c>
      <c r="AC342" s="36">
        <v>0</v>
      </c>
      <c r="AD342" s="36">
        <v>8032.3964900000001</v>
      </c>
      <c r="AH342" s="48" t="s">
        <v>1150</v>
      </c>
      <c r="AI342" s="48" t="s">
        <v>2073</v>
      </c>
      <c r="AJ342" s="48" t="s">
        <v>640</v>
      </c>
    </row>
    <row r="343" spans="1:36">
      <c r="A343" s="20">
        <v>170</v>
      </c>
      <c r="C343" s="7" t="s">
        <v>2074</v>
      </c>
      <c r="D343" s="7" t="s">
        <v>2075</v>
      </c>
      <c r="E343" s="39" t="s">
        <v>1870</v>
      </c>
      <c r="F343" s="7" t="s">
        <v>2076</v>
      </c>
      <c r="G343" s="7" t="s">
        <v>2077</v>
      </c>
      <c r="H343" s="7" t="s">
        <v>412</v>
      </c>
      <c r="I343" s="7" t="s">
        <v>1806</v>
      </c>
      <c r="J343" s="7" t="s">
        <v>204</v>
      </c>
      <c r="K343" s="7" t="s">
        <v>392</v>
      </c>
      <c r="L343" s="7" t="s">
        <v>414</v>
      </c>
      <c r="M343" s="7" t="s">
        <v>257</v>
      </c>
      <c r="N343" s="7" t="s">
        <v>1848</v>
      </c>
      <c r="O343" s="20" t="s">
        <v>71</v>
      </c>
      <c r="P343" s="20" t="s">
        <v>443</v>
      </c>
      <c r="Q343" s="20" t="s">
        <v>443</v>
      </c>
      <c r="R343" s="20" t="s">
        <v>443</v>
      </c>
      <c r="S343" s="20" t="s">
        <v>142</v>
      </c>
      <c r="T343" s="47">
        <v>0.57599999999999996</v>
      </c>
      <c r="U343" s="41">
        <v>47239</v>
      </c>
      <c r="V343" s="20" t="s">
        <v>2078</v>
      </c>
      <c r="W343" s="48" t="s">
        <v>2079</v>
      </c>
      <c r="X343" s="48" t="s">
        <v>420</v>
      </c>
      <c r="Z343" s="49">
        <v>2493197.2784458199</v>
      </c>
      <c r="AA343" s="37">
        <v>3.71</v>
      </c>
      <c r="AB343" s="37">
        <v>107.3897</v>
      </c>
      <c r="AC343" s="36">
        <v>0</v>
      </c>
      <c r="AD343" s="36">
        <v>9933.2915599999997</v>
      </c>
      <c r="AH343" s="48" t="s">
        <v>2080</v>
      </c>
      <c r="AI343" s="48" t="s">
        <v>2081</v>
      </c>
      <c r="AJ343" s="48" t="s">
        <v>2082</v>
      </c>
    </row>
    <row r="344" spans="1:36">
      <c r="A344" s="20">
        <v>170</v>
      </c>
      <c r="C344" s="7" t="s">
        <v>2083</v>
      </c>
      <c r="D344" s="7" t="s">
        <v>2084</v>
      </c>
      <c r="E344" s="39" t="s">
        <v>1870</v>
      </c>
      <c r="F344" s="7" t="s">
        <v>2085</v>
      </c>
      <c r="G344" s="7" t="s">
        <v>2086</v>
      </c>
      <c r="H344" s="7" t="s">
        <v>412</v>
      </c>
      <c r="I344" s="7" t="s">
        <v>1806</v>
      </c>
      <c r="J344" s="7" t="s">
        <v>204</v>
      </c>
      <c r="K344" s="7" t="s">
        <v>392</v>
      </c>
      <c r="L344" s="7" t="s">
        <v>414</v>
      </c>
      <c r="M344" s="7" t="s">
        <v>257</v>
      </c>
      <c r="N344" s="7" t="s">
        <v>2087</v>
      </c>
      <c r="O344" s="20" t="s">
        <v>71</v>
      </c>
      <c r="P344" s="20" t="s">
        <v>1927</v>
      </c>
      <c r="Q344" s="20" t="s">
        <v>213</v>
      </c>
      <c r="R344" s="20" t="s">
        <v>417</v>
      </c>
      <c r="S344" s="20" t="s">
        <v>142</v>
      </c>
      <c r="T344" s="47">
        <v>4.3979999999999997</v>
      </c>
      <c r="U344" s="41">
        <v>47467</v>
      </c>
      <c r="V344" s="20" t="s">
        <v>1622</v>
      </c>
      <c r="W344" s="48" t="s">
        <v>2088</v>
      </c>
      <c r="X344" s="48" t="s">
        <v>420</v>
      </c>
      <c r="Z344" s="49">
        <v>1960225.2700698599</v>
      </c>
      <c r="AA344" s="37">
        <v>3.71</v>
      </c>
      <c r="AB344" s="37">
        <v>107.09</v>
      </c>
      <c r="AC344" s="36">
        <v>0</v>
      </c>
      <c r="AD344" s="36">
        <v>7788.0514499999999</v>
      </c>
      <c r="AH344" s="48" t="s">
        <v>620</v>
      </c>
      <c r="AI344" s="48" t="s">
        <v>2089</v>
      </c>
      <c r="AJ344" s="48" t="s">
        <v>1763</v>
      </c>
    </row>
    <row r="345" spans="1:36">
      <c r="A345" s="20">
        <v>170</v>
      </c>
      <c r="C345" s="7" t="s">
        <v>2090</v>
      </c>
      <c r="D345" s="7" t="s">
        <v>2091</v>
      </c>
      <c r="E345" s="39" t="s">
        <v>1870</v>
      </c>
      <c r="F345" s="7" t="s">
        <v>2092</v>
      </c>
      <c r="G345" s="7" t="s">
        <v>2093</v>
      </c>
      <c r="H345" s="7" t="s">
        <v>412</v>
      </c>
      <c r="I345" s="7" t="s">
        <v>1806</v>
      </c>
      <c r="J345" s="7" t="s">
        <v>204</v>
      </c>
      <c r="K345" s="7" t="s">
        <v>2094</v>
      </c>
      <c r="L345" s="7" t="s">
        <v>414</v>
      </c>
      <c r="M345" s="7" t="s">
        <v>257</v>
      </c>
      <c r="N345" s="7" t="s">
        <v>2095</v>
      </c>
      <c r="O345" s="20" t="s">
        <v>71</v>
      </c>
      <c r="P345" s="20" t="s">
        <v>128</v>
      </c>
      <c r="Q345" s="20" t="s">
        <v>92</v>
      </c>
      <c r="R345" s="20" t="s">
        <v>417</v>
      </c>
      <c r="S345" s="20" t="s">
        <v>142</v>
      </c>
      <c r="T345" s="47">
        <v>5.7640000000000002</v>
      </c>
      <c r="U345" s="41">
        <v>47957</v>
      </c>
      <c r="V345" s="20" t="s">
        <v>1142</v>
      </c>
      <c r="W345" s="48" t="s">
        <v>2096</v>
      </c>
      <c r="X345" s="48" t="s">
        <v>420</v>
      </c>
      <c r="Z345" s="49">
        <v>2166220.5861906302</v>
      </c>
      <c r="AA345" s="37">
        <v>3.71</v>
      </c>
      <c r="AB345" s="37">
        <v>88.873999999999995</v>
      </c>
      <c r="AC345" s="36">
        <v>0</v>
      </c>
      <c r="AD345" s="36">
        <v>7142.5175399999998</v>
      </c>
      <c r="AH345" s="48" t="s">
        <v>475</v>
      </c>
      <c r="AI345" s="48" t="s">
        <v>2097</v>
      </c>
      <c r="AJ345" s="48" t="s">
        <v>1197</v>
      </c>
    </row>
    <row r="346" spans="1:36">
      <c r="A346" s="20">
        <v>170</v>
      </c>
      <c r="C346" s="7" t="s">
        <v>2098</v>
      </c>
      <c r="D346" s="7" t="s">
        <v>2099</v>
      </c>
      <c r="E346" s="39" t="s">
        <v>1870</v>
      </c>
      <c r="F346" s="7" t="s">
        <v>2100</v>
      </c>
      <c r="G346" s="7" t="s">
        <v>2101</v>
      </c>
      <c r="H346" s="7" t="s">
        <v>412</v>
      </c>
      <c r="I346" s="7" t="s">
        <v>1806</v>
      </c>
      <c r="J346" s="7" t="s">
        <v>204</v>
      </c>
      <c r="K346" s="7" t="s">
        <v>392</v>
      </c>
      <c r="L346" s="7" t="s">
        <v>414</v>
      </c>
      <c r="M346" s="7" t="s">
        <v>257</v>
      </c>
      <c r="N346" s="7" t="s">
        <v>2102</v>
      </c>
      <c r="O346" s="20" t="s">
        <v>71</v>
      </c>
      <c r="P346" s="20" t="s">
        <v>1676</v>
      </c>
      <c r="Q346" s="20" t="s">
        <v>213</v>
      </c>
      <c r="R346" s="20" t="s">
        <v>417</v>
      </c>
      <c r="S346" s="20" t="s">
        <v>142</v>
      </c>
      <c r="T346" s="47">
        <v>3.2850000000000001</v>
      </c>
      <c r="U346" s="41">
        <v>46949</v>
      </c>
      <c r="V346" s="20" t="s">
        <v>1752</v>
      </c>
      <c r="W346" s="48" t="s">
        <v>2103</v>
      </c>
      <c r="X346" s="48" t="s">
        <v>420</v>
      </c>
      <c r="Z346" s="49">
        <v>1920988.0669992301</v>
      </c>
      <c r="AA346" s="37">
        <v>3.71</v>
      </c>
      <c r="AB346" s="37">
        <v>105.313</v>
      </c>
      <c r="AC346" s="36">
        <v>0</v>
      </c>
      <c r="AD346" s="36">
        <v>7505.5160999999998</v>
      </c>
      <c r="AH346" s="48" t="s">
        <v>2104</v>
      </c>
      <c r="AI346" s="48" t="s">
        <v>1220</v>
      </c>
      <c r="AJ346" s="48" t="s">
        <v>1727</v>
      </c>
    </row>
    <row r="347" spans="1:36">
      <c r="A347" s="20">
        <v>170</v>
      </c>
      <c r="C347" s="7" t="s">
        <v>2105</v>
      </c>
      <c r="D347" s="7" t="s">
        <v>2106</v>
      </c>
      <c r="E347" s="39" t="s">
        <v>1870</v>
      </c>
      <c r="F347" s="7" t="s">
        <v>2107</v>
      </c>
      <c r="G347" s="7" t="s">
        <v>2108</v>
      </c>
      <c r="H347" s="7" t="s">
        <v>412</v>
      </c>
      <c r="I347" s="7" t="s">
        <v>1806</v>
      </c>
      <c r="J347" s="7" t="s">
        <v>204</v>
      </c>
      <c r="K347" s="7" t="s">
        <v>392</v>
      </c>
      <c r="L347" s="7" t="s">
        <v>414</v>
      </c>
      <c r="M347" s="7" t="s">
        <v>257</v>
      </c>
      <c r="N347" s="7" t="s">
        <v>2057</v>
      </c>
      <c r="O347" s="20" t="s">
        <v>71</v>
      </c>
      <c r="P347" s="20" t="s">
        <v>1895</v>
      </c>
      <c r="Q347" s="20" t="s">
        <v>92</v>
      </c>
      <c r="R347" s="20" t="s">
        <v>417</v>
      </c>
      <c r="S347" s="20" t="s">
        <v>142</v>
      </c>
      <c r="T347" s="47">
        <v>6.0179999999999998</v>
      </c>
      <c r="U347" s="41">
        <v>48353</v>
      </c>
      <c r="V347" s="20" t="s">
        <v>2109</v>
      </c>
      <c r="W347" s="48" t="s">
        <v>2110</v>
      </c>
      <c r="X347" s="48" t="s">
        <v>420</v>
      </c>
      <c r="Z347" s="49">
        <v>2207092.6727225301</v>
      </c>
      <c r="AA347" s="37">
        <v>3.71</v>
      </c>
      <c r="AB347" s="37">
        <v>103.145</v>
      </c>
      <c r="AC347" s="36">
        <v>0</v>
      </c>
      <c r="AD347" s="36">
        <v>8445.8362899999993</v>
      </c>
      <c r="AH347" s="48" t="s">
        <v>2111</v>
      </c>
      <c r="AI347" s="48" t="s">
        <v>181</v>
      </c>
      <c r="AJ347" s="48" t="s">
        <v>1457</v>
      </c>
    </row>
    <row r="348" spans="1:36">
      <c r="A348" s="20">
        <v>170</v>
      </c>
      <c r="C348" s="7" t="s">
        <v>2112</v>
      </c>
      <c r="D348" s="7" t="s">
        <v>2113</v>
      </c>
      <c r="E348" s="39" t="s">
        <v>1870</v>
      </c>
      <c r="F348" s="7" t="s">
        <v>2114</v>
      </c>
      <c r="G348" s="7" t="s">
        <v>2115</v>
      </c>
      <c r="H348" s="7" t="s">
        <v>412</v>
      </c>
      <c r="I348" s="7" t="s">
        <v>1806</v>
      </c>
      <c r="J348" s="7" t="s">
        <v>204</v>
      </c>
      <c r="K348" s="7" t="s">
        <v>2116</v>
      </c>
      <c r="L348" s="7" t="s">
        <v>414</v>
      </c>
      <c r="M348" s="7" t="s">
        <v>257</v>
      </c>
      <c r="N348" s="7" t="s">
        <v>1831</v>
      </c>
      <c r="O348" s="20" t="s">
        <v>71</v>
      </c>
      <c r="P348" s="20" t="s">
        <v>1909</v>
      </c>
      <c r="Q348" s="20" t="s">
        <v>92</v>
      </c>
      <c r="R348" s="20" t="s">
        <v>417</v>
      </c>
      <c r="S348" s="20" t="s">
        <v>142</v>
      </c>
      <c r="T348" s="47">
        <v>7.4210000000000003</v>
      </c>
      <c r="U348" s="41">
        <v>49126</v>
      </c>
      <c r="V348" s="20" t="s">
        <v>1339</v>
      </c>
      <c r="W348" s="48" t="s">
        <v>2117</v>
      </c>
      <c r="X348" s="48" t="s">
        <v>420</v>
      </c>
      <c r="Z348" s="49">
        <v>1798371.80740354</v>
      </c>
      <c r="AA348" s="37">
        <v>3.71</v>
      </c>
      <c r="AB348" s="37">
        <v>101.557</v>
      </c>
      <c r="AC348" s="36">
        <v>0</v>
      </c>
      <c r="AD348" s="36">
        <v>6775.8418099999999</v>
      </c>
      <c r="AH348" s="48" t="s">
        <v>1059</v>
      </c>
      <c r="AI348" s="48" t="s">
        <v>2118</v>
      </c>
      <c r="AJ348" s="48" t="s">
        <v>1075</v>
      </c>
    </row>
    <row r="349" spans="1:36">
      <c r="A349" s="20">
        <v>170</v>
      </c>
      <c r="C349" s="7" t="s">
        <v>2119</v>
      </c>
      <c r="D349" s="7" t="s">
        <v>2120</v>
      </c>
      <c r="E349" s="39" t="s">
        <v>1870</v>
      </c>
      <c r="F349" s="7" t="s">
        <v>2121</v>
      </c>
      <c r="G349" s="7" t="s">
        <v>2122</v>
      </c>
      <c r="H349" s="7" t="s">
        <v>412</v>
      </c>
      <c r="I349" s="7" t="s">
        <v>1806</v>
      </c>
      <c r="J349" s="7" t="s">
        <v>204</v>
      </c>
      <c r="K349" s="7" t="s">
        <v>2123</v>
      </c>
      <c r="L349" s="7" t="s">
        <v>414</v>
      </c>
      <c r="M349" s="7" t="s">
        <v>257</v>
      </c>
      <c r="N349" s="7" t="s">
        <v>2124</v>
      </c>
      <c r="O349" s="20" t="s">
        <v>71</v>
      </c>
      <c r="P349" s="20" t="s">
        <v>1909</v>
      </c>
      <c r="Q349" s="20" t="s">
        <v>92</v>
      </c>
      <c r="R349" s="20" t="s">
        <v>417</v>
      </c>
      <c r="S349" s="20" t="s">
        <v>142</v>
      </c>
      <c r="T349" s="47">
        <v>7.1210000000000004</v>
      </c>
      <c r="U349" s="41">
        <v>49020</v>
      </c>
      <c r="V349" s="20" t="s">
        <v>1434</v>
      </c>
      <c r="W349" s="48" t="s">
        <v>2125</v>
      </c>
      <c r="X349" s="48" t="s">
        <v>420</v>
      </c>
      <c r="Z349" s="49">
        <v>1634883.4612759401</v>
      </c>
      <c r="AA349" s="37">
        <v>3.71</v>
      </c>
      <c r="AB349" s="37">
        <v>107.702</v>
      </c>
      <c r="AC349" s="36">
        <v>0</v>
      </c>
      <c r="AD349" s="36">
        <v>6532.57611</v>
      </c>
      <c r="AH349" s="48" t="s">
        <v>2126</v>
      </c>
      <c r="AI349" s="48" t="s">
        <v>1243</v>
      </c>
      <c r="AJ349" s="48" t="s">
        <v>1897</v>
      </c>
    </row>
    <row r="350" spans="1:36">
      <c r="A350" s="20">
        <v>170</v>
      </c>
      <c r="C350" s="7" t="s">
        <v>2127</v>
      </c>
      <c r="D350" s="7" t="s">
        <v>2128</v>
      </c>
      <c r="E350" s="39" t="s">
        <v>1870</v>
      </c>
      <c r="F350" s="7" t="s">
        <v>2129</v>
      </c>
      <c r="G350" s="7" t="s">
        <v>2130</v>
      </c>
      <c r="H350" s="7" t="s">
        <v>412</v>
      </c>
      <c r="I350" s="7" t="s">
        <v>1806</v>
      </c>
      <c r="J350" s="7" t="s">
        <v>204</v>
      </c>
      <c r="K350" s="7" t="s">
        <v>2131</v>
      </c>
      <c r="L350" s="7" t="s">
        <v>414</v>
      </c>
      <c r="M350" s="7" t="s">
        <v>257</v>
      </c>
      <c r="N350" s="7" t="s">
        <v>1825</v>
      </c>
      <c r="O350" s="20" t="s">
        <v>71</v>
      </c>
      <c r="P350" s="20" t="s">
        <v>384</v>
      </c>
      <c r="Q350" s="20" t="s">
        <v>92</v>
      </c>
      <c r="R350" s="20" t="s">
        <v>417</v>
      </c>
      <c r="S350" s="20" t="s">
        <v>142</v>
      </c>
      <c r="T350" s="47">
        <v>7.55</v>
      </c>
      <c r="U350" s="41">
        <v>49197</v>
      </c>
      <c r="V350" s="20" t="s">
        <v>314</v>
      </c>
      <c r="W350" s="48" t="s">
        <v>2132</v>
      </c>
      <c r="X350" s="48" t="s">
        <v>420</v>
      </c>
      <c r="Z350" s="49">
        <v>1880115.98046734</v>
      </c>
      <c r="AA350" s="37">
        <v>3.71</v>
      </c>
      <c r="AB350" s="37">
        <v>99.938999999999993</v>
      </c>
      <c r="AC350" s="36">
        <v>0</v>
      </c>
      <c r="AD350" s="36">
        <v>6970.9754000000003</v>
      </c>
      <c r="AH350" s="48" t="s">
        <v>657</v>
      </c>
      <c r="AI350" s="48" t="s">
        <v>2133</v>
      </c>
      <c r="AJ350" s="48" t="s">
        <v>1186</v>
      </c>
    </row>
    <row r="351" spans="1:36">
      <c r="A351" s="20">
        <v>170</v>
      </c>
      <c r="C351" s="7" t="s">
        <v>2067</v>
      </c>
      <c r="D351" s="7" t="s">
        <v>2068</v>
      </c>
      <c r="E351" s="39" t="s">
        <v>1870</v>
      </c>
      <c r="F351" s="7" t="s">
        <v>2134</v>
      </c>
      <c r="G351" s="7" t="s">
        <v>2135</v>
      </c>
      <c r="H351" s="7" t="s">
        <v>412</v>
      </c>
      <c r="I351" s="7" t="s">
        <v>1806</v>
      </c>
      <c r="J351" s="7" t="s">
        <v>204</v>
      </c>
      <c r="K351" s="7" t="s">
        <v>2071</v>
      </c>
      <c r="L351" s="7" t="s">
        <v>414</v>
      </c>
      <c r="M351" s="7" t="s">
        <v>257</v>
      </c>
      <c r="N351" s="7" t="s">
        <v>1848</v>
      </c>
      <c r="O351" s="20" t="s">
        <v>71</v>
      </c>
      <c r="P351" s="20" t="s">
        <v>416</v>
      </c>
      <c r="Q351" s="20" t="s">
        <v>213</v>
      </c>
      <c r="R351" s="20" t="s">
        <v>417</v>
      </c>
      <c r="S351" s="20" t="s">
        <v>154</v>
      </c>
      <c r="T351" s="47">
        <v>3.9510000000000001</v>
      </c>
      <c r="U351" s="41">
        <v>47224</v>
      </c>
      <c r="V351" s="20" t="s">
        <v>2136</v>
      </c>
      <c r="W351" s="48" t="s">
        <v>2137</v>
      </c>
      <c r="X351" s="48" t="s">
        <v>420</v>
      </c>
      <c r="Z351" s="49">
        <v>1553139.2882121501</v>
      </c>
      <c r="AA351" s="37">
        <v>4.9748000000000001</v>
      </c>
      <c r="AB351" s="37">
        <v>101.47499999999999</v>
      </c>
      <c r="AC351" s="36">
        <v>0</v>
      </c>
      <c r="AD351" s="36">
        <v>7840.52405</v>
      </c>
      <c r="AH351" s="48" t="s">
        <v>2138</v>
      </c>
      <c r="AI351" s="48" t="s">
        <v>862</v>
      </c>
      <c r="AJ351" s="48" t="s">
        <v>1763</v>
      </c>
    </row>
    <row r="352" spans="1:36">
      <c r="A352" s="20">
        <v>170</v>
      </c>
      <c r="C352" s="7" t="s">
        <v>2139</v>
      </c>
      <c r="D352" s="7" t="s">
        <v>2140</v>
      </c>
      <c r="E352" s="39" t="s">
        <v>1870</v>
      </c>
      <c r="F352" s="7" t="s">
        <v>2141</v>
      </c>
      <c r="G352" s="7" t="s">
        <v>2142</v>
      </c>
      <c r="H352" s="7" t="s">
        <v>412</v>
      </c>
      <c r="I352" s="7" t="s">
        <v>1806</v>
      </c>
      <c r="J352" s="7" t="s">
        <v>204</v>
      </c>
      <c r="K352" s="7" t="s">
        <v>2143</v>
      </c>
      <c r="L352" s="7" t="s">
        <v>414</v>
      </c>
      <c r="M352" s="7" t="s">
        <v>257</v>
      </c>
      <c r="N352" s="7" t="s">
        <v>1848</v>
      </c>
      <c r="O352" s="20" t="s">
        <v>71</v>
      </c>
      <c r="P352" s="20" t="s">
        <v>638</v>
      </c>
      <c r="Q352" s="20" t="s">
        <v>92</v>
      </c>
      <c r="R352" s="20" t="s">
        <v>417</v>
      </c>
      <c r="S352" s="20" t="s">
        <v>2144</v>
      </c>
      <c r="T352" s="47">
        <v>1.1919999999999999</v>
      </c>
      <c r="U352" s="41">
        <v>46044</v>
      </c>
      <c r="V352" s="20" t="s">
        <v>1574</v>
      </c>
      <c r="W352" s="48" t="s">
        <v>2145</v>
      </c>
      <c r="X352" s="48" t="s">
        <v>420</v>
      </c>
      <c r="Z352" s="49">
        <v>10054533.2868471</v>
      </c>
      <c r="AA352" s="37">
        <v>0.68540000000000001</v>
      </c>
      <c r="AB352" s="37">
        <v>96.772000000000006</v>
      </c>
      <c r="AC352" s="36">
        <v>0</v>
      </c>
      <c r="AD352" s="36">
        <v>6668.92346</v>
      </c>
      <c r="AH352" s="48" t="s">
        <v>2146</v>
      </c>
      <c r="AI352" s="48" t="s">
        <v>2147</v>
      </c>
      <c r="AJ352" s="48" t="s">
        <v>1596</v>
      </c>
    </row>
    <row r="353" spans="1:36">
      <c r="A353" s="20">
        <v>170</v>
      </c>
      <c r="C353" s="7" t="s">
        <v>2148</v>
      </c>
      <c r="D353" s="7" t="s">
        <v>2149</v>
      </c>
      <c r="E353" s="39" t="s">
        <v>1870</v>
      </c>
      <c r="F353" s="7" t="s">
        <v>2150</v>
      </c>
      <c r="G353" s="7" t="s">
        <v>2151</v>
      </c>
      <c r="H353" s="7" t="s">
        <v>412</v>
      </c>
      <c r="I353" s="7" t="s">
        <v>1806</v>
      </c>
      <c r="J353" s="7" t="s">
        <v>204</v>
      </c>
      <c r="K353" s="7" t="s">
        <v>2143</v>
      </c>
      <c r="L353" s="7" t="s">
        <v>414</v>
      </c>
      <c r="M353" s="7" t="s">
        <v>257</v>
      </c>
      <c r="N353" s="7" t="s">
        <v>1848</v>
      </c>
      <c r="O353" s="20" t="s">
        <v>71</v>
      </c>
      <c r="P353" s="20" t="s">
        <v>72</v>
      </c>
      <c r="Q353" s="20" t="s">
        <v>213</v>
      </c>
      <c r="R353" s="20" t="s">
        <v>417</v>
      </c>
      <c r="S353" s="20" t="s">
        <v>2144</v>
      </c>
      <c r="T353" s="47">
        <v>0.28899999999999998</v>
      </c>
      <c r="U353" s="41">
        <v>45684</v>
      </c>
      <c r="V353" s="20" t="s">
        <v>1574</v>
      </c>
      <c r="W353" s="48" t="s">
        <v>2152</v>
      </c>
      <c r="X353" s="48" t="s">
        <v>420</v>
      </c>
      <c r="Z353" s="49">
        <v>22397903.419480398</v>
      </c>
      <c r="AA353" s="37">
        <v>0.68540000000000001</v>
      </c>
      <c r="AB353" s="37">
        <v>101.874</v>
      </c>
      <c r="AC353" s="36">
        <v>0</v>
      </c>
      <c r="AD353" s="36">
        <v>15639.21054</v>
      </c>
      <c r="AH353" s="48" t="s">
        <v>893</v>
      </c>
      <c r="AI353" s="48" t="s">
        <v>2153</v>
      </c>
      <c r="AJ353" s="48" t="s">
        <v>827</v>
      </c>
    </row>
    <row r="354" spans="1:36">
      <c r="A354" s="20">
        <v>170</v>
      </c>
      <c r="C354" s="7" t="s">
        <v>2154</v>
      </c>
      <c r="D354" s="7" t="s">
        <v>2155</v>
      </c>
      <c r="E354" s="39" t="s">
        <v>1870</v>
      </c>
      <c r="F354" s="7" t="s">
        <v>2156</v>
      </c>
      <c r="G354" s="7" t="s">
        <v>2157</v>
      </c>
      <c r="H354" s="7" t="s">
        <v>412</v>
      </c>
      <c r="I354" s="7" t="s">
        <v>2158</v>
      </c>
      <c r="J354" s="7" t="s">
        <v>204</v>
      </c>
      <c r="K354" s="7" t="s">
        <v>392</v>
      </c>
      <c r="L354" s="7" t="s">
        <v>414</v>
      </c>
      <c r="M354" s="7" t="s">
        <v>257</v>
      </c>
      <c r="N354" s="7" t="s">
        <v>2159</v>
      </c>
      <c r="O354" s="20" t="s">
        <v>71</v>
      </c>
      <c r="P354" s="20" t="s">
        <v>443</v>
      </c>
      <c r="Q354" s="20" t="s">
        <v>443</v>
      </c>
      <c r="R354" s="20" t="s">
        <v>443</v>
      </c>
      <c r="S354" s="20" t="s">
        <v>142</v>
      </c>
      <c r="T354" s="47">
        <v>5.0419999999999998</v>
      </c>
      <c r="U354" s="41">
        <v>47543</v>
      </c>
      <c r="V354" s="20" t="s">
        <v>356</v>
      </c>
      <c r="W354" s="48" t="s">
        <v>2160</v>
      </c>
      <c r="X354" s="48" t="s">
        <v>420</v>
      </c>
      <c r="Z354" s="49">
        <v>611612.52471649705</v>
      </c>
      <c r="AA354" s="37">
        <v>3.71</v>
      </c>
      <c r="AB354" s="37">
        <v>134.983</v>
      </c>
      <c r="AC354" s="36">
        <v>0</v>
      </c>
      <c r="AD354" s="36">
        <v>3062.8755900000001</v>
      </c>
      <c r="AH354" s="48" t="s">
        <v>896</v>
      </c>
      <c r="AI354" s="48" t="s">
        <v>2161</v>
      </c>
      <c r="AJ354" s="48" t="s">
        <v>105</v>
      </c>
    </row>
    <row r="355" spans="1:36">
      <c r="A355" s="20">
        <v>170</v>
      </c>
      <c r="C355" s="7" t="s">
        <v>2162</v>
      </c>
      <c r="D355" s="7" t="s">
        <v>2163</v>
      </c>
      <c r="E355" s="39" t="s">
        <v>1870</v>
      </c>
      <c r="F355" s="7" t="s">
        <v>2164</v>
      </c>
      <c r="G355" s="7" t="s">
        <v>2165</v>
      </c>
      <c r="H355" s="7" t="s">
        <v>412</v>
      </c>
      <c r="I355" s="7" t="s">
        <v>1806</v>
      </c>
      <c r="J355" s="7" t="s">
        <v>204</v>
      </c>
      <c r="K355" s="7" t="s">
        <v>2116</v>
      </c>
      <c r="L355" s="7" t="s">
        <v>414</v>
      </c>
      <c r="M355" s="7" t="s">
        <v>257</v>
      </c>
      <c r="N355" s="7" t="s">
        <v>1831</v>
      </c>
      <c r="O355" s="20" t="s">
        <v>71</v>
      </c>
      <c r="P355" s="20" t="s">
        <v>1895</v>
      </c>
      <c r="Q355" s="20" t="s">
        <v>92</v>
      </c>
      <c r="R355" s="20" t="s">
        <v>417</v>
      </c>
      <c r="S355" s="20" t="s">
        <v>142</v>
      </c>
      <c r="T355" s="47">
        <v>0.59799999999999998</v>
      </c>
      <c r="U355" s="41">
        <v>64059</v>
      </c>
      <c r="V355" s="20" t="s">
        <v>1452</v>
      </c>
      <c r="W355" s="48" t="s">
        <v>2166</v>
      </c>
      <c r="X355" s="48" t="s">
        <v>1273</v>
      </c>
      <c r="Z355" s="49">
        <v>1676409.5011923499</v>
      </c>
      <c r="AA355" s="37">
        <v>3.71</v>
      </c>
      <c r="AB355" s="37">
        <v>101.018</v>
      </c>
      <c r="AC355" s="36">
        <v>0</v>
      </c>
      <c r="AD355" s="36">
        <v>6282.7935500000003</v>
      </c>
      <c r="AH355" s="48" t="s">
        <v>2167</v>
      </c>
      <c r="AI355" s="48" t="s">
        <v>2168</v>
      </c>
      <c r="AJ355" s="48" t="s">
        <v>168</v>
      </c>
    </row>
    <row r="356" spans="1:36">
      <c r="A356" s="20">
        <v>170</v>
      </c>
      <c r="C356" s="7" t="s">
        <v>2169</v>
      </c>
      <c r="D356" s="7" t="s">
        <v>2170</v>
      </c>
      <c r="E356" s="39" t="s">
        <v>1870</v>
      </c>
      <c r="F356" s="7" t="s">
        <v>2171</v>
      </c>
      <c r="G356" s="7" t="s">
        <v>2172</v>
      </c>
      <c r="H356" s="7" t="s">
        <v>412</v>
      </c>
      <c r="I356" s="7" t="s">
        <v>1806</v>
      </c>
      <c r="J356" s="7" t="s">
        <v>204</v>
      </c>
      <c r="K356" s="7" t="s">
        <v>2116</v>
      </c>
      <c r="L356" s="7" t="s">
        <v>414</v>
      </c>
      <c r="M356" s="7" t="s">
        <v>257</v>
      </c>
      <c r="N356" s="7" t="s">
        <v>1831</v>
      </c>
      <c r="O356" s="20" t="s">
        <v>71</v>
      </c>
      <c r="P356" s="20" t="s">
        <v>1895</v>
      </c>
      <c r="Q356" s="20" t="s">
        <v>92</v>
      </c>
      <c r="R356" s="20" t="s">
        <v>417</v>
      </c>
      <c r="S356" s="20" t="s">
        <v>142</v>
      </c>
      <c r="T356" s="47">
        <v>2.508</v>
      </c>
      <c r="U356" s="41">
        <v>64846</v>
      </c>
      <c r="V356" s="20" t="s">
        <v>314</v>
      </c>
      <c r="W356" s="48" t="s">
        <v>1643</v>
      </c>
      <c r="X356" s="48" t="s">
        <v>1273</v>
      </c>
      <c r="Z356" s="49">
        <v>2169735.5856323699</v>
      </c>
      <c r="AA356" s="37">
        <v>3.71</v>
      </c>
      <c r="AB356" s="37">
        <v>98.557000000000002</v>
      </c>
      <c r="AC356" s="36">
        <v>0</v>
      </c>
      <c r="AD356" s="36">
        <v>7933.5615799999996</v>
      </c>
      <c r="AH356" s="48" t="s">
        <v>792</v>
      </c>
      <c r="AI356" s="48" t="s">
        <v>2173</v>
      </c>
      <c r="AJ356" s="48" t="s">
        <v>749</v>
      </c>
    </row>
    <row r="357" spans="1:36">
      <c r="A357" s="20">
        <v>170</v>
      </c>
      <c r="C357" s="7" t="s">
        <v>2174</v>
      </c>
      <c r="D357" s="7" t="s">
        <v>2175</v>
      </c>
      <c r="E357" s="39" t="s">
        <v>1870</v>
      </c>
      <c r="F357" s="7" t="s">
        <v>2176</v>
      </c>
      <c r="G357" s="7" t="s">
        <v>2177</v>
      </c>
      <c r="H357" s="7" t="s">
        <v>412</v>
      </c>
      <c r="I357" s="7" t="s">
        <v>1806</v>
      </c>
      <c r="J357" s="7" t="s">
        <v>204</v>
      </c>
      <c r="K357" s="7" t="s">
        <v>392</v>
      </c>
      <c r="L357" s="7" t="s">
        <v>414</v>
      </c>
      <c r="M357" s="7" t="s">
        <v>257</v>
      </c>
      <c r="N357" s="7" t="s">
        <v>1831</v>
      </c>
      <c r="O357" s="20" t="s">
        <v>71</v>
      </c>
      <c r="P357" s="20" t="s">
        <v>416</v>
      </c>
      <c r="Q357" s="20" t="s">
        <v>213</v>
      </c>
      <c r="R357" s="20" t="s">
        <v>417</v>
      </c>
      <c r="S357" s="20" t="s">
        <v>142</v>
      </c>
      <c r="T357" s="47">
        <v>2.6120000000000001</v>
      </c>
      <c r="U357" s="41">
        <v>64878</v>
      </c>
      <c r="V357" s="20" t="s">
        <v>2136</v>
      </c>
      <c r="W357" s="48" t="s">
        <v>2178</v>
      </c>
      <c r="X357" s="48" t="s">
        <v>1273</v>
      </c>
      <c r="Z357" s="49">
        <v>2000198.1706980499</v>
      </c>
      <c r="AA357" s="37">
        <v>3.71</v>
      </c>
      <c r="AB357" s="37">
        <v>99.462000000000003</v>
      </c>
      <c r="AC357" s="36">
        <v>0</v>
      </c>
      <c r="AD357" s="36">
        <v>7380.8116600000003</v>
      </c>
      <c r="AH357" s="48" t="s">
        <v>830</v>
      </c>
      <c r="AI357" s="48" t="s">
        <v>1290</v>
      </c>
      <c r="AJ357" s="48" t="s">
        <v>1211</v>
      </c>
    </row>
    <row r="358" spans="1:36">
      <c r="A358" s="20">
        <v>170</v>
      </c>
      <c r="C358" s="7" t="s">
        <v>2179</v>
      </c>
      <c r="D358" s="7" t="s">
        <v>2180</v>
      </c>
      <c r="E358" s="39" t="s">
        <v>1870</v>
      </c>
      <c r="F358" s="7" t="s">
        <v>2181</v>
      </c>
      <c r="G358" s="7" t="s">
        <v>2182</v>
      </c>
      <c r="H358" s="7" t="s">
        <v>412</v>
      </c>
      <c r="I358" s="7" t="s">
        <v>1806</v>
      </c>
      <c r="J358" s="7" t="s">
        <v>204</v>
      </c>
      <c r="K358" s="7" t="s">
        <v>392</v>
      </c>
      <c r="L358" s="7" t="s">
        <v>414</v>
      </c>
      <c r="M358" s="7" t="s">
        <v>257</v>
      </c>
      <c r="N358" s="7" t="s">
        <v>2087</v>
      </c>
      <c r="O358" s="20" t="s">
        <v>71</v>
      </c>
      <c r="P358" s="20" t="s">
        <v>1895</v>
      </c>
      <c r="Q358" s="20" t="s">
        <v>92</v>
      </c>
      <c r="R358" s="20" t="s">
        <v>417</v>
      </c>
      <c r="S358" s="20" t="s">
        <v>142</v>
      </c>
      <c r="T358" s="47">
        <v>0.42</v>
      </c>
      <c r="U358" s="41">
        <v>58515</v>
      </c>
      <c r="V358" s="20" t="s">
        <v>356</v>
      </c>
      <c r="W358" s="48" t="s">
        <v>2183</v>
      </c>
      <c r="X358" s="48" t="s">
        <v>1273</v>
      </c>
      <c r="Z358" s="49">
        <v>1634883.4612759401</v>
      </c>
      <c r="AA358" s="37">
        <v>3.71</v>
      </c>
      <c r="AB358" s="37">
        <v>93.926000000000002</v>
      </c>
      <c r="AC358" s="36">
        <v>0</v>
      </c>
      <c r="AD358" s="36">
        <v>5697.0041700000002</v>
      </c>
      <c r="AH358" s="48" t="s">
        <v>619</v>
      </c>
      <c r="AI358" s="48" t="s">
        <v>2184</v>
      </c>
      <c r="AJ358" s="48" t="s">
        <v>193</v>
      </c>
    </row>
    <row r="359" spans="1:36">
      <c r="A359" s="20">
        <v>170</v>
      </c>
      <c r="C359" s="7" t="s">
        <v>2185</v>
      </c>
      <c r="D359" s="7" t="s">
        <v>2186</v>
      </c>
      <c r="E359" s="39" t="s">
        <v>1870</v>
      </c>
      <c r="F359" s="7" t="s">
        <v>2187</v>
      </c>
      <c r="G359" s="7" t="s">
        <v>2188</v>
      </c>
      <c r="H359" s="7" t="s">
        <v>412</v>
      </c>
      <c r="I359" s="7" t="s">
        <v>1806</v>
      </c>
      <c r="J359" s="7" t="s">
        <v>204</v>
      </c>
      <c r="K359" s="7" t="s">
        <v>1812</v>
      </c>
      <c r="L359" s="7" t="s">
        <v>414</v>
      </c>
      <c r="M359" s="7" t="s">
        <v>257</v>
      </c>
      <c r="N359" s="7" t="s">
        <v>2189</v>
      </c>
      <c r="O359" s="20" t="s">
        <v>71</v>
      </c>
      <c r="P359" s="20" t="s">
        <v>1895</v>
      </c>
      <c r="Q359" s="20" t="s">
        <v>92</v>
      </c>
      <c r="R359" s="20" t="s">
        <v>417</v>
      </c>
      <c r="S359" s="20" t="s">
        <v>142</v>
      </c>
      <c r="T359" s="47">
        <v>5.4210000000000003</v>
      </c>
      <c r="U359" s="41">
        <v>66266</v>
      </c>
      <c r="V359" s="20" t="s">
        <v>1267</v>
      </c>
      <c r="W359" s="48" t="s">
        <v>2190</v>
      </c>
      <c r="X359" s="48" t="s">
        <v>1273</v>
      </c>
      <c r="Z359" s="49">
        <v>2235294.4124295302</v>
      </c>
      <c r="AA359" s="37">
        <v>3.71</v>
      </c>
      <c r="AB359" s="37">
        <v>91.960999999999999</v>
      </c>
      <c r="AC359" s="36">
        <v>0</v>
      </c>
      <c r="AD359" s="36">
        <v>7626.2726400000001</v>
      </c>
      <c r="AH359" s="48" t="s">
        <v>2167</v>
      </c>
      <c r="AI359" s="48" t="s">
        <v>2191</v>
      </c>
      <c r="AJ359" s="48" t="s">
        <v>2192</v>
      </c>
    </row>
    <row r="360" spans="1:36">
      <c r="A360" s="20">
        <v>170</v>
      </c>
      <c r="C360" s="7" t="s">
        <v>2193</v>
      </c>
      <c r="D360" s="7" t="s">
        <v>2194</v>
      </c>
      <c r="E360" s="39" t="s">
        <v>1870</v>
      </c>
      <c r="F360" s="7" t="s">
        <v>2195</v>
      </c>
      <c r="G360" s="7" t="s">
        <v>2196</v>
      </c>
      <c r="H360" s="7" t="s">
        <v>412</v>
      </c>
      <c r="I360" s="7" t="s">
        <v>1806</v>
      </c>
      <c r="J360" s="7" t="s">
        <v>204</v>
      </c>
      <c r="K360" s="7" t="s">
        <v>392</v>
      </c>
      <c r="L360" s="7" t="s">
        <v>414</v>
      </c>
      <c r="M360" s="7" t="s">
        <v>257</v>
      </c>
      <c r="N360" s="7" t="s">
        <v>2197</v>
      </c>
      <c r="O360" s="20" t="s">
        <v>71</v>
      </c>
      <c r="P360" s="20" t="s">
        <v>1909</v>
      </c>
      <c r="Q360" s="20" t="s">
        <v>92</v>
      </c>
      <c r="R360" s="20" t="s">
        <v>417</v>
      </c>
      <c r="S360" s="20" t="s">
        <v>142</v>
      </c>
      <c r="T360" s="47">
        <v>2.1</v>
      </c>
      <c r="U360" s="41">
        <v>46388</v>
      </c>
      <c r="V360" s="20" t="s">
        <v>1267</v>
      </c>
      <c r="W360" s="48" t="s">
        <v>2198</v>
      </c>
      <c r="X360" s="48" t="s">
        <v>1273</v>
      </c>
      <c r="Z360" s="49">
        <v>1528616.03629301</v>
      </c>
      <c r="AA360" s="37">
        <v>3.71</v>
      </c>
      <c r="AB360" s="37">
        <v>95.201999999999998</v>
      </c>
      <c r="AC360" s="36">
        <v>24.872</v>
      </c>
      <c r="AD360" s="36">
        <v>5491.3375599999999</v>
      </c>
      <c r="AH360" s="48" t="s">
        <v>831</v>
      </c>
      <c r="AI360" s="48" t="s">
        <v>2199</v>
      </c>
      <c r="AJ360" s="48" t="s">
        <v>160</v>
      </c>
    </row>
    <row r="361" spans="1:36">
      <c r="A361" s="20">
        <v>170</v>
      </c>
      <c r="C361" s="7" t="s">
        <v>2200</v>
      </c>
      <c r="D361" s="7" t="s">
        <v>2201</v>
      </c>
      <c r="E361" s="39" t="s">
        <v>1870</v>
      </c>
      <c r="F361" s="7" t="s">
        <v>2202</v>
      </c>
      <c r="G361" s="7" t="s">
        <v>2203</v>
      </c>
      <c r="H361" s="7" t="s">
        <v>412</v>
      </c>
      <c r="I361" s="7" t="s">
        <v>1806</v>
      </c>
      <c r="J361" s="7" t="s">
        <v>204</v>
      </c>
      <c r="K361" s="7" t="s">
        <v>2131</v>
      </c>
      <c r="L361" s="7" t="s">
        <v>414</v>
      </c>
      <c r="M361" s="7" t="s">
        <v>257</v>
      </c>
      <c r="N361" s="7" t="s">
        <v>2197</v>
      </c>
      <c r="O361" s="20" t="s">
        <v>71</v>
      </c>
      <c r="P361" s="20" t="s">
        <v>2204</v>
      </c>
      <c r="Q361" s="20" t="s">
        <v>213</v>
      </c>
      <c r="R361" s="20" t="s">
        <v>417</v>
      </c>
      <c r="S361" s="20" t="s">
        <v>142</v>
      </c>
      <c r="T361" s="47">
        <v>4.2549999999999999</v>
      </c>
      <c r="U361" s="41">
        <v>47552</v>
      </c>
      <c r="V361" s="20" t="s">
        <v>1669</v>
      </c>
      <c r="W361" s="48" t="s">
        <v>2205</v>
      </c>
      <c r="X361" s="48" t="s">
        <v>1273</v>
      </c>
      <c r="Z361" s="49">
        <v>1275209.09979524</v>
      </c>
      <c r="AA361" s="37">
        <v>3.71</v>
      </c>
      <c r="AB361" s="37">
        <v>105.815</v>
      </c>
      <c r="AC361" s="36">
        <v>0</v>
      </c>
      <c r="AD361" s="36">
        <v>5006.1349099999998</v>
      </c>
      <c r="AH361" s="48" t="s">
        <v>815</v>
      </c>
      <c r="AI361" s="48" t="s">
        <v>2206</v>
      </c>
      <c r="AJ361" s="48" t="s">
        <v>870</v>
      </c>
    </row>
    <row r="362" spans="1:36">
      <c r="A362" s="20">
        <v>170</v>
      </c>
      <c r="C362" s="7" t="s">
        <v>2207</v>
      </c>
      <c r="D362" s="7" t="s">
        <v>2208</v>
      </c>
      <c r="E362" s="39" t="s">
        <v>1870</v>
      </c>
      <c r="F362" s="7" t="s">
        <v>2209</v>
      </c>
      <c r="G362" s="7" t="s">
        <v>2210</v>
      </c>
      <c r="H362" s="7" t="s">
        <v>412</v>
      </c>
      <c r="I362" s="7" t="s">
        <v>1806</v>
      </c>
      <c r="J362" s="7" t="s">
        <v>204</v>
      </c>
      <c r="K362" s="7" t="s">
        <v>2027</v>
      </c>
      <c r="L362" s="7" t="s">
        <v>414</v>
      </c>
      <c r="M362" s="7" t="s">
        <v>257</v>
      </c>
      <c r="N362" s="7" t="s">
        <v>1880</v>
      </c>
      <c r="O362" s="20" t="s">
        <v>71</v>
      </c>
      <c r="P362" s="20" t="s">
        <v>1832</v>
      </c>
      <c r="Q362" s="20" t="s">
        <v>92</v>
      </c>
      <c r="R362" s="20" t="s">
        <v>417</v>
      </c>
      <c r="S362" s="20" t="s">
        <v>149</v>
      </c>
      <c r="T362" s="47">
        <v>0.90900000000000003</v>
      </c>
      <c r="U362" s="41">
        <v>45946</v>
      </c>
      <c r="V362" s="20" t="s">
        <v>357</v>
      </c>
      <c r="W362" s="48" t="s">
        <v>2211</v>
      </c>
      <c r="X362" s="48" t="s">
        <v>1273</v>
      </c>
      <c r="Z362" s="49">
        <v>1716382.40182055</v>
      </c>
      <c r="AA362" s="37">
        <v>4.1524000000000001</v>
      </c>
      <c r="AB362" s="37">
        <v>93.012</v>
      </c>
      <c r="AC362" s="36">
        <v>0</v>
      </c>
      <c r="AD362" s="36">
        <v>6629.0640999999996</v>
      </c>
      <c r="AH362" s="48" t="s">
        <v>1091</v>
      </c>
      <c r="AI362" s="48" t="s">
        <v>1986</v>
      </c>
      <c r="AJ362" s="48" t="s">
        <v>1596</v>
      </c>
    </row>
    <row r="363" spans="1:36">
      <c r="A363" s="20">
        <v>170</v>
      </c>
      <c r="C363" s="7" t="s">
        <v>2212</v>
      </c>
      <c r="D363" s="7" t="s">
        <v>2213</v>
      </c>
      <c r="E363" s="39" t="s">
        <v>1870</v>
      </c>
      <c r="F363" s="7" t="s">
        <v>2214</v>
      </c>
      <c r="G363" s="7" t="s">
        <v>2215</v>
      </c>
      <c r="H363" s="7" t="s">
        <v>412</v>
      </c>
      <c r="I363" s="7" t="s">
        <v>1806</v>
      </c>
      <c r="J363" s="7" t="s">
        <v>204</v>
      </c>
      <c r="K363" s="7" t="s">
        <v>2027</v>
      </c>
      <c r="L363" s="7" t="s">
        <v>414</v>
      </c>
      <c r="M363" s="7" t="s">
        <v>257</v>
      </c>
      <c r="N363" s="7" t="s">
        <v>2216</v>
      </c>
      <c r="O363" s="20" t="s">
        <v>71</v>
      </c>
      <c r="P363" s="20" t="s">
        <v>1895</v>
      </c>
      <c r="Q363" s="20" t="s">
        <v>92</v>
      </c>
      <c r="R363" s="20" t="s">
        <v>417</v>
      </c>
      <c r="S363" s="20" t="s">
        <v>149</v>
      </c>
      <c r="T363" s="47">
        <v>5.1210000000000004</v>
      </c>
      <c r="U363" s="41">
        <v>47751</v>
      </c>
      <c r="V363" s="20" t="s">
        <v>1833</v>
      </c>
      <c r="W363" s="48" t="s">
        <v>2217</v>
      </c>
      <c r="X363" s="48" t="s">
        <v>1273</v>
      </c>
      <c r="Z363" s="49">
        <v>1716627.63433974</v>
      </c>
      <c r="AA363" s="37">
        <v>4.1524000000000001</v>
      </c>
      <c r="AB363" s="37">
        <v>99.090999999999994</v>
      </c>
      <c r="AC363" s="36">
        <v>0</v>
      </c>
      <c r="AD363" s="36">
        <v>7063.3299399999996</v>
      </c>
      <c r="AH363" s="48" t="s">
        <v>1649</v>
      </c>
      <c r="AI363" s="48" t="s">
        <v>2218</v>
      </c>
      <c r="AJ363" s="48" t="s">
        <v>1202</v>
      </c>
    </row>
    <row r="364" spans="1:36">
      <c r="A364" s="20">
        <v>170</v>
      </c>
      <c r="C364" s="7" t="s">
        <v>2219</v>
      </c>
      <c r="D364" s="7" t="s">
        <v>2220</v>
      </c>
      <c r="E364" s="39" t="s">
        <v>1870</v>
      </c>
      <c r="F364" s="7" t="s">
        <v>2221</v>
      </c>
      <c r="G364" s="7" t="s">
        <v>2222</v>
      </c>
      <c r="H364" s="7" t="s">
        <v>412</v>
      </c>
      <c r="I364" s="7" t="s">
        <v>1806</v>
      </c>
      <c r="J364" s="7" t="s">
        <v>204</v>
      </c>
      <c r="K364" s="7" t="s">
        <v>2027</v>
      </c>
      <c r="L364" s="7" t="s">
        <v>414</v>
      </c>
      <c r="M364" s="7" t="s">
        <v>257</v>
      </c>
      <c r="N364" s="7" t="s">
        <v>2057</v>
      </c>
      <c r="O364" s="20" t="s">
        <v>71</v>
      </c>
      <c r="P364" s="20" t="s">
        <v>1676</v>
      </c>
      <c r="Q364" s="20" t="s">
        <v>213</v>
      </c>
      <c r="R364" s="20" t="s">
        <v>417</v>
      </c>
      <c r="S364" s="20" t="s">
        <v>149</v>
      </c>
      <c r="T364" s="47">
        <v>3.3820000000000001</v>
      </c>
      <c r="U364" s="41">
        <v>46931</v>
      </c>
      <c r="V364" s="20" t="s">
        <v>331</v>
      </c>
      <c r="W364" s="48" t="s">
        <v>2223</v>
      </c>
      <c r="X364" s="48" t="s">
        <v>1273</v>
      </c>
      <c r="Z364" s="49">
        <v>2027255.4919821699</v>
      </c>
      <c r="AA364" s="37">
        <v>4.1524000000000001</v>
      </c>
      <c r="AB364" s="37">
        <v>98.691000000000003</v>
      </c>
      <c r="AC364" s="36">
        <v>0</v>
      </c>
      <c r="AD364" s="36">
        <v>8307.7844000000005</v>
      </c>
      <c r="AH364" s="48" t="s">
        <v>1269</v>
      </c>
      <c r="AI364" s="48" t="s">
        <v>2224</v>
      </c>
      <c r="AJ364" s="48" t="s">
        <v>880</v>
      </c>
    </row>
    <row r="365" spans="1:36">
      <c r="A365" s="20">
        <v>170</v>
      </c>
      <c r="C365" s="7" t="s">
        <v>2225</v>
      </c>
      <c r="D365" s="7" t="s">
        <v>2226</v>
      </c>
      <c r="E365" s="39" t="s">
        <v>1870</v>
      </c>
      <c r="F365" s="7" t="s">
        <v>2227</v>
      </c>
      <c r="G365" s="7" t="s">
        <v>2228</v>
      </c>
      <c r="H365" s="7" t="s">
        <v>412</v>
      </c>
      <c r="I365" s="7" t="s">
        <v>1806</v>
      </c>
      <c r="J365" s="7" t="s">
        <v>204</v>
      </c>
      <c r="K365" s="7" t="s">
        <v>2229</v>
      </c>
      <c r="L365" s="7" t="s">
        <v>414</v>
      </c>
      <c r="M365" s="7" t="s">
        <v>257</v>
      </c>
      <c r="N365" s="7" t="s">
        <v>1848</v>
      </c>
      <c r="O365" s="20" t="s">
        <v>71</v>
      </c>
      <c r="P365" s="20" t="s">
        <v>1676</v>
      </c>
      <c r="Q365" s="20" t="s">
        <v>213</v>
      </c>
      <c r="R365" s="20" t="s">
        <v>417</v>
      </c>
      <c r="S365" s="20" t="s">
        <v>142</v>
      </c>
      <c r="T365" s="47">
        <v>1.51</v>
      </c>
      <c r="U365" s="41">
        <v>46160</v>
      </c>
      <c r="V365" s="20" t="s">
        <v>394</v>
      </c>
      <c r="W365" s="48" t="s">
        <v>456</v>
      </c>
      <c r="X365" s="48" t="s">
        <v>1273</v>
      </c>
      <c r="Z365" s="49">
        <v>1840306.5681852701</v>
      </c>
      <c r="AA365" s="37">
        <v>3.71</v>
      </c>
      <c r="AB365" s="37">
        <v>97.995999999999995</v>
      </c>
      <c r="AC365" s="36">
        <v>0</v>
      </c>
      <c r="AD365" s="36">
        <v>6690.7135200000002</v>
      </c>
      <c r="AH365" s="48" t="s">
        <v>1347</v>
      </c>
      <c r="AI365" s="48" t="s">
        <v>2230</v>
      </c>
      <c r="AJ365" s="48" t="s">
        <v>1596</v>
      </c>
    </row>
    <row r="366" spans="1:36">
      <c r="A366" s="20">
        <v>170</v>
      </c>
      <c r="C366" s="7" t="s">
        <v>2231</v>
      </c>
      <c r="D366" s="7" t="s">
        <v>2232</v>
      </c>
      <c r="E366" s="39" t="s">
        <v>1870</v>
      </c>
      <c r="F366" s="7" t="s">
        <v>2233</v>
      </c>
      <c r="G366" s="7" t="s">
        <v>2234</v>
      </c>
      <c r="H366" s="7" t="s">
        <v>412</v>
      </c>
      <c r="I366" s="7" t="s">
        <v>1806</v>
      </c>
      <c r="J366" s="7" t="s">
        <v>204</v>
      </c>
      <c r="K366" s="7" t="s">
        <v>2071</v>
      </c>
      <c r="L366" s="7" t="s">
        <v>414</v>
      </c>
      <c r="M366" s="7" t="s">
        <v>257</v>
      </c>
      <c r="N366" s="7" t="s">
        <v>1848</v>
      </c>
      <c r="O366" s="20" t="s">
        <v>71</v>
      </c>
      <c r="P366" s="20" t="s">
        <v>1973</v>
      </c>
      <c r="Q366" s="20" t="s">
        <v>92</v>
      </c>
      <c r="R366" s="20" t="s">
        <v>417</v>
      </c>
      <c r="S366" s="20" t="s">
        <v>142</v>
      </c>
      <c r="T366" s="47">
        <v>4.9029999999999996</v>
      </c>
      <c r="U366" s="41">
        <v>47805</v>
      </c>
      <c r="V366" s="20" t="s">
        <v>1833</v>
      </c>
      <c r="W366" s="48" t="s">
        <v>2235</v>
      </c>
      <c r="X366" s="48" t="s">
        <v>1273</v>
      </c>
      <c r="Z366" s="49">
        <v>2134176.87034962</v>
      </c>
      <c r="AA366" s="37">
        <v>3.71</v>
      </c>
      <c r="AB366" s="37">
        <v>87.861000000000004</v>
      </c>
      <c r="AC366" s="36">
        <v>0</v>
      </c>
      <c r="AD366" s="36">
        <v>6956.6549100000002</v>
      </c>
      <c r="AH366" s="48" t="s">
        <v>339</v>
      </c>
      <c r="AI366" s="48" t="s">
        <v>2236</v>
      </c>
      <c r="AJ366" s="48" t="s">
        <v>1186</v>
      </c>
    </row>
    <row r="367" spans="1:36">
      <c r="A367" s="20">
        <v>170</v>
      </c>
      <c r="C367" s="7" t="s">
        <v>2237</v>
      </c>
      <c r="D367" s="7" t="s">
        <v>2238</v>
      </c>
      <c r="E367" s="39" t="s">
        <v>1870</v>
      </c>
      <c r="F367" s="7" t="s">
        <v>2239</v>
      </c>
      <c r="G367" s="7" t="s">
        <v>2240</v>
      </c>
      <c r="H367" s="7" t="s">
        <v>412</v>
      </c>
      <c r="I367" s="7" t="s">
        <v>1806</v>
      </c>
      <c r="J367" s="7" t="s">
        <v>204</v>
      </c>
      <c r="K367" s="7" t="s">
        <v>2071</v>
      </c>
      <c r="L367" s="7" t="s">
        <v>414</v>
      </c>
      <c r="M367" s="7" t="s">
        <v>257</v>
      </c>
      <c r="N367" s="7" t="s">
        <v>1848</v>
      </c>
      <c r="O367" s="20" t="s">
        <v>71</v>
      </c>
      <c r="P367" s="20" t="s">
        <v>1895</v>
      </c>
      <c r="Q367" s="20" t="s">
        <v>92</v>
      </c>
      <c r="R367" s="20" t="s">
        <v>417</v>
      </c>
      <c r="S367" s="20" t="s">
        <v>142</v>
      </c>
      <c r="T367" s="47">
        <v>4.0039999999999996</v>
      </c>
      <c r="U367" s="41">
        <v>47346</v>
      </c>
      <c r="V367" s="20" t="s">
        <v>2078</v>
      </c>
      <c r="W367" s="48" t="s">
        <v>2241</v>
      </c>
      <c r="X367" s="48" t="s">
        <v>1273</v>
      </c>
      <c r="Z367" s="49">
        <v>2312951.3768401402</v>
      </c>
      <c r="AA367" s="37">
        <v>3.71</v>
      </c>
      <c r="AB367" s="37">
        <v>105.824</v>
      </c>
      <c r="AC367" s="36">
        <v>0</v>
      </c>
      <c r="AD367" s="36">
        <v>9080.8099399999992</v>
      </c>
      <c r="AH367" s="48" t="s">
        <v>131</v>
      </c>
      <c r="AI367" s="48" t="s">
        <v>2242</v>
      </c>
      <c r="AJ367" s="48" t="s">
        <v>1336</v>
      </c>
    </row>
    <row r="368" spans="1:36">
      <c r="A368" s="20">
        <v>170</v>
      </c>
      <c r="C368" s="7" t="s">
        <v>2243</v>
      </c>
      <c r="D368" s="7" t="s">
        <v>2244</v>
      </c>
      <c r="E368" s="39" t="s">
        <v>1870</v>
      </c>
      <c r="F368" s="7" t="s">
        <v>2245</v>
      </c>
      <c r="G368" s="7" t="s">
        <v>2246</v>
      </c>
      <c r="H368" s="7" t="s">
        <v>412</v>
      </c>
      <c r="I368" s="7" t="s">
        <v>1806</v>
      </c>
      <c r="J368" s="7" t="s">
        <v>204</v>
      </c>
      <c r="K368" s="7" t="s">
        <v>1945</v>
      </c>
      <c r="L368" s="7" t="s">
        <v>414</v>
      </c>
      <c r="M368" s="7" t="s">
        <v>257</v>
      </c>
      <c r="N368" s="7" t="s">
        <v>1848</v>
      </c>
      <c r="O368" s="20" t="s">
        <v>71</v>
      </c>
      <c r="P368" s="20" t="s">
        <v>1895</v>
      </c>
      <c r="Q368" s="20" t="s">
        <v>92</v>
      </c>
      <c r="R368" s="20" t="s">
        <v>417</v>
      </c>
      <c r="S368" s="20" t="s">
        <v>142</v>
      </c>
      <c r="T368" s="47">
        <v>5.7919999999999998</v>
      </c>
      <c r="U368" s="41">
        <v>48168</v>
      </c>
      <c r="V368" s="20" t="s">
        <v>1559</v>
      </c>
      <c r="W368" s="48" t="s">
        <v>2247</v>
      </c>
      <c r="X368" s="48" t="s">
        <v>1273</v>
      </c>
      <c r="Z368" s="49">
        <v>2027255.4919821699</v>
      </c>
      <c r="AA368" s="37">
        <v>3.71</v>
      </c>
      <c r="AB368" s="37">
        <v>84.855000000000004</v>
      </c>
      <c r="AC368" s="36">
        <v>0</v>
      </c>
      <c r="AD368" s="36">
        <v>6382.04457</v>
      </c>
      <c r="AH368" s="48" t="s">
        <v>1672</v>
      </c>
      <c r="AI368" s="48" t="s">
        <v>146</v>
      </c>
      <c r="AJ368" s="48" t="s">
        <v>1103</v>
      </c>
    </row>
    <row r="369" spans="1:36">
      <c r="A369" s="20">
        <v>170</v>
      </c>
      <c r="C369" s="7" t="s">
        <v>2248</v>
      </c>
      <c r="D369" s="7" t="s">
        <v>2249</v>
      </c>
      <c r="E369" s="39" t="s">
        <v>1870</v>
      </c>
      <c r="F369" s="7" t="s">
        <v>2250</v>
      </c>
      <c r="G369" s="7" t="s">
        <v>2251</v>
      </c>
      <c r="H369" s="7" t="s">
        <v>412</v>
      </c>
      <c r="I369" s="7" t="s">
        <v>1806</v>
      </c>
      <c r="J369" s="7" t="s">
        <v>204</v>
      </c>
      <c r="K369" s="7" t="s">
        <v>2116</v>
      </c>
      <c r="L369" s="7" t="s">
        <v>414</v>
      </c>
      <c r="M369" s="7" t="s">
        <v>257</v>
      </c>
      <c r="N369" s="7" t="s">
        <v>1848</v>
      </c>
      <c r="O369" s="20" t="s">
        <v>71</v>
      </c>
      <c r="P369" s="20" t="s">
        <v>1909</v>
      </c>
      <c r="Q369" s="20" t="s">
        <v>92</v>
      </c>
      <c r="R369" s="20" t="s">
        <v>417</v>
      </c>
      <c r="S369" s="20" t="s">
        <v>142</v>
      </c>
      <c r="T369" s="47">
        <v>3.83</v>
      </c>
      <c r="U369" s="41">
        <v>47264</v>
      </c>
      <c r="V369" s="20" t="s">
        <v>2049</v>
      </c>
      <c r="W369" s="48" t="s">
        <v>1772</v>
      </c>
      <c r="X369" s="48" t="s">
        <v>1273</v>
      </c>
      <c r="Z369" s="49">
        <v>1782022.97279078</v>
      </c>
      <c r="AA369" s="37">
        <v>3.71</v>
      </c>
      <c r="AB369" s="37">
        <v>106.554</v>
      </c>
      <c r="AC369" s="36">
        <v>0</v>
      </c>
      <c r="AD369" s="36">
        <v>7044.6101699999999</v>
      </c>
      <c r="AH369" s="48" t="s">
        <v>2252</v>
      </c>
      <c r="AI369" s="48" t="s">
        <v>1132</v>
      </c>
      <c r="AJ369" s="48" t="s">
        <v>1202</v>
      </c>
    </row>
    <row r="370" spans="1:36">
      <c r="A370" s="20">
        <v>170</v>
      </c>
      <c r="C370" s="7" t="s">
        <v>2253</v>
      </c>
      <c r="D370" s="7" t="s">
        <v>2254</v>
      </c>
      <c r="E370" s="39" t="s">
        <v>1870</v>
      </c>
      <c r="F370" s="7" t="s">
        <v>2255</v>
      </c>
      <c r="G370" s="7" t="s">
        <v>2256</v>
      </c>
      <c r="H370" s="7" t="s">
        <v>412</v>
      </c>
      <c r="I370" s="7" t="s">
        <v>1806</v>
      </c>
      <c r="J370" s="7" t="s">
        <v>204</v>
      </c>
      <c r="K370" s="7" t="s">
        <v>2257</v>
      </c>
      <c r="L370" s="7" t="s">
        <v>414</v>
      </c>
      <c r="M370" s="7" t="s">
        <v>257</v>
      </c>
      <c r="N370" s="7" t="s">
        <v>1848</v>
      </c>
      <c r="O370" s="20" t="s">
        <v>71</v>
      </c>
      <c r="P370" s="20" t="s">
        <v>1895</v>
      </c>
      <c r="Q370" s="20" t="s">
        <v>92</v>
      </c>
      <c r="R370" s="20" t="s">
        <v>417</v>
      </c>
      <c r="S370" s="20" t="s">
        <v>149</v>
      </c>
      <c r="T370" s="47">
        <v>1.2010000000000001</v>
      </c>
      <c r="U370" s="41">
        <v>46036</v>
      </c>
      <c r="V370" s="20" t="s">
        <v>394</v>
      </c>
      <c r="W370" s="48" t="s">
        <v>2258</v>
      </c>
      <c r="X370" s="48" t="s">
        <v>1273</v>
      </c>
      <c r="Z370" s="49">
        <v>2272488.0111735598</v>
      </c>
      <c r="AA370" s="37">
        <v>4.1524000000000001</v>
      </c>
      <c r="AB370" s="37">
        <v>98.203000000000003</v>
      </c>
      <c r="AC370" s="36">
        <v>0</v>
      </c>
      <c r="AD370" s="36">
        <v>9266.7092799999991</v>
      </c>
      <c r="AH370" s="48" t="s">
        <v>1474</v>
      </c>
      <c r="AI370" s="48" t="s">
        <v>2259</v>
      </c>
      <c r="AJ370" s="48" t="s">
        <v>1053</v>
      </c>
    </row>
    <row r="371" spans="1:36">
      <c r="A371" s="20">
        <v>170</v>
      </c>
      <c r="C371" s="7" t="s">
        <v>2260</v>
      </c>
      <c r="D371" s="7" t="s">
        <v>2261</v>
      </c>
      <c r="E371" s="39" t="s">
        <v>1870</v>
      </c>
      <c r="F371" s="7" t="s">
        <v>2262</v>
      </c>
      <c r="G371" s="7" t="s">
        <v>2263</v>
      </c>
      <c r="H371" s="7" t="s">
        <v>412</v>
      </c>
      <c r="I371" s="7" t="s">
        <v>1806</v>
      </c>
      <c r="J371" s="7" t="s">
        <v>204</v>
      </c>
      <c r="K371" s="7" t="s">
        <v>1945</v>
      </c>
      <c r="L371" s="7" t="s">
        <v>414</v>
      </c>
      <c r="M371" s="7" t="s">
        <v>257</v>
      </c>
      <c r="N371" s="7" t="s">
        <v>1848</v>
      </c>
      <c r="O371" s="20" t="s">
        <v>71</v>
      </c>
      <c r="P371" s="20" t="s">
        <v>1909</v>
      </c>
      <c r="Q371" s="20" t="s">
        <v>92</v>
      </c>
      <c r="R371" s="20" t="s">
        <v>417</v>
      </c>
      <c r="S371" s="20" t="s">
        <v>149</v>
      </c>
      <c r="T371" s="47">
        <v>4.4889999999999999</v>
      </c>
      <c r="U371" s="41">
        <v>47481</v>
      </c>
      <c r="V371" s="20" t="s">
        <v>357</v>
      </c>
      <c r="W371" s="48" t="s">
        <v>2264</v>
      </c>
      <c r="X371" s="48" t="s">
        <v>1273</v>
      </c>
      <c r="Z371" s="49">
        <v>2125348.4996587299</v>
      </c>
      <c r="AA371" s="37">
        <v>4.1524000000000001</v>
      </c>
      <c r="AB371" s="37">
        <v>97.686000000000007</v>
      </c>
      <c r="AC371" s="36">
        <v>0</v>
      </c>
      <c r="AD371" s="36">
        <v>8621.0797299999995</v>
      </c>
      <c r="AH371" s="48" t="s">
        <v>969</v>
      </c>
      <c r="AI371" s="48" t="s">
        <v>2265</v>
      </c>
      <c r="AJ371" s="48" t="s">
        <v>1257</v>
      </c>
    </row>
    <row r="372" spans="1:36">
      <c r="A372" s="20">
        <v>170</v>
      </c>
      <c r="C372" s="7" t="s">
        <v>2266</v>
      </c>
      <c r="D372" s="7" t="s">
        <v>2267</v>
      </c>
      <c r="E372" s="39" t="s">
        <v>1870</v>
      </c>
      <c r="F372" s="7" t="s">
        <v>2268</v>
      </c>
      <c r="G372" s="7" t="s">
        <v>2269</v>
      </c>
      <c r="H372" s="7" t="s">
        <v>412</v>
      </c>
      <c r="I372" s="7" t="s">
        <v>1806</v>
      </c>
      <c r="J372" s="7" t="s">
        <v>204</v>
      </c>
      <c r="K372" s="7" t="s">
        <v>2071</v>
      </c>
      <c r="L372" s="7" t="s">
        <v>414</v>
      </c>
      <c r="M372" s="7" t="s">
        <v>257</v>
      </c>
      <c r="N372" s="7" t="s">
        <v>1848</v>
      </c>
      <c r="O372" s="20" t="s">
        <v>71</v>
      </c>
      <c r="P372" s="20" t="s">
        <v>1676</v>
      </c>
      <c r="Q372" s="20" t="s">
        <v>213</v>
      </c>
      <c r="R372" s="20" t="s">
        <v>417</v>
      </c>
      <c r="S372" s="20" t="s">
        <v>149</v>
      </c>
      <c r="T372" s="47">
        <v>3.7610000000000001</v>
      </c>
      <c r="U372" s="41">
        <v>47019</v>
      </c>
      <c r="V372" s="20" t="s">
        <v>1642</v>
      </c>
      <c r="W372" s="48" t="s">
        <v>2270</v>
      </c>
      <c r="X372" s="48" t="s">
        <v>1273</v>
      </c>
      <c r="Z372" s="49">
        <v>2288836.84578632</v>
      </c>
      <c r="AA372" s="37">
        <v>4.1524000000000001</v>
      </c>
      <c r="AB372" s="37">
        <v>105.31699999999999</v>
      </c>
      <c r="AC372" s="36">
        <v>0</v>
      </c>
      <c r="AD372" s="36">
        <v>10009.502630000001</v>
      </c>
      <c r="AH372" s="48" t="s">
        <v>1166</v>
      </c>
      <c r="AI372" s="48" t="s">
        <v>2271</v>
      </c>
      <c r="AJ372" s="48" t="s">
        <v>520</v>
      </c>
    </row>
    <row r="373" spans="1:36">
      <c r="A373" s="20">
        <v>170</v>
      </c>
      <c r="C373" s="7" t="s">
        <v>2272</v>
      </c>
      <c r="D373" s="7" t="s">
        <v>2273</v>
      </c>
      <c r="E373" s="39" t="s">
        <v>1870</v>
      </c>
      <c r="F373" s="7" t="s">
        <v>2274</v>
      </c>
      <c r="G373" s="7" t="s">
        <v>2275</v>
      </c>
      <c r="H373" s="7" t="s">
        <v>412</v>
      </c>
      <c r="I373" s="7" t="s">
        <v>1806</v>
      </c>
      <c r="J373" s="7" t="s">
        <v>204</v>
      </c>
      <c r="K373" s="7" t="s">
        <v>1812</v>
      </c>
      <c r="L373" s="7" t="s">
        <v>414</v>
      </c>
      <c r="M373" s="7" t="s">
        <v>257</v>
      </c>
      <c r="N373" s="7" t="s">
        <v>1848</v>
      </c>
      <c r="O373" s="20" t="s">
        <v>71</v>
      </c>
      <c r="P373" s="20" t="s">
        <v>2276</v>
      </c>
      <c r="Q373" s="20" t="s">
        <v>213</v>
      </c>
      <c r="R373" s="20" t="s">
        <v>417</v>
      </c>
      <c r="S373" s="20" t="s">
        <v>154</v>
      </c>
      <c r="T373" s="47">
        <v>2.3690000000000002</v>
      </c>
      <c r="U373" s="41">
        <v>46519</v>
      </c>
      <c r="V373" s="20" t="s">
        <v>1921</v>
      </c>
      <c r="W373" s="48" t="s">
        <v>2277</v>
      </c>
      <c r="X373" s="48" t="s">
        <v>1273</v>
      </c>
      <c r="Z373" s="49">
        <v>1968317.9432031701</v>
      </c>
      <c r="AA373" s="37">
        <v>4.9748000000000001</v>
      </c>
      <c r="AB373" s="37">
        <v>95.632000000000005</v>
      </c>
      <c r="AC373" s="36">
        <v>0</v>
      </c>
      <c r="AD373" s="36">
        <v>9364.2740599999997</v>
      </c>
      <c r="AH373" s="48" t="s">
        <v>736</v>
      </c>
      <c r="AI373" s="48" t="s">
        <v>1173</v>
      </c>
      <c r="AJ373" s="48" t="s">
        <v>761</v>
      </c>
    </row>
    <row r="374" spans="1:36">
      <c r="A374" s="20">
        <v>170</v>
      </c>
      <c r="C374" s="7" t="s">
        <v>2278</v>
      </c>
      <c r="D374" s="7" t="s">
        <v>2279</v>
      </c>
      <c r="E374" s="39" t="s">
        <v>1870</v>
      </c>
      <c r="F374" s="7" t="s">
        <v>2280</v>
      </c>
      <c r="G374" s="7" t="s">
        <v>2281</v>
      </c>
      <c r="H374" s="7" t="s">
        <v>412</v>
      </c>
      <c r="I374" s="7" t="s">
        <v>1806</v>
      </c>
      <c r="J374" s="7" t="s">
        <v>204</v>
      </c>
      <c r="K374" s="7" t="s">
        <v>1812</v>
      </c>
      <c r="L374" s="7" t="s">
        <v>414</v>
      </c>
      <c r="M374" s="7" t="s">
        <v>257</v>
      </c>
      <c r="N374" s="7" t="s">
        <v>1848</v>
      </c>
      <c r="O374" s="20" t="s">
        <v>71</v>
      </c>
      <c r="P374" s="20" t="s">
        <v>2276</v>
      </c>
      <c r="Q374" s="20" t="s">
        <v>213</v>
      </c>
      <c r="R374" s="20" t="s">
        <v>417</v>
      </c>
      <c r="S374" s="20" t="s">
        <v>154</v>
      </c>
      <c r="T374" s="47">
        <v>4.4119999999999999</v>
      </c>
      <c r="U374" s="41">
        <v>47649</v>
      </c>
      <c r="V374" s="20" t="s">
        <v>1860</v>
      </c>
      <c r="W374" s="48" t="s">
        <v>2282</v>
      </c>
      <c r="X374" s="48" t="s">
        <v>1273</v>
      </c>
      <c r="Z374" s="49">
        <v>2027255.4919821699</v>
      </c>
      <c r="AA374" s="37">
        <v>4.9748000000000001</v>
      </c>
      <c r="AB374" s="37">
        <v>104.05500000000001</v>
      </c>
      <c r="AC374" s="36">
        <v>0</v>
      </c>
      <c r="AD374" s="36">
        <v>10494.1451</v>
      </c>
      <c r="AH374" s="48" t="s">
        <v>827</v>
      </c>
      <c r="AI374" s="48" t="s">
        <v>2283</v>
      </c>
      <c r="AJ374" s="48" t="s">
        <v>111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31169-58FA-4AA4-B53D-A0BF165FF890}">
  <dimension ref="A1:AA253"/>
  <sheetViews>
    <sheetView rightToLeft="1" workbookViewId="0">
      <selection sqref="A1:X234"/>
    </sheetView>
  </sheetViews>
  <sheetFormatPr defaultRowHeight="14.25"/>
  <cols>
    <col min="1" max="1" width="29.375" style="7" customWidth="1"/>
    <col min="2" max="2" width="11.125" style="7" customWidth="1"/>
    <col min="3" max="3" width="9.625" style="7" customWidth="1"/>
    <col min="4" max="4" width="11.25" style="7" customWidth="1"/>
    <col min="5" max="5" width="18.125" style="7" customWidth="1"/>
    <col min="6" max="6" width="11.125" style="7" customWidth="1"/>
    <col min="7" max="7" width="12.75" style="7" customWidth="1"/>
    <col min="8" max="8" width="15.5" style="7" customWidth="1"/>
    <col min="9" max="9" width="11.5" style="7" customWidth="1"/>
    <col min="10" max="10" width="10.625" style="7" customWidth="1"/>
    <col min="11" max="11" width="19.875" style="7" customWidth="1"/>
    <col min="12" max="12" width="13.75" style="7" customWidth="1"/>
    <col min="13" max="13" width="10.25" style="7" customWidth="1"/>
    <col min="14" max="14" width="9.625" style="7" customWidth="1"/>
    <col min="15" max="15" width="15.125" style="7" customWidth="1"/>
    <col min="16" max="16" width="11.75" style="20" customWidth="1"/>
    <col min="17" max="17" width="14.875" style="51" customWidth="1"/>
    <col min="18" max="18" width="11.625" style="51" customWidth="1"/>
    <col min="19" max="19" width="12.875" style="7" customWidth="1"/>
    <col min="20" max="20" width="22.25" style="51" customWidth="1"/>
    <col min="21" max="21" width="17.875" style="51" customWidth="1"/>
    <col min="22" max="22" width="19" customWidth="1"/>
    <col min="23" max="23" width="21.75" customWidth="1"/>
    <col min="24" max="24" width="20.125" customWidth="1"/>
  </cols>
  <sheetData>
    <row r="1" spans="1:27" s="39" customFormat="1" ht="66.75" customHeight="1">
      <c r="A1" s="82" t="s">
        <v>49</v>
      </c>
      <c r="B1" s="82" t="s">
        <v>50</v>
      </c>
      <c r="C1" s="82" t="s">
        <v>237</v>
      </c>
      <c r="D1" s="82" t="s">
        <v>398</v>
      </c>
      <c r="E1" s="82" t="s">
        <v>399</v>
      </c>
      <c r="F1" s="82" t="s">
        <v>238</v>
      </c>
      <c r="G1" s="82" t="s">
        <v>239</v>
      </c>
      <c r="H1" s="82" t="s">
        <v>400</v>
      </c>
      <c r="I1" s="82" t="s">
        <v>54</v>
      </c>
      <c r="J1" s="82" t="s">
        <v>55</v>
      </c>
      <c r="K1" s="82" t="s">
        <v>240</v>
      </c>
      <c r="L1" s="82" t="s">
        <v>407</v>
      </c>
      <c r="M1" s="82" t="s">
        <v>241</v>
      </c>
      <c r="N1" s="82" t="s">
        <v>401</v>
      </c>
      <c r="O1" s="82" t="s">
        <v>56</v>
      </c>
      <c r="P1" s="82" t="s">
        <v>59</v>
      </c>
      <c r="Q1" s="83" t="s">
        <v>247</v>
      </c>
      <c r="R1" s="83" t="s">
        <v>61</v>
      </c>
      <c r="S1" s="82" t="s">
        <v>248</v>
      </c>
      <c r="T1" s="83" t="s">
        <v>246</v>
      </c>
      <c r="U1" s="83" t="s">
        <v>63</v>
      </c>
      <c r="V1" s="82" t="s">
        <v>250</v>
      </c>
      <c r="W1" s="82" t="s">
        <v>64</v>
      </c>
      <c r="X1" s="82" t="s">
        <v>65</v>
      </c>
    </row>
    <row r="2" spans="1:27" s="39" customFormat="1">
      <c r="A2" s="39">
        <v>170</v>
      </c>
      <c r="C2" s="39" t="s">
        <v>533</v>
      </c>
      <c r="D2" s="39">
        <v>520031931</v>
      </c>
      <c r="E2" s="39" t="s">
        <v>409</v>
      </c>
      <c r="F2" s="39" t="s">
        <v>2284</v>
      </c>
      <c r="G2" s="35" t="s">
        <v>2285</v>
      </c>
      <c r="H2" s="39" t="s">
        <v>412</v>
      </c>
      <c r="I2" s="39" t="s">
        <v>2286</v>
      </c>
      <c r="J2" s="39" t="s">
        <v>70</v>
      </c>
      <c r="K2" s="39" t="s">
        <v>70</v>
      </c>
      <c r="L2" s="39" t="s">
        <v>414</v>
      </c>
      <c r="M2" s="39" t="s">
        <v>255</v>
      </c>
      <c r="N2" s="39" t="s">
        <v>536</v>
      </c>
      <c r="O2" s="39" t="s">
        <v>71</v>
      </c>
      <c r="P2" s="35" t="s">
        <v>74</v>
      </c>
      <c r="Q2" s="43">
        <v>11424971.922</v>
      </c>
      <c r="R2" s="51">
        <v>1</v>
      </c>
      <c r="S2" s="36">
        <v>428.6</v>
      </c>
      <c r="T2" s="36">
        <v>1679.912</v>
      </c>
      <c r="U2" s="43">
        <v>50647.341529999998</v>
      </c>
      <c r="V2" s="52" t="s">
        <v>1754</v>
      </c>
      <c r="W2" s="52" t="s">
        <v>2287</v>
      </c>
      <c r="X2" s="39" t="s">
        <v>2191</v>
      </c>
      <c r="Y2" s="35"/>
      <c r="Z2" s="35"/>
      <c r="AA2" s="35"/>
    </row>
    <row r="3" spans="1:27" s="39" customFormat="1">
      <c r="A3" s="39">
        <v>170</v>
      </c>
      <c r="C3" s="39" t="s">
        <v>2288</v>
      </c>
      <c r="D3" s="39">
        <v>520036872</v>
      </c>
      <c r="E3" s="39" t="s">
        <v>409</v>
      </c>
      <c r="F3" s="39" t="s">
        <v>2289</v>
      </c>
      <c r="G3" s="35" t="s">
        <v>2290</v>
      </c>
      <c r="H3" s="39" t="s">
        <v>412</v>
      </c>
      <c r="I3" s="39" t="s">
        <v>2286</v>
      </c>
      <c r="J3" s="39" t="s">
        <v>70</v>
      </c>
      <c r="K3" s="39" t="s">
        <v>70</v>
      </c>
      <c r="L3" s="39" t="s">
        <v>414</v>
      </c>
      <c r="M3" s="39" t="s">
        <v>255</v>
      </c>
      <c r="N3" s="39" t="s">
        <v>2291</v>
      </c>
      <c r="O3" s="39" t="s">
        <v>71</v>
      </c>
      <c r="P3" s="35" t="s">
        <v>74</v>
      </c>
      <c r="Q3" s="43">
        <v>74499.415999999997</v>
      </c>
      <c r="R3" s="51">
        <v>1</v>
      </c>
      <c r="S3" s="36">
        <v>64880</v>
      </c>
      <c r="T3" s="36">
        <v>0</v>
      </c>
      <c r="U3" s="43">
        <v>48335.22107</v>
      </c>
      <c r="V3" s="52" t="s">
        <v>1144</v>
      </c>
      <c r="W3" s="52" t="s">
        <v>2292</v>
      </c>
      <c r="X3" s="39" t="s">
        <v>272</v>
      </c>
      <c r="Y3" s="35"/>
      <c r="Z3" s="35"/>
      <c r="AA3" s="35"/>
    </row>
    <row r="4" spans="1:27" s="39" customFormat="1">
      <c r="A4" s="39">
        <v>170</v>
      </c>
      <c r="C4" s="39" t="s">
        <v>1379</v>
      </c>
      <c r="D4" s="39">
        <v>520027830</v>
      </c>
      <c r="E4" s="39" t="s">
        <v>409</v>
      </c>
      <c r="F4" s="39" t="s">
        <v>2293</v>
      </c>
      <c r="G4" s="35" t="s">
        <v>2294</v>
      </c>
      <c r="H4" s="39" t="s">
        <v>412</v>
      </c>
      <c r="I4" s="39" t="s">
        <v>2286</v>
      </c>
      <c r="J4" s="39" t="s">
        <v>70</v>
      </c>
      <c r="K4" s="39" t="s">
        <v>70</v>
      </c>
      <c r="L4" s="39" t="s">
        <v>414</v>
      </c>
      <c r="M4" s="39" t="s">
        <v>255</v>
      </c>
      <c r="N4" s="39" t="s">
        <v>449</v>
      </c>
      <c r="O4" s="39" t="s">
        <v>71</v>
      </c>
      <c r="P4" s="35" t="s">
        <v>74</v>
      </c>
      <c r="Q4" s="43">
        <v>1042644.884</v>
      </c>
      <c r="R4" s="51">
        <v>1</v>
      </c>
      <c r="S4" s="36">
        <v>1588</v>
      </c>
      <c r="T4" s="36">
        <v>0</v>
      </c>
      <c r="U4" s="43">
        <v>16557.20076</v>
      </c>
      <c r="V4" s="52" t="s">
        <v>1763</v>
      </c>
      <c r="W4" s="52" t="s">
        <v>2295</v>
      </c>
      <c r="X4" s="39" t="s">
        <v>554</v>
      </c>
      <c r="Y4" s="35"/>
      <c r="Z4" s="35"/>
      <c r="AA4" s="35"/>
    </row>
    <row r="5" spans="1:27" s="39" customFormat="1">
      <c r="A5" s="39">
        <v>170</v>
      </c>
      <c r="C5" s="39" t="s">
        <v>2296</v>
      </c>
      <c r="D5" s="39">
        <v>520013954</v>
      </c>
      <c r="E5" s="39" t="s">
        <v>409</v>
      </c>
      <c r="F5" s="39" t="s">
        <v>2297</v>
      </c>
      <c r="G5" s="35" t="s">
        <v>2298</v>
      </c>
      <c r="H5" s="39" t="s">
        <v>412</v>
      </c>
      <c r="I5" s="39" t="s">
        <v>2286</v>
      </c>
      <c r="J5" s="39" t="s">
        <v>70</v>
      </c>
      <c r="K5" s="39" t="s">
        <v>70</v>
      </c>
      <c r="L5" s="39" t="s">
        <v>414</v>
      </c>
      <c r="M5" s="39" t="s">
        <v>255</v>
      </c>
      <c r="N5" s="39" t="s">
        <v>2299</v>
      </c>
      <c r="O5" s="39" t="s">
        <v>71</v>
      </c>
      <c r="P5" s="35" t="s">
        <v>74</v>
      </c>
      <c r="Q5" s="43">
        <v>473240.99</v>
      </c>
      <c r="R5" s="51">
        <v>1</v>
      </c>
      <c r="S5" s="36">
        <v>6629</v>
      </c>
      <c r="T5" s="36">
        <v>0</v>
      </c>
      <c r="U5" s="43">
        <v>31371.145209999999</v>
      </c>
      <c r="V5" s="52" t="s">
        <v>202</v>
      </c>
      <c r="W5" s="52" t="s">
        <v>2300</v>
      </c>
      <c r="X5" s="39" t="s">
        <v>1262</v>
      </c>
      <c r="Y5" s="35"/>
      <c r="Z5" s="35"/>
      <c r="AA5" s="35"/>
    </row>
    <row r="6" spans="1:27" s="39" customFormat="1">
      <c r="A6" s="39">
        <v>170</v>
      </c>
      <c r="C6" s="39" t="s">
        <v>96</v>
      </c>
      <c r="D6" s="39">
        <v>520007030</v>
      </c>
      <c r="E6" s="39" t="s">
        <v>409</v>
      </c>
      <c r="F6" s="39" t="s">
        <v>96</v>
      </c>
      <c r="G6" s="35" t="s">
        <v>2301</v>
      </c>
      <c r="H6" s="39" t="s">
        <v>412</v>
      </c>
      <c r="I6" s="39" t="s">
        <v>2286</v>
      </c>
      <c r="J6" s="39" t="s">
        <v>70</v>
      </c>
      <c r="K6" s="39" t="s">
        <v>70</v>
      </c>
      <c r="L6" s="39" t="s">
        <v>414</v>
      </c>
      <c r="M6" s="39" t="s">
        <v>255</v>
      </c>
      <c r="N6" s="39" t="s">
        <v>637</v>
      </c>
      <c r="O6" s="39" t="s">
        <v>71</v>
      </c>
      <c r="P6" s="35" t="s">
        <v>74</v>
      </c>
      <c r="Q6" s="43">
        <v>5186655.1770000001</v>
      </c>
      <c r="R6" s="51">
        <v>1</v>
      </c>
      <c r="S6" s="36">
        <v>2085</v>
      </c>
      <c r="T6" s="36">
        <v>0</v>
      </c>
      <c r="U6" s="43">
        <v>108141.76042999999</v>
      </c>
      <c r="V6" s="52" t="s">
        <v>1107</v>
      </c>
      <c r="W6" s="52" t="s">
        <v>2302</v>
      </c>
      <c r="X6" s="39" t="s">
        <v>2303</v>
      </c>
      <c r="Y6" s="35"/>
      <c r="Z6" s="35"/>
      <c r="AA6" s="35"/>
    </row>
    <row r="7" spans="1:27" s="39" customFormat="1">
      <c r="A7" s="39">
        <v>170</v>
      </c>
      <c r="C7" s="39" t="s">
        <v>1393</v>
      </c>
      <c r="D7" s="39">
        <v>520003781</v>
      </c>
      <c r="E7" s="39" t="s">
        <v>409</v>
      </c>
      <c r="F7" s="39" t="s">
        <v>2304</v>
      </c>
      <c r="G7" s="35" t="s">
        <v>2305</v>
      </c>
      <c r="H7" s="39" t="s">
        <v>412</v>
      </c>
      <c r="I7" s="39" t="s">
        <v>2286</v>
      </c>
      <c r="J7" s="39" t="s">
        <v>70</v>
      </c>
      <c r="K7" s="39" t="s">
        <v>70</v>
      </c>
      <c r="L7" s="39" t="s">
        <v>414</v>
      </c>
      <c r="M7" s="39" t="s">
        <v>255</v>
      </c>
      <c r="N7" s="39" t="s">
        <v>1396</v>
      </c>
      <c r="O7" s="39" t="s">
        <v>71</v>
      </c>
      <c r="P7" s="35" t="s">
        <v>74</v>
      </c>
      <c r="Q7" s="43">
        <v>436769.63099999999</v>
      </c>
      <c r="R7" s="51">
        <v>1</v>
      </c>
      <c r="S7" s="36">
        <v>5930</v>
      </c>
      <c r="T7" s="36">
        <v>0</v>
      </c>
      <c r="U7" s="43">
        <v>25900.439129999999</v>
      </c>
      <c r="V7" s="52" t="s">
        <v>695</v>
      </c>
      <c r="W7" s="52" t="s">
        <v>2306</v>
      </c>
      <c r="X7" s="39" t="s">
        <v>991</v>
      </c>
      <c r="Y7" s="35"/>
      <c r="Z7" s="35"/>
      <c r="AA7" s="35"/>
    </row>
    <row r="8" spans="1:27" s="39" customFormat="1">
      <c r="A8" s="39">
        <v>170</v>
      </c>
      <c r="C8" s="39" t="s">
        <v>2307</v>
      </c>
      <c r="D8" s="39">
        <v>520043027</v>
      </c>
      <c r="E8" s="39" t="s">
        <v>409</v>
      </c>
      <c r="F8" s="39" t="s">
        <v>2308</v>
      </c>
      <c r="G8" s="35" t="s">
        <v>2309</v>
      </c>
      <c r="H8" s="39" t="s">
        <v>412</v>
      </c>
      <c r="I8" s="39" t="s">
        <v>2286</v>
      </c>
      <c r="J8" s="39" t="s">
        <v>70</v>
      </c>
      <c r="K8" s="39" t="s">
        <v>70</v>
      </c>
      <c r="L8" s="39" t="s">
        <v>414</v>
      </c>
      <c r="M8" s="39" t="s">
        <v>255</v>
      </c>
      <c r="N8" s="39" t="s">
        <v>2310</v>
      </c>
      <c r="O8" s="39" t="s">
        <v>71</v>
      </c>
      <c r="P8" s="35" t="s">
        <v>74</v>
      </c>
      <c r="Q8" s="43">
        <v>80623.365999999995</v>
      </c>
      <c r="R8" s="51">
        <v>1</v>
      </c>
      <c r="S8" s="36">
        <v>74080</v>
      </c>
      <c r="T8" s="36">
        <v>0</v>
      </c>
      <c r="U8" s="43">
        <v>59725.789599999996</v>
      </c>
      <c r="V8" s="52" t="s">
        <v>151</v>
      </c>
      <c r="W8" s="52" t="s">
        <v>2311</v>
      </c>
      <c r="X8" s="39" t="s">
        <v>1040</v>
      </c>
      <c r="Y8" s="35"/>
      <c r="Z8" s="35"/>
      <c r="AA8" s="35"/>
    </row>
    <row r="9" spans="1:27" s="39" customFormat="1">
      <c r="A9" s="39">
        <v>170</v>
      </c>
      <c r="C9" s="39" t="s">
        <v>76</v>
      </c>
      <c r="D9" s="39">
        <v>520018078</v>
      </c>
      <c r="E9" s="39" t="s">
        <v>409</v>
      </c>
      <c r="F9" s="39" t="s">
        <v>2312</v>
      </c>
      <c r="G9" s="35" t="s">
        <v>2313</v>
      </c>
      <c r="H9" s="39" t="s">
        <v>412</v>
      </c>
      <c r="I9" s="39" t="s">
        <v>2286</v>
      </c>
      <c r="J9" s="39" t="s">
        <v>70</v>
      </c>
      <c r="K9" s="39" t="s">
        <v>70</v>
      </c>
      <c r="L9" s="39" t="s">
        <v>414</v>
      </c>
      <c r="M9" s="39" t="s">
        <v>255</v>
      </c>
      <c r="N9" s="39" t="s">
        <v>637</v>
      </c>
      <c r="O9" s="39" t="s">
        <v>71</v>
      </c>
      <c r="P9" s="35" t="s">
        <v>74</v>
      </c>
      <c r="Q9" s="43">
        <v>5861579.2549999999</v>
      </c>
      <c r="R9" s="51">
        <v>1</v>
      </c>
      <c r="S9" s="36">
        <v>3644</v>
      </c>
      <c r="T9" s="36">
        <v>0</v>
      </c>
      <c r="U9" s="43">
        <v>213595.94806</v>
      </c>
      <c r="V9" s="52" t="s">
        <v>1189</v>
      </c>
      <c r="W9" s="52" t="s">
        <v>2314</v>
      </c>
      <c r="X9" s="39" t="s">
        <v>2315</v>
      </c>
      <c r="Y9" s="35"/>
      <c r="Z9" s="35"/>
      <c r="AA9" s="35"/>
    </row>
    <row r="10" spans="1:27" s="39" customFormat="1">
      <c r="A10" s="39">
        <v>170</v>
      </c>
      <c r="C10" s="39" t="s">
        <v>80</v>
      </c>
      <c r="D10" s="39">
        <v>520000118</v>
      </c>
      <c r="E10" s="39" t="s">
        <v>409</v>
      </c>
      <c r="F10" s="39" t="s">
        <v>2316</v>
      </c>
      <c r="G10" s="35" t="s">
        <v>2317</v>
      </c>
      <c r="H10" s="39" t="s">
        <v>412</v>
      </c>
      <c r="I10" s="39" t="s">
        <v>2286</v>
      </c>
      <c r="J10" s="39" t="s">
        <v>70</v>
      </c>
      <c r="K10" s="39" t="s">
        <v>70</v>
      </c>
      <c r="L10" s="39" t="s">
        <v>414</v>
      </c>
      <c r="M10" s="39" t="s">
        <v>255</v>
      </c>
      <c r="N10" s="39" t="s">
        <v>637</v>
      </c>
      <c r="O10" s="39" t="s">
        <v>71</v>
      </c>
      <c r="P10" s="35" t="s">
        <v>74</v>
      </c>
      <c r="Q10" s="43">
        <v>5602030.6030000001</v>
      </c>
      <c r="R10" s="51">
        <v>1</v>
      </c>
      <c r="S10" s="36">
        <v>3729</v>
      </c>
      <c r="T10" s="36">
        <v>0</v>
      </c>
      <c r="U10" s="43">
        <v>208899.72117999999</v>
      </c>
      <c r="V10" s="52" t="s">
        <v>766</v>
      </c>
      <c r="W10" s="52" t="s">
        <v>2318</v>
      </c>
      <c r="X10" s="39" t="s">
        <v>2319</v>
      </c>
      <c r="Y10" s="35"/>
      <c r="Z10" s="35"/>
      <c r="AA10" s="35"/>
    </row>
    <row r="11" spans="1:27" s="39" customFormat="1">
      <c r="A11" s="39">
        <v>170</v>
      </c>
      <c r="C11" s="39" t="s">
        <v>84</v>
      </c>
      <c r="D11" s="39">
        <v>520000522</v>
      </c>
      <c r="E11" s="39" t="s">
        <v>409</v>
      </c>
      <c r="F11" s="39" t="s">
        <v>2320</v>
      </c>
      <c r="G11" s="35" t="s">
        <v>2321</v>
      </c>
      <c r="H11" s="39" t="s">
        <v>412</v>
      </c>
      <c r="I11" s="39" t="s">
        <v>2286</v>
      </c>
      <c r="J11" s="39" t="s">
        <v>70</v>
      </c>
      <c r="K11" s="39" t="s">
        <v>70</v>
      </c>
      <c r="L11" s="39" t="s">
        <v>414</v>
      </c>
      <c r="M11" s="39" t="s">
        <v>255</v>
      </c>
      <c r="N11" s="39" t="s">
        <v>637</v>
      </c>
      <c r="O11" s="39" t="s">
        <v>71</v>
      </c>
      <c r="P11" s="35" t="s">
        <v>74</v>
      </c>
      <c r="Q11" s="43">
        <v>726924.82</v>
      </c>
      <c r="R11" s="51">
        <v>1</v>
      </c>
      <c r="S11" s="36">
        <v>14550</v>
      </c>
      <c r="T11" s="36">
        <v>0</v>
      </c>
      <c r="U11" s="43">
        <v>105767.56136000001</v>
      </c>
      <c r="V11" s="52" t="s">
        <v>292</v>
      </c>
      <c r="W11" s="52" t="s">
        <v>2322</v>
      </c>
      <c r="X11" s="39" t="s">
        <v>2323</v>
      </c>
      <c r="Y11" s="35"/>
      <c r="Z11" s="35"/>
      <c r="AA11" s="35"/>
    </row>
    <row r="12" spans="1:27" s="39" customFormat="1">
      <c r="A12" s="39">
        <v>170</v>
      </c>
      <c r="C12" s="39" t="s">
        <v>521</v>
      </c>
      <c r="D12" s="39">
        <v>510960719</v>
      </c>
      <c r="E12" s="39" t="s">
        <v>409</v>
      </c>
      <c r="F12" s="39" t="s">
        <v>2324</v>
      </c>
      <c r="G12" s="35" t="s">
        <v>2325</v>
      </c>
      <c r="H12" s="39" t="s">
        <v>412</v>
      </c>
      <c r="I12" s="39" t="s">
        <v>2286</v>
      </c>
      <c r="J12" s="39" t="s">
        <v>70</v>
      </c>
      <c r="K12" s="39" t="s">
        <v>70</v>
      </c>
      <c r="L12" s="39" t="s">
        <v>414</v>
      </c>
      <c r="M12" s="39" t="s">
        <v>255</v>
      </c>
      <c r="N12" s="39" t="s">
        <v>415</v>
      </c>
      <c r="O12" s="39" t="s">
        <v>71</v>
      </c>
      <c r="P12" s="35" t="s">
        <v>74</v>
      </c>
      <c r="Q12" s="43">
        <v>166885.87400000001</v>
      </c>
      <c r="R12" s="51">
        <v>1</v>
      </c>
      <c r="S12" s="36">
        <v>25940</v>
      </c>
      <c r="T12" s="36">
        <v>0</v>
      </c>
      <c r="U12" s="43">
        <v>43290.195699999997</v>
      </c>
      <c r="V12" s="52" t="s">
        <v>2326</v>
      </c>
      <c r="W12" s="52" t="s">
        <v>1671</v>
      </c>
      <c r="X12" s="39" t="s">
        <v>1243</v>
      </c>
      <c r="Y12" s="35"/>
      <c r="Z12" s="35"/>
      <c r="AA12" s="35"/>
    </row>
    <row r="13" spans="1:27" s="39" customFormat="1">
      <c r="A13" s="39">
        <v>170</v>
      </c>
      <c r="C13" s="39" t="s">
        <v>119</v>
      </c>
      <c r="D13" s="39">
        <v>520029083</v>
      </c>
      <c r="E13" s="39" t="s">
        <v>409</v>
      </c>
      <c r="F13" s="39" t="s">
        <v>2327</v>
      </c>
      <c r="G13" s="35" t="s">
        <v>2328</v>
      </c>
      <c r="H13" s="39" t="s">
        <v>412</v>
      </c>
      <c r="I13" s="39" t="s">
        <v>2286</v>
      </c>
      <c r="J13" s="39" t="s">
        <v>70</v>
      </c>
      <c r="K13" s="39" t="s">
        <v>70</v>
      </c>
      <c r="L13" s="39" t="s">
        <v>414</v>
      </c>
      <c r="M13" s="39" t="s">
        <v>255</v>
      </c>
      <c r="N13" s="39" t="s">
        <v>637</v>
      </c>
      <c r="O13" s="39" t="s">
        <v>71</v>
      </c>
      <c r="P13" s="35" t="s">
        <v>74</v>
      </c>
      <c r="Q13" s="43">
        <v>151584.26500000001</v>
      </c>
      <c r="R13" s="51">
        <v>1</v>
      </c>
      <c r="S13" s="36">
        <v>15410</v>
      </c>
      <c r="T13" s="36">
        <v>0</v>
      </c>
      <c r="U13" s="43">
        <v>23359.13521</v>
      </c>
      <c r="V13" s="52" t="s">
        <v>1474</v>
      </c>
      <c r="W13" s="52" t="s">
        <v>2329</v>
      </c>
      <c r="X13" s="39" t="s">
        <v>2330</v>
      </c>
      <c r="Y13" s="35"/>
      <c r="Z13" s="35"/>
      <c r="AA13" s="35"/>
    </row>
    <row r="14" spans="1:27" s="39" customFormat="1">
      <c r="A14" s="39">
        <v>170</v>
      </c>
      <c r="C14" s="39" t="s">
        <v>490</v>
      </c>
      <c r="D14" s="39">
        <v>520037789</v>
      </c>
      <c r="E14" s="39" t="s">
        <v>409</v>
      </c>
      <c r="F14" s="39" t="s">
        <v>2331</v>
      </c>
      <c r="G14" s="35" t="s">
        <v>2332</v>
      </c>
      <c r="H14" s="39" t="s">
        <v>412</v>
      </c>
      <c r="I14" s="39" t="s">
        <v>2286</v>
      </c>
      <c r="J14" s="39" t="s">
        <v>70</v>
      </c>
      <c r="K14" s="39" t="s">
        <v>70</v>
      </c>
      <c r="L14" s="39" t="s">
        <v>414</v>
      </c>
      <c r="M14" s="39" t="s">
        <v>255</v>
      </c>
      <c r="N14" s="39" t="s">
        <v>415</v>
      </c>
      <c r="O14" s="39" t="s">
        <v>71</v>
      </c>
      <c r="P14" s="35" t="s">
        <v>74</v>
      </c>
      <c r="Q14" s="43">
        <v>114375.762</v>
      </c>
      <c r="R14" s="51">
        <v>1</v>
      </c>
      <c r="S14" s="36">
        <v>28210</v>
      </c>
      <c r="T14" s="36">
        <v>0</v>
      </c>
      <c r="U14" s="43">
        <v>32265.40236</v>
      </c>
      <c r="V14" s="52" t="s">
        <v>815</v>
      </c>
      <c r="W14" s="52" t="s">
        <v>2333</v>
      </c>
      <c r="X14" s="39" t="s">
        <v>2334</v>
      </c>
      <c r="Y14" s="35"/>
      <c r="Z14" s="35"/>
      <c r="AA14" s="35"/>
    </row>
    <row r="15" spans="1:27" s="39" customFormat="1">
      <c r="A15" s="39">
        <v>170</v>
      </c>
      <c r="C15" s="39" t="s">
        <v>2335</v>
      </c>
      <c r="D15" s="39">
        <v>880326081</v>
      </c>
      <c r="E15" s="39" t="s">
        <v>439</v>
      </c>
      <c r="F15" s="39" t="s">
        <v>2336</v>
      </c>
      <c r="G15" s="35" t="s">
        <v>2337</v>
      </c>
      <c r="H15" s="39" t="s">
        <v>412</v>
      </c>
      <c r="I15" s="39" t="s">
        <v>2286</v>
      </c>
      <c r="J15" s="39" t="s">
        <v>70</v>
      </c>
      <c r="K15" s="39" t="s">
        <v>70</v>
      </c>
      <c r="L15" s="39" t="s">
        <v>414</v>
      </c>
      <c r="M15" s="39" t="s">
        <v>255</v>
      </c>
      <c r="N15" s="39" t="s">
        <v>855</v>
      </c>
      <c r="O15" s="39" t="s">
        <v>71</v>
      </c>
      <c r="P15" s="35" t="s">
        <v>74</v>
      </c>
      <c r="Q15" s="43">
        <v>19307.737000000001</v>
      </c>
      <c r="R15" s="51">
        <v>1</v>
      </c>
      <c r="S15" s="36">
        <v>28560</v>
      </c>
      <c r="T15" s="36">
        <v>0</v>
      </c>
      <c r="U15" s="43">
        <v>5514.2896300000002</v>
      </c>
      <c r="V15" s="52" t="s">
        <v>359</v>
      </c>
      <c r="W15" s="52" t="s">
        <v>452</v>
      </c>
      <c r="X15" s="39" t="s">
        <v>160</v>
      </c>
      <c r="Y15" s="35"/>
      <c r="Z15" s="35"/>
      <c r="AA15" s="35"/>
    </row>
    <row r="16" spans="1:27" s="39" customFormat="1">
      <c r="A16" s="39">
        <v>170</v>
      </c>
      <c r="C16" s="39" t="s">
        <v>1462</v>
      </c>
      <c r="D16" s="39">
        <v>520033986</v>
      </c>
      <c r="E16" s="39" t="s">
        <v>409</v>
      </c>
      <c r="F16" s="39" t="s">
        <v>2338</v>
      </c>
      <c r="G16" s="35" t="s">
        <v>2339</v>
      </c>
      <c r="H16" s="39" t="s">
        <v>412</v>
      </c>
      <c r="I16" s="39" t="s">
        <v>2286</v>
      </c>
      <c r="J16" s="39" t="s">
        <v>70</v>
      </c>
      <c r="K16" s="39" t="s">
        <v>70</v>
      </c>
      <c r="L16" s="39" t="s">
        <v>414</v>
      </c>
      <c r="M16" s="39" t="s">
        <v>255</v>
      </c>
      <c r="N16" s="39" t="s">
        <v>511</v>
      </c>
      <c r="O16" s="39" t="s">
        <v>71</v>
      </c>
      <c r="P16" s="35" t="s">
        <v>74</v>
      </c>
      <c r="Q16" s="43">
        <v>462667.84100000001</v>
      </c>
      <c r="R16" s="51">
        <v>1</v>
      </c>
      <c r="S16" s="36">
        <v>3619</v>
      </c>
      <c r="T16" s="36">
        <v>0</v>
      </c>
      <c r="U16" s="43">
        <v>16743.94916</v>
      </c>
      <c r="V16" s="52" t="s">
        <v>488</v>
      </c>
      <c r="W16" s="52" t="s">
        <v>2340</v>
      </c>
      <c r="X16" s="39" t="s">
        <v>452</v>
      </c>
      <c r="Y16" s="35"/>
      <c r="Z16" s="35"/>
      <c r="AA16" s="35"/>
    </row>
    <row r="17" spans="1:27" s="39" customFormat="1">
      <c r="A17" s="39">
        <v>170</v>
      </c>
      <c r="C17" s="39" t="s">
        <v>2341</v>
      </c>
      <c r="D17" s="39">
        <v>520041997</v>
      </c>
      <c r="E17" s="39" t="s">
        <v>409</v>
      </c>
      <c r="F17" s="39" t="s">
        <v>2342</v>
      </c>
      <c r="G17" s="35" t="s">
        <v>2343</v>
      </c>
      <c r="H17" s="39" t="s">
        <v>412</v>
      </c>
      <c r="I17" s="39" t="s">
        <v>2286</v>
      </c>
      <c r="J17" s="39" t="s">
        <v>70</v>
      </c>
      <c r="K17" s="39" t="s">
        <v>70</v>
      </c>
      <c r="L17" s="39" t="s">
        <v>414</v>
      </c>
      <c r="M17" s="39" t="s">
        <v>255</v>
      </c>
      <c r="N17" s="39" t="s">
        <v>2344</v>
      </c>
      <c r="O17" s="39" t="s">
        <v>71</v>
      </c>
      <c r="P17" s="35" t="s">
        <v>74</v>
      </c>
      <c r="Q17" s="43">
        <v>216913.761</v>
      </c>
      <c r="R17" s="51">
        <v>1</v>
      </c>
      <c r="S17" s="36">
        <v>16470</v>
      </c>
      <c r="T17" s="36">
        <v>0</v>
      </c>
      <c r="U17" s="43">
        <v>35725.696479999999</v>
      </c>
      <c r="V17" s="52" t="s">
        <v>1244</v>
      </c>
      <c r="W17" s="52" t="s">
        <v>2345</v>
      </c>
      <c r="X17" s="39" t="s">
        <v>555</v>
      </c>
      <c r="Y17" s="35"/>
      <c r="Z17" s="35"/>
      <c r="AA17" s="35"/>
    </row>
    <row r="18" spans="1:27" s="39" customFormat="1">
      <c r="A18" s="39">
        <v>170</v>
      </c>
      <c r="C18" s="39" t="s">
        <v>476</v>
      </c>
      <c r="D18" s="39">
        <v>511659401</v>
      </c>
      <c r="E18" s="39" t="s">
        <v>409</v>
      </c>
      <c r="F18" s="39" t="s">
        <v>2346</v>
      </c>
      <c r="G18" s="35" t="s">
        <v>2347</v>
      </c>
      <c r="H18" s="39" t="s">
        <v>412</v>
      </c>
      <c r="I18" s="39" t="s">
        <v>2286</v>
      </c>
      <c r="J18" s="39" t="s">
        <v>70</v>
      </c>
      <c r="K18" s="39" t="s">
        <v>70</v>
      </c>
      <c r="L18" s="39" t="s">
        <v>414</v>
      </c>
      <c r="M18" s="39" t="s">
        <v>255</v>
      </c>
      <c r="N18" s="39" t="s">
        <v>415</v>
      </c>
      <c r="O18" s="39" t="s">
        <v>71</v>
      </c>
      <c r="P18" s="35" t="s">
        <v>74</v>
      </c>
      <c r="Q18" s="43">
        <v>547186.34100000001</v>
      </c>
      <c r="R18" s="51">
        <v>1</v>
      </c>
      <c r="S18" s="36">
        <v>5594</v>
      </c>
      <c r="T18" s="36">
        <v>0</v>
      </c>
      <c r="U18" s="43">
        <v>30609.603920000001</v>
      </c>
      <c r="V18" s="52" t="s">
        <v>453</v>
      </c>
      <c r="W18" s="52" t="s">
        <v>2348</v>
      </c>
      <c r="X18" s="39" t="s">
        <v>2349</v>
      </c>
      <c r="Y18" s="35"/>
      <c r="Z18" s="35"/>
      <c r="AA18" s="35"/>
    </row>
    <row r="19" spans="1:27" s="39" customFormat="1">
      <c r="A19" s="39">
        <v>170</v>
      </c>
      <c r="C19" s="39" t="s">
        <v>757</v>
      </c>
      <c r="D19" s="39">
        <v>520026683</v>
      </c>
      <c r="E19" s="39" t="s">
        <v>409</v>
      </c>
      <c r="F19" s="39" t="s">
        <v>2350</v>
      </c>
      <c r="G19" s="35" t="s">
        <v>2351</v>
      </c>
      <c r="H19" s="39" t="s">
        <v>412</v>
      </c>
      <c r="I19" s="39" t="s">
        <v>2286</v>
      </c>
      <c r="J19" s="39" t="s">
        <v>70</v>
      </c>
      <c r="K19" s="39" t="s">
        <v>70</v>
      </c>
      <c r="L19" s="39" t="s">
        <v>414</v>
      </c>
      <c r="M19" s="39" t="s">
        <v>255</v>
      </c>
      <c r="N19" s="39" t="s">
        <v>415</v>
      </c>
      <c r="O19" s="39" t="s">
        <v>71</v>
      </c>
      <c r="P19" s="35" t="s">
        <v>74</v>
      </c>
      <c r="Q19" s="43">
        <v>2061019.4410000001</v>
      </c>
      <c r="R19" s="51">
        <v>1</v>
      </c>
      <c r="S19" s="36">
        <v>1609</v>
      </c>
      <c r="T19" s="36">
        <v>0</v>
      </c>
      <c r="U19" s="43">
        <v>33161.802810000001</v>
      </c>
      <c r="V19" s="52" t="s">
        <v>2352</v>
      </c>
      <c r="W19" s="52" t="s">
        <v>2353</v>
      </c>
      <c r="X19" s="39" t="s">
        <v>2354</v>
      </c>
      <c r="Y19" s="35"/>
      <c r="Z19" s="35"/>
      <c r="AA19" s="35"/>
    </row>
    <row r="20" spans="1:27" s="39" customFormat="1">
      <c r="A20" s="39">
        <v>170</v>
      </c>
      <c r="C20" s="39" t="s">
        <v>797</v>
      </c>
      <c r="D20" s="39">
        <v>520017450</v>
      </c>
      <c r="E20" s="39" t="s">
        <v>409</v>
      </c>
      <c r="F20" s="39" t="s">
        <v>2355</v>
      </c>
      <c r="G20" s="35" t="s">
        <v>2356</v>
      </c>
      <c r="H20" s="39" t="s">
        <v>412</v>
      </c>
      <c r="I20" s="39" t="s">
        <v>2286</v>
      </c>
      <c r="J20" s="39" t="s">
        <v>70</v>
      </c>
      <c r="K20" s="39" t="s">
        <v>70</v>
      </c>
      <c r="L20" s="39" t="s">
        <v>414</v>
      </c>
      <c r="M20" s="39" t="s">
        <v>255</v>
      </c>
      <c r="N20" s="39" t="s">
        <v>511</v>
      </c>
      <c r="O20" s="39" t="s">
        <v>71</v>
      </c>
      <c r="P20" s="35" t="s">
        <v>74</v>
      </c>
      <c r="Q20" s="43">
        <v>1068135.186</v>
      </c>
      <c r="R20" s="51">
        <v>1</v>
      </c>
      <c r="S20" s="36">
        <v>4200</v>
      </c>
      <c r="T20" s="36">
        <v>0</v>
      </c>
      <c r="U20" s="43">
        <v>44861.677819999997</v>
      </c>
      <c r="V20" s="52" t="s">
        <v>2357</v>
      </c>
      <c r="W20" s="52" t="s">
        <v>2358</v>
      </c>
      <c r="X20" s="39" t="s">
        <v>894</v>
      </c>
      <c r="Y20" s="35"/>
      <c r="Z20" s="35"/>
      <c r="AA20" s="35"/>
    </row>
    <row r="21" spans="1:27" s="39" customFormat="1">
      <c r="A21" s="39">
        <v>170</v>
      </c>
      <c r="C21" s="39" t="s">
        <v>2359</v>
      </c>
      <c r="D21" s="39">
        <v>514892801</v>
      </c>
      <c r="E21" s="39" t="s">
        <v>409</v>
      </c>
      <c r="F21" s="39" t="s">
        <v>2360</v>
      </c>
      <c r="G21" s="35" t="s">
        <v>2361</v>
      </c>
      <c r="H21" s="39" t="s">
        <v>412</v>
      </c>
      <c r="I21" s="39" t="s">
        <v>2286</v>
      </c>
      <c r="J21" s="39" t="s">
        <v>70</v>
      </c>
      <c r="K21" s="39" t="s">
        <v>70</v>
      </c>
      <c r="L21" s="39" t="s">
        <v>414</v>
      </c>
      <c r="M21" s="39" t="s">
        <v>255</v>
      </c>
      <c r="N21" s="39" t="s">
        <v>2362</v>
      </c>
      <c r="O21" s="39" t="s">
        <v>71</v>
      </c>
      <c r="P21" s="35" t="s">
        <v>74</v>
      </c>
      <c r="Q21" s="43">
        <v>1938618.5220000001</v>
      </c>
      <c r="R21" s="51">
        <v>1</v>
      </c>
      <c r="S21" s="36">
        <v>2140</v>
      </c>
      <c r="T21" s="36">
        <v>0</v>
      </c>
      <c r="U21" s="43">
        <v>41486.436370000003</v>
      </c>
      <c r="V21" s="52" t="s">
        <v>1083</v>
      </c>
      <c r="W21" s="52" t="s">
        <v>2363</v>
      </c>
      <c r="X21" s="39" t="s">
        <v>1241</v>
      </c>
      <c r="Y21" s="35"/>
      <c r="Z21" s="35"/>
      <c r="AA21" s="35"/>
    </row>
    <row r="22" spans="1:27" s="39" customFormat="1">
      <c r="A22" s="39">
        <v>170</v>
      </c>
      <c r="C22" s="39" t="s">
        <v>592</v>
      </c>
      <c r="D22" s="39">
        <v>520024126</v>
      </c>
      <c r="E22" s="39" t="s">
        <v>409</v>
      </c>
      <c r="F22" s="39" t="s">
        <v>2364</v>
      </c>
      <c r="G22" s="35" t="s">
        <v>2365</v>
      </c>
      <c r="H22" s="39" t="s">
        <v>412</v>
      </c>
      <c r="I22" s="39" t="s">
        <v>2286</v>
      </c>
      <c r="J22" s="39" t="s">
        <v>70</v>
      </c>
      <c r="K22" s="39" t="s">
        <v>70</v>
      </c>
      <c r="L22" s="39" t="s">
        <v>414</v>
      </c>
      <c r="M22" s="39" t="s">
        <v>255</v>
      </c>
      <c r="N22" s="39" t="s">
        <v>415</v>
      </c>
      <c r="O22" s="39" t="s">
        <v>71</v>
      </c>
      <c r="P22" s="35" t="s">
        <v>74</v>
      </c>
      <c r="Q22" s="43">
        <v>94668.383000000002</v>
      </c>
      <c r="R22" s="51">
        <v>1</v>
      </c>
      <c r="S22" s="36">
        <v>954</v>
      </c>
      <c r="T22" s="36">
        <v>0</v>
      </c>
      <c r="U22" s="43">
        <v>903.13637000000006</v>
      </c>
      <c r="V22" s="52" t="s">
        <v>112</v>
      </c>
      <c r="W22" s="52" t="s">
        <v>102</v>
      </c>
      <c r="X22" s="39" t="s">
        <v>138</v>
      </c>
      <c r="Y22" s="35"/>
      <c r="Z22" s="35"/>
      <c r="AA22" s="35"/>
    </row>
    <row r="23" spans="1:27" s="39" customFormat="1">
      <c r="A23" s="39">
        <v>170</v>
      </c>
      <c r="C23" s="39" t="s">
        <v>2366</v>
      </c>
      <c r="D23" s="39">
        <v>520028911</v>
      </c>
      <c r="E23" s="39" t="s">
        <v>409</v>
      </c>
      <c r="F23" s="39" t="s">
        <v>2367</v>
      </c>
      <c r="G23" s="35" t="s">
        <v>2368</v>
      </c>
      <c r="H23" s="39" t="s">
        <v>412</v>
      </c>
      <c r="I23" s="39" t="s">
        <v>2286</v>
      </c>
      <c r="J23" s="39" t="s">
        <v>70</v>
      </c>
      <c r="K23" s="39" t="s">
        <v>70</v>
      </c>
      <c r="L23" s="39" t="s">
        <v>414</v>
      </c>
      <c r="M23" s="39" t="s">
        <v>255</v>
      </c>
      <c r="N23" s="39" t="s">
        <v>442</v>
      </c>
      <c r="O23" s="39" t="s">
        <v>71</v>
      </c>
      <c r="P23" s="35" t="s">
        <v>74</v>
      </c>
      <c r="Q23" s="43">
        <v>18335.699000000001</v>
      </c>
      <c r="R23" s="51">
        <v>1</v>
      </c>
      <c r="S23" s="36">
        <v>148500</v>
      </c>
      <c r="T23" s="36">
        <v>204.32599999999999</v>
      </c>
      <c r="U23" s="43">
        <v>27432.83886</v>
      </c>
      <c r="V23" s="52" t="s">
        <v>2133</v>
      </c>
      <c r="W23" s="52" t="s">
        <v>2369</v>
      </c>
      <c r="X23" s="39" t="s">
        <v>1448</v>
      </c>
      <c r="Y23" s="35"/>
      <c r="Z23" s="35"/>
      <c r="AA23" s="35"/>
    </row>
    <row r="24" spans="1:27" s="39" customFormat="1">
      <c r="A24" s="39">
        <v>170</v>
      </c>
      <c r="C24" s="39" t="s">
        <v>2370</v>
      </c>
      <c r="D24" s="39">
        <v>511812463</v>
      </c>
      <c r="E24" s="39" t="s">
        <v>409</v>
      </c>
      <c r="F24" s="39" t="s">
        <v>2371</v>
      </c>
      <c r="G24" s="35" t="s">
        <v>2372</v>
      </c>
      <c r="H24" s="39" t="s">
        <v>412</v>
      </c>
      <c r="I24" s="39" t="s">
        <v>2286</v>
      </c>
      <c r="J24" s="39" t="s">
        <v>70</v>
      </c>
      <c r="K24" s="39" t="s">
        <v>70</v>
      </c>
      <c r="L24" s="39" t="s">
        <v>414</v>
      </c>
      <c r="M24" s="39" t="s">
        <v>255</v>
      </c>
      <c r="N24" s="39" t="s">
        <v>2344</v>
      </c>
      <c r="O24" s="39" t="s">
        <v>71</v>
      </c>
      <c r="P24" s="35" t="s">
        <v>74</v>
      </c>
      <c r="Q24" s="43">
        <v>15373.772999999999</v>
      </c>
      <c r="R24" s="51">
        <v>1</v>
      </c>
      <c r="S24" s="36">
        <v>77890</v>
      </c>
      <c r="T24" s="36">
        <v>0</v>
      </c>
      <c r="U24" s="43">
        <v>11974.63161</v>
      </c>
      <c r="V24" s="52" t="s">
        <v>203</v>
      </c>
      <c r="W24" s="52" t="s">
        <v>2199</v>
      </c>
      <c r="X24" s="39" t="s">
        <v>475</v>
      </c>
      <c r="Y24" s="35"/>
      <c r="Z24" s="35"/>
      <c r="AA24" s="35"/>
    </row>
    <row r="25" spans="1:27" s="39" customFormat="1">
      <c r="A25" s="39">
        <v>170</v>
      </c>
      <c r="C25" s="39" t="s">
        <v>807</v>
      </c>
      <c r="D25" s="39">
        <v>514401702</v>
      </c>
      <c r="E25" s="39" t="s">
        <v>409</v>
      </c>
      <c r="F25" s="39" t="s">
        <v>2373</v>
      </c>
      <c r="G25" s="35" t="s">
        <v>2374</v>
      </c>
      <c r="H25" s="39" t="s">
        <v>412</v>
      </c>
      <c r="I25" s="39" t="s">
        <v>2286</v>
      </c>
      <c r="J25" s="39" t="s">
        <v>70</v>
      </c>
      <c r="K25" s="39" t="s">
        <v>70</v>
      </c>
      <c r="L25" s="39" t="s">
        <v>414</v>
      </c>
      <c r="M25" s="39" t="s">
        <v>255</v>
      </c>
      <c r="N25" s="39" t="s">
        <v>550</v>
      </c>
      <c r="O25" s="39" t="s">
        <v>71</v>
      </c>
      <c r="P25" s="35" t="s">
        <v>74</v>
      </c>
      <c r="Q25" s="43">
        <v>110493.47</v>
      </c>
      <c r="R25" s="51">
        <v>1</v>
      </c>
      <c r="S25" s="36">
        <v>3016</v>
      </c>
      <c r="T25" s="36">
        <v>0</v>
      </c>
      <c r="U25" s="43">
        <v>3332.4830400000001</v>
      </c>
      <c r="V25" s="52" t="s">
        <v>169</v>
      </c>
      <c r="W25" s="52" t="s">
        <v>174</v>
      </c>
      <c r="X25" s="39" t="s">
        <v>359</v>
      </c>
      <c r="Y25" s="35"/>
      <c r="Z25" s="35"/>
      <c r="AA25" s="35"/>
    </row>
    <row r="26" spans="1:27" s="39" customFormat="1">
      <c r="A26" s="39">
        <v>170</v>
      </c>
      <c r="C26" s="39" t="s">
        <v>528</v>
      </c>
      <c r="D26" s="39">
        <v>513623314</v>
      </c>
      <c r="E26" s="39" t="s">
        <v>409</v>
      </c>
      <c r="F26" s="39" t="s">
        <v>2375</v>
      </c>
      <c r="G26" s="35" t="s">
        <v>2376</v>
      </c>
      <c r="H26" s="39" t="s">
        <v>412</v>
      </c>
      <c r="I26" s="39" t="s">
        <v>2286</v>
      </c>
      <c r="J26" s="39" t="s">
        <v>70</v>
      </c>
      <c r="K26" s="39" t="s">
        <v>70</v>
      </c>
      <c r="L26" s="39" t="s">
        <v>414</v>
      </c>
      <c r="M26" s="39" t="s">
        <v>255</v>
      </c>
      <c r="N26" s="39" t="s">
        <v>415</v>
      </c>
      <c r="O26" s="39" t="s">
        <v>71</v>
      </c>
      <c r="P26" s="35" t="s">
        <v>74</v>
      </c>
      <c r="Q26" s="43">
        <v>10787.173000000001</v>
      </c>
      <c r="R26" s="51">
        <v>1</v>
      </c>
      <c r="S26" s="36">
        <v>41490</v>
      </c>
      <c r="T26" s="36">
        <v>0</v>
      </c>
      <c r="U26" s="43">
        <v>4475.5982199999999</v>
      </c>
      <c r="V26" s="52" t="s">
        <v>675</v>
      </c>
      <c r="W26" s="52" t="s">
        <v>652</v>
      </c>
      <c r="X26" s="39" t="s">
        <v>283</v>
      </c>
      <c r="Y26" s="35"/>
      <c r="Z26" s="35"/>
      <c r="AA26" s="35"/>
    </row>
    <row r="27" spans="1:27" s="39" customFormat="1">
      <c r="A27" s="39">
        <v>170</v>
      </c>
      <c r="C27" s="39" t="s">
        <v>2377</v>
      </c>
      <c r="D27" s="39">
        <v>520028010</v>
      </c>
      <c r="E27" s="39" t="s">
        <v>409</v>
      </c>
      <c r="F27" s="39" t="s">
        <v>2378</v>
      </c>
      <c r="G27" s="35" t="s">
        <v>2379</v>
      </c>
      <c r="H27" s="39" t="s">
        <v>412</v>
      </c>
      <c r="I27" s="39" t="s">
        <v>2286</v>
      </c>
      <c r="J27" s="39" t="s">
        <v>70</v>
      </c>
      <c r="K27" s="39" t="s">
        <v>70</v>
      </c>
      <c r="L27" s="39" t="s">
        <v>414</v>
      </c>
      <c r="M27" s="39" t="s">
        <v>255</v>
      </c>
      <c r="N27" s="39" t="s">
        <v>442</v>
      </c>
      <c r="O27" s="39" t="s">
        <v>71</v>
      </c>
      <c r="P27" s="35" t="s">
        <v>74</v>
      </c>
      <c r="Q27" s="43">
        <v>12857.784</v>
      </c>
      <c r="R27" s="51">
        <v>1</v>
      </c>
      <c r="S27" s="36">
        <v>81100</v>
      </c>
      <c r="T27" s="36">
        <v>0</v>
      </c>
      <c r="U27" s="43">
        <v>10427.66275</v>
      </c>
      <c r="V27" s="52" t="s">
        <v>821</v>
      </c>
      <c r="W27" s="52" t="s">
        <v>2380</v>
      </c>
      <c r="X27" s="39" t="s">
        <v>1503</v>
      </c>
      <c r="Y27" s="35"/>
      <c r="Z27" s="35"/>
      <c r="AA27" s="35"/>
    </row>
    <row r="28" spans="1:27" s="39" customFormat="1">
      <c r="A28" s="39">
        <v>170</v>
      </c>
      <c r="C28" s="39" t="s">
        <v>1840</v>
      </c>
      <c r="D28" s="39">
        <v>10758801</v>
      </c>
      <c r="E28" s="39" t="s">
        <v>439</v>
      </c>
      <c r="F28" s="39" t="s">
        <v>2381</v>
      </c>
      <c r="G28" s="35" t="s">
        <v>2382</v>
      </c>
      <c r="H28" s="39" t="s">
        <v>412</v>
      </c>
      <c r="I28" s="39" t="s">
        <v>2286</v>
      </c>
      <c r="J28" s="39" t="s">
        <v>70</v>
      </c>
      <c r="K28" s="39" t="s">
        <v>70</v>
      </c>
      <c r="L28" s="39" t="s">
        <v>414</v>
      </c>
      <c r="M28" s="39" t="s">
        <v>255</v>
      </c>
      <c r="N28" s="39" t="s">
        <v>1421</v>
      </c>
      <c r="O28" s="39" t="s">
        <v>71</v>
      </c>
      <c r="P28" s="35" t="s">
        <v>74</v>
      </c>
      <c r="Q28" s="43">
        <v>170943.8</v>
      </c>
      <c r="R28" s="51">
        <v>1</v>
      </c>
      <c r="S28" s="36">
        <v>4556</v>
      </c>
      <c r="T28" s="36">
        <v>189.953</v>
      </c>
      <c r="U28" s="43">
        <v>7978.1522800000002</v>
      </c>
      <c r="V28" s="52" t="s">
        <v>1050</v>
      </c>
      <c r="W28" s="52" t="s">
        <v>2383</v>
      </c>
      <c r="X28" s="39" t="s">
        <v>640</v>
      </c>
      <c r="Y28" s="35"/>
      <c r="Z28" s="35"/>
      <c r="AA28" s="35"/>
    </row>
    <row r="29" spans="1:27" s="39" customFormat="1">
      <c r="A29" s="39">
        <v>170</v>
      </c>
      <c r="C29" s="39" t="s">
        <v>2384</v>
      </c>
      <c r="D29" s="39">
        <v>550013098</v>
      </c>
      <c r="E29" s="39" t="s">
        <v>1418</v>
      </c>
      <c r="F29" s="39" t="s">
        <v>2385</v>
      </c>
      <c r="G29" s="35" t="s">
        <v>2386</v>
      </c>
      <c r="H29" s="39" t="s">
        <v>412</v>
      </c>
      <c r="I29" s="39" t="s">
        <v>2286</v>
      </c>
      <c r="J29" s="39" t="s">
        <v>70</v>
      </c>
      <c r="K29" s="39" t="s">
        <v>70</v>
      </c>
      <c r="L29" s="39" t="s">
        <v>414</v>
      </c>
      <c r="M29" s="39" t="s">
        <v>255</v>
      </c>
      <c r="N29" s="39" t="s">
        <v>1421</v>
      </c>
      <c r="O29" s="39" t="s">
        <v>71</v>
      </c>
      <c r="P29" s="35" t="s">
        <v>74</v>
      </c>
      <c r="Q29" s="43">
        <v>150657.01500000001</v>
      </c>
      <c r="R29" s="51">
        <v>1</v>
      </c>
      <c r="S29" s="36">
        <v>1025</v>
      </c>
      <c r="T29" s="36">
        <v>0</v>
      </c>
      <c r="U29" s="43">
        <v>1544.23441</v>
      </c>
      <c r="V29" s="52" t="s">
        <v>112</v>
      </c>
      <c r="W29" s="52" t="s">
        <v>129</v>
      </c>
      <c r="X29" s="39" t="s">
        <v>123</v>
      </c>
      <c r="Y29" s="35"/>
      <c r="Z29" s="35"/>
      <c r="AA29" s="35"/>
    </row>
    <row r="30" spans="1:27" s="39" customFormat="1">
      <c r="A30" s="39">
        <v>170</v>
      </c>
      <c r="C30" s="39" t="s">
        <v>1467</v>
      </c>
      <c r="D30" s="39">
        <v>520041146</v>
      </c>
      <c r="E30" s="39" t="s">
        <v>409</v>
      </c>
      <c r="F30" s="39" t="s">
        <v>2387</v>
      </c>
      <c r="G30" s="35" t="s">
        <v>2388</v>
      </c>
      <c r="H30" s="39" t="s">
        <v>412</v>
      </c>
      <c r="I30" s="39" t="s">
        <v>2286</v>
      </c>
      <c r="J30" s="39" t="s">
        <v>70</v>
      </c>
      <c r="K30" s="39" t="s">
        <v>70</v>
      </c>
      <c r="L30" s="39" t="s">
        <v>414</v>
      </c>
      <c r="M30" s="39" t="s">
        <v>255</v>
      </c>
      <c r="N30" s="39" t="s">
        <v>855</v>
      </c>
      <c r="O30" s="39" t="s">
        <v>71</v>
      </c>
      <c r="P30" s="35" t="s">
        <v>74</v>
      </c>
      <c r="Q30" s="43">
        <v>503322.38400000002</v>
      </c>
      <c r="R30" s="51">
        <v>1</v>
      </c>
      <c r="S30" s="36">
        <v>6254</v>
      </c>
      <c r="T30" s="36">
        <v>0</v>
      </c>
      <c r="U30" s="43">
        <v>31477.781910000002</v>
      </c>
      <c r="V30" s="52" t="s">
        <v>2357</v>
      </c>
      <c r="W30" s="52" t="s">
        <v>2389</v>
      </c>
      <c r="X30" s="39" t="s">
        <v>1177</v>
      </c>
      <c r="Y30" s="35"/>
      <c r="Z30" s="35"/>
      <c r="AA30" s="35"/>
    </row>
    <row r="31" spans="1:27" s="39" customFormat="1">
      <c r="A31" s="39">
        <v>170</v>
      </c>
      <c r="C31" s="39" t="s">
        <v>1628</v>
      </c>
      <c r="D31" s="39">
        <v>520044322</v>
      </c>
      <c r="E31" s="39" t="s">
        <v>409</v>
      </c>
      <c r="F31" s="39" t="s">
        <v>2390</v>
      </c>
      <c r="G31" s="35" t="s">
        <v>2391</v>
      </c>
      <c r="H31" s="39" t="s">
        <v>412</v>
      </c>
      <c r="I31" s="39" t="s">
        <v>2286</v>
      </c>
      <c r="J31" s="39" t="s">
        <v>70</v>
      </c>
      <c r="K31" s="39" t="s">
        <v>70</v>
      </c>
      <c r="L31" s="39" t="s">
        <v>414</v>
      </c>
      <c r="M31" s="39" t="s">
        <v>255</v>
      </c>
      <c r="N31" s="39" t="s">
        <v>1421</v>
      </c>
      <c r="O31" s="39" t="s">
        <v>71</v>
      </c>
      <c r="P31" s="35" t="s">
        <v>74</v>
      </c>
      <c r="Q31" s="43">
        <v>32268.991000000002</v>
      </c>
      <c r="R31" s="51">
        <v>1</v>
      </c>
      <c r="S31" s="36">
        <v>43600</v>
      </c>
      <c r="T31" s="36">
        <v>0</v>
      </c>
      <c r="U31" s="43">
        <v>14069.280140000001</v>
      </c>
      <c r="V31" s="52" t="s">
        <v>568</v>
      </c>
      <c r="W31" s="52" t="s">
        <v>1280</v>
      </c>
      <c r="X31" s="39" t="s">
        <v>1190</v>
      </c>
      <c r="Y31" s="35"/>
      <c r="Z31" s="35"/>
      <c r="AA31" s="35"/>
    </row>
    <row r="32" spans="1:27" s="39" customFormat="1">
      <c r="A32" s="39">
        <v>170</v>
      </c>
      <c r="C32" s="39" t="s">
        <v>2392</v>
      </c>
      <c r="D32" s="39">
        <v>53368</v>
      </c>
      <c r="E32" s="39" t="s">
        <v>439</v>
      </c>
      <c r="F32" s="39" t="s">
        <v>2393</v>
      </c>
      <c r="G32" s="35" t="s">
        <v>2394</v>
      </c>
      <c r="H32" s="39" t="s">
        <v>412</v>
      </c>
      <c r="I32" s="39" t="s">
        <v>2286</v>
      </c>
      <c r="J32" s="39" t="s">
        <v>70</v>
      </c>
      <c r="K32" s="39" t="s">
        <v>70</v>
      </c>
      <c r="L32" s="39" t="s">
        <v>414</v>
      </c>
      <c r="M32" s="39" t="s">
        <v>255</v>
      </c>
      <c r="N32" s="39" t="s">
        <v>2291</v>
      </c>
      <c r="O32" s="39" t="s">
        <v>71</v>
      </c>
      <c r="P32" s="35" t="s">
        <v>74</v>
      </c>
      <c r="Q32" s="43">
        <v>30567.546999999999</v>
      </c>
      <c r="R32" s="51">
        <v>1</v>
      </c>
      <c r="S32" s="36">
        <v>13820</v>
      </c>
      <c r="T32" s="36">
        <v>0</v>
      </c>
      <c r="U32" s="43">
        <v>4224.4350599999998</v>
      </c>
      <c r="V32" s="52" t="s">
        <v>539</v>
      </c>
      <c r="W32" s="52" t="s">
        <v>233</v>
      </c>
      <c r="X32" s="39" t="s">
        <v>675</v>
      </c>
      <c r="Y32" s="35"/>
      <c r="Z32" s="35"/>
      <c r="AA32" s="35"/>
    </row>
    <row r="33" spans="1:27" s="39" customFormat="1">
      <c r="A33" s="39">
        <v>170</v>
      </c>
      <c r="C33" s="39" t="s">
        <v>2395</v>
      </c>
      <c r="D33" s="39">
        <v>511235434</v>
      </c>
      <c r="E33" s="39" t="s">
        <v>409</v>
      </c>
      <c r="F33" s="39" t="s">
        <v>2396</v>
      </c>
      <c r="G33" s="35" t="s">
        <v>2397</v>
      </c>
      <c r="H33" s="39" t="s">
        <v>412</v>
      </c>
      <c r="I33" s="39" t="s">
        <v>2286</v>
      </c>
      <c r="J33" s="39" t="s">
        <v>70</v>
      </c>
      <c r="K33" s="39" t="s">
        <v>70</v>
      </c>
      <c r="L33" s="39" t="s">
        <v>414</v>
      </c>
      <c r="M33" s="39" t="s">
        <v>255</v>
      </c>
      <c r="N33" s="39" t="s">
        <v>2344</v>
      </c>
      <c r="O33" s="39" t="s">
        <v>71</v>
      </c>
      <c r="P33" s="35" t="s">
        <v>74</v>
      </c>
      <c r="Q33" s="43">
        <v>46501.616000000002</v>
      </c>
      <c r="R33" s="51">
        <v>1</v>
      </c>
      <c r="S33" s="36">
        <v>29980</v>
      </c>
      <c r="T33" s="36">
        <v>0</v>
      </c>
      <c r="U33" s="43">
        <v>13941.18461</v>
      </c>
      <c r="V33" s="52" t="s">
        <v>174</v>
      </c>
      <c r="W33" s="52" t="s">
        <v>613</v>
      </c>
      <c r="X33" s="39" t="s">
        <v>1059</v>
      </c>
      <c r="Y33" s="35"/>
      <c r="Z33" s="35"/>
      <c r="AA33" s="35"/>
    </row>
    <row r="34" spans="1:27" s="39" customFormat="1">
      <c r="A34" s="39">
        <v>170</v>
      </c>
      <c r="C34" s="39" t="s">
        <v>464</v>
      </c>
      <c r="D34" s="39">
        <v>520022732</v>
      </c>
      <c r="E34" s="39" t="s">
        <v>409</v>
      </c>
      <c r="F34" s="39" t="s">
        <v>2398</v>
      </c>
      <c r="G34" s="35" t="s">
        <v>2399</v>
      </c>
      <c r="H34" s="39" t="s">
        <v>412</v>
      </c>
      <c r="I34" s="39" t="s">
        <v>2286</v>
      </c>
      <c r="J34" s="39" t="s">
        <v>70</v>
      </c>
      <c r="K34" s="39" t="s">
        <v>70</v>
      </c>
      <c r="L34" s="39" t="s">
        <v>414</v>
      </c>
      <c r="M34" s="39" t="s">
        <v>255</v>
      </c>
      <c r="N34" s="39" t="s">
        <v>467</v>
      </c>
      <c r="O34" s="39" t="s">
        <v>71</v>
      </c>
      <c r="P34" s="35" t="s">
        <v>74</v>
      </c>
      <c r="Q34" s="43">
        <v>43027.355000000003</v>
      </c>
      <c r="R34" s="51">
        <v>1</v>
      </c>
      <c r="S34" s="36">
        <v>3310</v>
      </c>
      <c r="T34" s="36">
        <v>0</v>
      </c>
      <c r="U34" s="43">
        <v>1424.20544</v>
      </c>
      <c r="V34" s="52" t="s">
        <v>123</v>
      </c>
      <c r="W34" s="52" t="s">
        <v>132</v>
      </c>
      <c r="X34" s="39" t="s">
        <v>165</v>
      </c>
      <c r="Y34" s="35"/>
      <c r="Z34" s="35"/>
      <c r="AA34" s="35"/>
    </row>
    <row r="35" spans="1:27" s="39" customFormat="1">
      <c r="A35" s="39">
        <v>170</v>
      </c>
      <c r="C35" s="39" t="s">
        <v>2400</v>
      </c>
      <c r="D35" s="39">
        <v>520042912</v>
      </c>
      <c r="E35" s="39" t="s">
        <v>409</v>
      </c>
      <c r="F35" s="39" t="s">
        <v>2400</v>
      </c>
      <c r="G35" s="35" t="s">
        <v>2401</v>
      </c>
      <c r="H35" s="39" t="s">
        <v>412</v>
      </c>
      <c r="I35" s="39" t="s">
        <v>2286</v>
      </c>
      <c r="J35" s="39" t="s">
        <v>70</v>
      </c>
      <c r="K35" s="39" t="s">
        <v>70</v>
      </c>
      <c r="L35" s="39" t="s">
        <v>414</v>
      </c>
      <c r="M35" s="39" t="s">
        <v>255</v>
      </c>
      <c r="N35" s="39" t="s">
        <v>449</v>
      </c>
      <c r="O35" s="39" t="s">
        <v>71</v>
      </c>
      <c r="P35" s="35" t="s">
        <v>74</v>
      </c>
      <c r="Q35" s="43">
        <v>39472.963000000003</v>
      </c>
      <c r="R35" s="51">
        <v>1</v>
      </c>
      <c r="S35" s="36">
        <v>13980</v>
      </c>
      <c r="T35" s="36">
        <v>0</v>
      </c>
      <c r="U35" s="43">
        <v>5518.3201900000004</v>
      </c>
      <c r="V35" s="52" t="s">
        <v>1754</v>
      </c>
      <c r="W35" s="52" t="s">
        <v>1749</v>
      </c>
      <c r="X35" s="39" t="s">
        <v>160</v>
      </c>
      <c r="Y35" s="35"/>
      <c r="Z35" s="35"/>
      <c r="AA35" s="35"/>
    </row>
    <row r="36" spans="1:27" s="39" customFormat="1">
      <c r="A36" s="39">
        <v>170</v>
      </c>
      <c r="C36" s="39" t="s">
        <v>2402</v>
      </c>
      <c r="D36" s="39">
        <v>520029026</v>
      </c>
      <c r="E36" s="39" t="s">
        <v>409</v>
      </c>
      <c r="F36" s="39" t="s">
        <v>2403</v>
      </c>
      <c r="G36" s="35" t="s">
        <v>2404</v>
      </c>
      <c r="H36" s="39" t="s">
        <v>412</v>
      </c>
      <c r="I36" s="39" t="s">
        <v>2286</v>
      </c>
      <c r="J36" s="39" t="s">
        <v>70</v>
      </c>
      <c r="K36" s="39" t="s">
        <v>70</v>
      </c>
      <c r="L36" s="39" t="s">
        <v>414</v>
      </c>
      <c r="M36" s="39" t="s">
        <v>255</v>
      </c>
      <c r="N36" s="39" t="s">
        <v>637</v>
      </c>
      <c r="O36" s="39" t="s">
        <v>71</v>
      </c>
      <c r="P36" s="35" t="s">
        <v>74</v>
      </c>
      <c r="Q36" s="43">
        <v>82056.654999999999</v>
      </c>
      <c r="R36" s="51">
        <v>1</v>
      </c>
      <c r="S36" s="36">
        <v>16370</v>
      </c>
      <c r="T36" s="36">
        <v>0</v>
      </c>
      <c r="U36" s="43">
        <v>13432.674419999999</v>
      </c>
      <c r="V36" s="52" t="s">
        <v>1867</v>
      </c>
      <c r="W36" s="52" t="s">
        <v>2405</v>
      </c>
      <c r="X36" s="39" t="s">
        <v>716</v>
      </c>
      <c r="Y36" s="35"/>
      <c r="Z36" s="35"/>
      <c r="AA36" s="35"/>
    </row>
    <row r="37" spans="1:27" s="39" customFormat="1">
      <c r="A37" s="39">
        <v>170</v>
      </c>
      <c r="C37" s="39" t="s">
        <v>2406</v>
      </c>
      <c r="D37" s="39">
        <v>520007469</v>
      </c>
      <c r="E37" s="39" t="s">
        <v>409</v>
      </c>
      <c r="F37" s="39" t="s">
        <v>2407</v>
      </c>
      <c r="G37" s="35" t="s">
        <v>2408</v>
      </c>
      <c r="H37" s="39" t="s">
        <v>412</v>
      </c>
      <c r="I37" s="39" t="s">
        <v>2286</v>
      </c>
      <c r="J37" s="39" t="s">
        <v>70</v>
      </c>
      <c r="K37" s="39" t="s">
        <v>70</v>
      </c>
      <c r="L37" s="39" t="s">
        <v>414</v>
      </c>
      <c r="M37" s="39" t="s">
        <v>255</v>
      </c>
      <c r="N37" s="39" t="s">
        <v>511</v>
      </c>
      <c r="O37" s="39" t="s">
        <v>71</v>
      </c>
      <c r="P37" s="35" t="s">
        <v>74</v>
      </c>
      <c r="Q37" s="43">
        <v>95796.682000000001</v>
      </c>
      <c r="R37" s="51">
        <v>1</v>
      </c>
      <c r="S37" s="36">
        <v>10880</v>
      </c>
      <c r="T37" s="36">
        <v>0</v>
      </c>
      <c r="U37" s="43">
        <v>10422.679</v>
      </c>
      <c r="V37" s="52" t="s">
        <v>175</v>
      </c>
      <c r="W37" s="52" t="s">
        <v>2380</v>
      </c>
      <c r="X37" s="39" t="s">
        <v>1503</v>
      </c>
      <c r="Y37" s="35"/>
      <c r="Z37" s="35"/>
      <c r="AA37" s="35"/>
    </row>
    <row r="38" spans="1:27" s="39" customFormat="1">
      <c r="A38" s="39">
        <v>170</v>
      </c>
      <c r="C38" s="39" t="s">
        <v>2409</v>
      </c>
      <c r="D38" s="39">
        <v>520025370</v>
      </c>
      <c r="E38" s="39" t="s">
        <v>409</v>
      </c>
      <c r="F38" s="39" t="s">
        <v>2410</v>
      </c>
      <c r="G38" s="35" t="s">
        <v>2411</v>
      </c>
      <c r="H38" s="39" t="s">
        <v>412</v>
      </c>
      <c r="I38" s="39" t="s">
        <v>2286</v>
      </c>
      <c r="J38" s="39" t="s">
        <v>70</v>
      </c>
      <c r="K38" s="39" t="s">
        <v>70</v>
      </c>
      <c r="L38" s="39" t="s">
        <v>414</v>
      </c>
      <c r="M38" s="39" t="s">
        <v>255</v>
      </c>
      <c r="N38" s="39" t="s">
        <v>442</v>
      </c>
      <c r="O38" s="39" t="s">
        <v>71</v>
      </c>
      <c r="P38" s="35" t="s">
        <v>74</v>
      </c>
      <c r="Q38" s="43">
        <v>177631.68299999999</v>
      </c>
      <c r="R38" s="51">
        <v>1</v>
      </c>
      <c r="S38" s="36">
        <v>11080</v>
      </c>
      <c r="T38" s="36">
        <v>0</v>
      </c>
      <c r="U38" s="43">
        <v>19681.59042</v>
      </c>
      <c r="V38" s="52" t="s">
        <v>2412</v>
      </c>
      <c r="W38" s="52" t="s">
        <v>2413</v>
      </c>
      <c r="X38" s="39" t="s">
        <v>952</v>
      </c>
      <c r="Y38" s="35"/>
      <c r="Z38" s="35"/>
      <c r="AA38" s="35"/>
    </row>
    <row r="39" spans="1:27" s="39" customFormat="1">
      <c r="A39" s="39">
        <v>170</v>
      </c>
      <c r="C39" s="39" t="s">
        <v>653</v>
      </c>
      <c r="D39" s="39">
        <v>513765859</v>
      </c>
      <c r="E39" s="39" t="s">
        <v>409</v>
      </c>
      <c r="F39" s="39" t="s">
        <v>2414</v>
      </c>
      <c r="G39" s="35" t="s">
        <v>2415</v>
      </c>
      <c r="H39" s="39" t="s">
        <v>412</v>
      </c>
      <c r="I39" s="39" t="s">
        <v>2286</v>
      </c>
      <c r="J39" s="39" t="s">
        <v>70</v>
      </c>
      <c r="K39" s="39" t="s">
        <v>70</v>
      </c>
      <c r="L39" s="39" t="s">
        <v>414</v>
      </c>
      <c r="M39" s="39" t="s">
        <v>255</v>
      </c>
      <c r="N39" s="39" t="s">
        <v>415</v>
      </c>
      <c r="O39" s="39" t="s">
        <v>71</v>
      </c>
      <c r="P39" s="35" t="s">
        <v>74</v>
      </c>
      <c r="Q39" s="43">
        <v>5.3999999999999999E-2</v>
      </c>
      <c r="R39" s="51">
        <v>1</v>
      </c>
      <c r="S39" s="36">
        <v>29130</v>
      </c>
      <c r="T39" s="36">
        <v>0</v>
      </c>
      <c r="U39" s="43">
        <v>1.566E-2</v>
      </c>
      <c r="V39" s="52" t="s">
        <v>75</v>
      </c>
      <c r="W39" s="52" t="s">
        <v>75</v>
      </c>
      <c r="X39" s="39" t="s">
        <v>75</v>
      </c>
      <c r="Y39" s="35"/>
      <c r="Z39" s="35"/>
      <c r="AA39" s="35"/>
    </row>
    <row r="40" spans="1:27" s="39" customFormat="1">
      <c r="A40" s="39">
        <v>170</v>
      </c>
      <c r="C40" s="39" t="s">
        <v>2416</v>
      </c>
      <c r="D40" s="39">
        <v>513770669</v>
      </c>
      <c r="E40" s="39" t="s">
        <v>409</v>
      </c>
      <c r="F40" s="39" t="s">
        <v>2417</v>
      </c>
      <c r="G40" s="35" t="s">
        <v>2418</v>
      </c>
      <c r="H40" s="39" t="s">
        <v>412</v>
      </c>
      <c r="I40" s="39" t="s">
        <v>2286</v>
      </c>
      <c r="J40" s="39" t="s">
        <v>70</v>
      </c>
      <c r="K40" s="39" t="s">
        <v>70</v>
      </c>
      <c r="L40" s="39" t="s">
        <v>414</v>
      </c>
      <c r="M40" s="39" t="s">
        <v>255</v>
      </c>
      <c r="N40" s="39" t="s">
        <v>467</v>
      </c>
      <c r="O40" s="39" t="s">
        <v>71</v>
      </c>
      <c r="P40" s="35" t="s">
        <v>74</v>
      </c>
      <c r="Q40" s="43">
        <v>38608.010999999999</v>
      </c>
      <c r="R40" s="51">
        <v>1</v>
      </c>
      <c r="S40" s="36">
        <v>20800</v>
      </c>
      <c r="T40" s="36">
        <v>0</v>
      </c>
      <c r="U40" s="43">
        <v>8030.4661900000001</v>
      </c>
      <c r="V40" s="52" t="s">
        <v>728</v>
      </c>
      <c r="W40" s="52" t="s">
        <v>1314</v>
      </c>
      <c r="X40" s="39" t="s">
        <v>640</v>
      </c>
      <c r="Y40" s="35"/>
      <c r="Z40" s="35"/>
      <c r="AA40" s="35"/>
    </row>
    <row r="41" spans="1:27" s="39" customFormat="1">
      <c r="A41" s="39">
        <v>170</v>
      </c>
      <c r="C41" s="39" t="s">
        <v>2419</v>
      </c>
      <c r="D41" s="39">
        <v>550012777</v>
      </c>
      <c r="E41" s="39" t="s">
        <v>1418</v>
      </c>
      <c r="F41" s="39" t="s">
        <v>2420</v>
      </c>
      <c r="G41" s="35" t="s">
        <v>2421</v>
      </c>
      <c r="H41" s="39" t="s">
        <v>412</v>
      </c>
      <c r="I41" s="39" t="s">
        <v>2286</v>
      </c>
      <c r="J41" s="39" t="s">
        <v>70</v>
      </c>
      <c r="K41" s="39" t="s">
        <v>70</v>
      </c>
      <c r="L41" s="39" t="s">
        <v>414</v>
      </c>
      <c r="M41" s="39" t="s">
        <v>255</v>
      </c>
      <c r="N41" s="39" t="s">
        <v>1421</v>
      </c>
      <c r="O41" s="39" t="s">
        <v>71</v>
      </c>
      <c r="P41" s="35" t="s">
        <v>74</v>
      </c>
      <c r="Q41" s="43">
        <v>326771.745</v>
      </c>
      <c r="R41" s="51">
        <v>1</v>
      </c>
      <c r="S41" s="36">
        <v>303</v>
      </c>
      <c r="T41" s="36">
        <v>0</v>
      </c>
      <c r="U41" s="43">
        <v>990.11838999999998</v>
      </c>
      <c r="V41" s="52" t="s">
        <v>155</v>
      </c>
      <c r="W41" s="52" t="s">
        <v>148</v>
      </c>
      <c r="X41" s="39" t="s">
        <v>379</v>
      </c>
      <c r="Y41" s="35"/>
      <c r="Z41" s="35"/>
      <c r="AA41" s="35"/>
    </row>
    <row r="42" spans="1:27" s="39" customFormat="1">
      <c r="A42" s="39">
        <v>170</v>
      </c>
      <c r="C42" s="39" t="s">
        <v>2422</v>
      </c>
      <c r="D42" s="39">
        <v>520036690</v>
      </c>
      <c r="E42" s="39" t="s">
        <v>409</v>
      </c>
      <c r="F42" s="39" t="s">
        <v>2423</v>
      </c>
      <c r="G42" s="35" t="s">
        <v>2424</v>
      </c>
      <c r="H42" s="39" t="s">
        <v>412</v>
      </c>
      <c r="I42" s="39" t="s">
        <v>2286</v>
      </c>
      <c r="J42" s="39" t="s">
        <v>70</v>
      </c>
      <c r="K42" s="39" t="s">
        <v>70</v>
      </c>
      <c r="L42" s="39" t="s">
        <v>414</v>
      </c>
      <c r="M42" s="39" t="s">
        <v>255</v>
      </c>
      <c r="N42" s="39" t="s">
        <v>2425</v>
      </c>
      <c r="O42" s="39" t="s">
        <v>71</v>
      </c>
      <c r="P42" s="35" t="s">
        <v>74</v>
      </c>
      <c r="Q42" s="43">
        <v>52159.16</v>
      </c>
      <c r="R42" s="51">
        <v>1</v>
      </c>
      <c r="S42" s="36">
        <v>29830</v>
      </c>
      <c r="T42" s="36">
        <v>0</v>
      </c>
      <c r="U42" s="43">
        <v>15559.077509999999</v>
      </c>
      <c r="V42" s="52" t="s">
        <v>1216</v>
      </c>
      <c r="W42" s="52" t="s">
        <v>2426</v>
      </c>
      <c r="X42" s="39" t="s">
        <v>2427</v>
      </c>
      <c r="Y42" s="35"/>
      <c r="Z42" s="35"/>
      <c r="AA42" s="35"/>
    </row>
    <row r="43" spans="1:27" s="39" customFormat="1">
      <c r="A43" s="39">
        <v>170</v>
      </c>
      <c r="C43" s="39" t="s">
        <v>541</v>
      </c>
      <c r="D43" s="39">
        <v>513821488</v>
      </c>
      <c r="E43" s="39" t="s">
        <v>409</v>
      </c>
      <c r="F43" s="39" t="s">
        <v>2428</v>
      </c>
      <c r="G43" s="35" t="s">
        <v>2429</v>
      </c>
      <c r="H43" s="39" t="s">
        <v>412</v>
      </c>
      <c r="I43" s="39" t="s">
        <v>2286</v>
      </c>
      <c r="J43" s="39" t="s">
        <v>70</v>
      </c>
      <c r="K43" s="39" t="s">
        <v>70</v>
      </c>
      <c r="L43" s="39" t="s">
        <v>414</v>
      </c>
      <c r="M43" s="39" t="s">
        <v>255</v>
      </c>
      <c r="N43" s="39" t="s">
        <v>415</v>
      </c>
      <c r="O43" s="39" t="s">
        <v>71</v>
      </c>
      <c r="P43" s="35" t="s">
        <v>74</v>
      </c>
      <c r="Q43" s="43">
        <v>720081.94200000004</v>
      </c>
      <c r="R43" s="51">
        <v>1</v>
      </c>
      <c r="S43" s="36">
        <v>1513</v>
      </c>
      <c r="T43" s="36">
        <v>0</v>
      </c>
      <c r="U43" s="43">
        <v>10894.83979</v>
      </c>
      <c r="V43" s="52" t="s">
        <v>555</v>
      </c>
      <c r="W43" s="52" t="s">
        <v>2354</v>
      </c>
      <c r="X43" s="39" t="s">
        <v>104</v>
      </c>
      <c r="Y43" s="35"/>
      <c r="Z43" s="35"/>
      <c r="AA43" s="35"/>
    </row>
    <row r="44" spans="1:27" s="39" customFormat="1">
      <c r="A44" s="39">
        <v>170</v>
      </c>
      <c r="C44" s="39" t="s">
        <v>2430</v>
      </c>
      <c r="D44" s="39">
        <v>520025602</v>
      </c>
      <c r="E44" s="39" t="s">
        <v>409</v>
      </c>
      <c r="F44" s="39" t="s">
        <v>2431</v>
      </c>
      <c r="G44" s="35" t="s">
        <v>2432</v>
      </c>
      <c r="H44" s="39" t="s">
        <v>412</v>
      </c>
      <c r="I44" s="39" t="s">
        <v>2286</v>
      </c>
      <c r="J44" s="39" t="s">
        <v>70</v>
      </c>
      <c r="K44" s="39" t="s">
        <v>70</v>
      </c>
      <c r="L44" s="39" t="s">
        <v>414</v>
      </c>
      <c r="M44" s="39" t="s">
        <v>255</v>
      </c>
      <c r="N44" s="39" t="s">
        <v>2433</v>
      </c>
      <c r="O44" s="39" t="s">
        <v>71</v>
      </c>
      <c r="P44" s="35" t="s">
        <v>74</v>
      </c>
      <c r="Q44" s="43">
        <v>47031.226000000002</v>
      </c>
      <c r="R44" s="51">
        <v>1</v>
      </c>
      <c r="S44" s="36">
        <v>16850</v>
      </c>
      <c r="T44" s="36">
        <v>0</v>
      </c>
      <c r="U44" s="43">
        <v>7924.7616500000004</v>
      </c>
      <c r="V44" s="52" t="s">
        <v>151</v>
      </c>
      <c r="W44" s="52" t="s">
        <v>1690</v>
      </c>
      <c r="X44" s="39" t="s">
        <v>749</v>
      </c>
      <c r="Y44" s="35"/>
      <c r="Z44" s="35"/>
      <c r="AA44" s="35"/>
    </row>
    <row r="45" spans="1:27" s="39" customFormat="1">
      <c r="A45" s="39">
        <v>170</v>
      </c>
      <c r="C45" s="39" t="s">
        <v>2434</v>
      </c>
      <c r="D45" s="39">
        <v>512157603</v>
      </c>
      <c r="E45" s="39" t="s">
        <v>409</v>
      </c>
      <c r="F45" s="39" t="s">
        <v>2435</v>
      </c>
      <c r="G45" s="35" t="s">
        <v>2436</v>
      </c>
      <c r="H45" s="39" t="s">
        <v>412</v>
      </c>
      <c r="I45" s="39" t="s">
        <v>2286</v>
      </c>
      <c r="J45" s="39" t="s">
        <v>70</v>
      </c>
      <c r="K45" s="39" t="s">
        <v>70</v>
      </c>
      <c r="L45" s="39" t="s">
        <v>414</v>
      </c>
      <c r="M45" s="39" t="s">
        <v>255</v>
      </c>
      <c r="N45" s="39" t="s">
        <v>467</v>
      </c>
      <c r="O45" s="39" t="s">
        <v>71</v>
      </c>
      <c r="P45" s="35" t="s">
        <v>74</v>
      </c>
      <c r="Q45" s="43">
        <v>33216.1</v>
      </c>
      <c r="R45" s="51">
        <v>1</v>
      </c>
      <c r="S45" s="36">
        <v>28150</v>
      </c>
      <c r="T45" s="36">
        <v>0</v>
      </c>
      <c r="U45" s="43">
        <v>9350.3321199999991</v>
      </c>
      <c r="V45" s="52" t="s">
        <v>815</v>
      </c>
      <c r="W45" s="52" t="s">
        <v>2437</v>
      </c>
      <c r="X45" s="39" t="s">
        <v>761</v>
      </c>
      <c r="Y45" s="35"/>
      <c r="Z45" s="35"/>
      <c r="AA45" s="35"/>
    </row>
    <row r="46" spans="1:27" s="39" customFormat="1">
      <c r="A46" s="39">
        <v>170</v>
      </c>
      <c r="C46" s="39" t="s">
        <v>2438</v>
      </c>
      <c r="D46" s="39">
        <v>513910703</v>
      </c>
      <c r="E46" s="39" t="s">
        <v>409</v>
      </c>
      <c r="F46" s="39" t="s">
        <v>2439</v>
      </c>
      <c r="G46" s="35" t="s">
        <v>2440</v>
      </c>
      <c r="H46" s="39" t="s">
        <v>412</v>
      </c>
      <c r="I46" s="39" t="s">
        <v>2286</v>
      </c>
      <c r="J46" s="39" t="s">
        <v>70</v>
      </c>
      <c r="K46" s="39" t="s">
        <v>70</v>
      </c>
      <c r="L46" s="39" t="s">
        <v>414</v>
      </c>
      <c r="M46" s="39" t="s">
        <v>255</v>
      </c>
      <c r="N46" s="39" t="s">
        <v>511</v>
      </c>
      <c r="O46" s="39" t="s">
        <v>71</v>
      </c>
      <c r="P46" s="35" t="s">
        <v>74</v>
      </c>
      <c r="Q46" s="43">
        <v>31840.915000000001</v>
      </c>
      <c r="R46" s="51">
        <v>1</v>
      </c>
      <c r="S46" s="36">
        <v>12010</v>
      </c>
      <c r="T46" s="36">
        <v>0</v>
      </c>
      <c r="U46" s="43">
        <v>3824.0938999999998</v>
      </c>
      <c r="V46" s="52" t="s">
        <v>2441</v>
      </c>
      <c r="W46" s="52" t="s">
        <v>144</v>
      </c>
      <c r="X46" s="39" t="s">
        <v>170</v>
      </c>
      <c r="Y46" s="35"/>
      <c r="Z46" s="35"/>
      <c r="AA46" s="35"/>
    </row>
    <row r="47" spans="1:27" s="39" customFormat="1">
      <c r="A47" s="39">
        <v>170</v>
      </c>
      <c r="C47" s="39" t="s">
        <v>1488</v>
      </c>
      <c r="D47" s="39">
        <v>520043720</v>
      </c>
      <c r="E47" s="39" t="s">
        <v>409</v>
      </c>
      <c r="F47" s="39" t="s">
        <v>2442</v>
      </c>
      <c r="G47" s="35" t="s">
        <v>2443</v>
      </c>
      <c r="H47" s="39" t="s">
        <v>412</v>
      </c>
      <c r="I47" s="39" t="s">
        <v>2286</v>
      </c>
      <c r="J47" s="39" t="s">
        <v>70</v>
      </c>
      <c r="K47" s="39" t="s">
        <v>70</v>
      </c>
      <c r="L47" s="39" t="s">
        <v>414</v>
      </c>
      <c r="M47" s="39" t="s">
        <v>255</v>
      </c>
      <c r="N47" s="39" t="s">
        <v>486</v>
      </c>
      <c r="O47" s="39" t="s">
        <v>71</v>
      </c>
      <c r="P47" s="35" t="s">
        <v>74</v>
      </c>
      <c r="Q47" s="43">
        <v>87559.65</v>
      </c>
      <c r="R47" s="51">
        <v>1</v>
      </c>
      <c r="S47" s="36">
        <v>5570</v>
      </c>
      <c r="T47" s="36">
        <v>0</v>
      </c>
      <c r="U47" s="43">
        <v>4877.0725199999997</v>
      </c>
      <c r="V47" s="52" t="s">
        <v>1144</v>
      </c>
      <c r="W47" s="52" t="s">
        <v>831</v>
      </c>
      <c r="X47" s="39" t="s">
        <v>1109</v>
      </c>
      <c r="Y47" s="35"/>
      <c r="Z47" s="35"/>
      <c r="AA47" s="35"/>
    </row>
    <row r="48" spans="1:27" s="39" customFormat="1">
      <c r="A48" s="39">
        <v>170</v>
      </c>
      <c r="C48" s="39" t="s">
        <v>2444</v>
      </c>
      <c r="D48" s="39">
        <v>515001659</v>
      </c>
      <c r="E48" s="39" t="s">
        <v>409</v>
      </c>
      <c r="F48" s="39" t="s">
        <v>2445</v>
      </c>
      <c r="G48" s="35" t="s">
        <v>2446</v>
      </c>
      <c r="H48" s="39" t="s">
        <v>412</v>
      </c>
      <c r="I48" s="39" t="s">
        <v>2286</v>
      </c>
      <c r="J48" s="39" t="s">
        <v>70</v>
      </c>
      <c r="K48" s="39" t="s">
        <v>70</v>
      </c>
      <c r="L48" s="39" t="s">
        <v>414</v>
      </c>
      <c r="M48" s="39" t="s">
        <v>255</v>
      </c>
      <c r="N48" s="39" t="s">
        <v>2362</v>
      </c>
      <c r="O48" s="39" t="s">
        <v>71</v>
      </c>
      <c r="P48" s="35" t="s">
        <v>74</v>
      </c>
      <c r="Q48" s="43">
        <v>480906.91</v>
      </c>
      <c r="R48" s="51">
        <v>1</v>
      </c>
      <c r="S48" s="36">
        <v>1271</v>
      </c>
      <c r="T48" s="36">
        <v>0</v>
      </c>
      <c r="U48" s="43">
        <v>6112.32683</v>
      </c>
      <c r="V48" s="52" t="s">
        <v>578</v>
      </c>
      <c r="W48" s="52" t="s">
        <v>721</v>
      </c>
      <c r="X48" s="39" t="s">
        <v>1375</v>
      </c>
      <c r="Y48" s="35"/>
      <c r="Z48" s="35"/>
      <c r="AA48" s="35"/>
    </row>
    <row r="49" spans="1:27" s="39" customFormat="1">
      <c r="A49" s="39">
        <v>170</v>
      </c>
      <c r="C49" s="39" t="s">
        <v>2447</v>
      </c>
      <c r="D49" s="39">
        <v>520039942</v>
      </c>
      <c r="E49" s="39" t="s">
        <v>409</v>
      </c>
      <c r="F49" s="39" t="s">
        <v>2448</v>
      </c>
      <c r="G49" s="35" t="s">
        <v>2449</v>
      </c>
      <c r="H49" s="39" t="s">
        <v>412</v>
      </c>
      <c r="I49" s="39" t="s">
        <v>2286</v>
      </c>
      <c r="J49" s="39" t="s">
        <v>70</v>
      </c>
      <c r="K49" s="39" t="s">
        <v>70</v>
      </c>
      <c r="L49" s="39" t="s">
        <v>414</v>
      </c>
      <c r="M49" s="39" t="s">
        <v>255</v>
      </c>
      <c r="N49" s="39" t="s">
        <v>2425</v>
      </c>
      <c r="O49" s="39" t="s">
        <v>71</v>
      </c>
      <c r="P49" s="35" t="s">
        <v>74</v>
      </c>
      <c r="Q49" s="43">
        <v>2161.116</v>
      </c>
      <c r="R49" s="51">
        <v>1</v>
      </c>
      <c r="S49" s="36">
        <v>19560</v>
      </c>
      <c r="T49" s="36">
        <v>0</v>
      </c>
      <c r="U49" s="43">
        <v>422.71420999999998</v>
      </c>
      <c r="V49" s="52" t="s">
        <v>138</v>
      </c>
      <c r="W49" s="52" t="s">
        <v>112</v>
      </c>
      <c r="X49" s="39" t="s">
        <v>106</v>
      </c>
      <c r="Y49" s="35"/>
      <c r="Z49" s="35"/>
      <c r="AA49" s="35"/>
    </row>
    <row r="50" spans="1:27" s="39" customFormat="1">
      <c r="A50" s="39">
        <v>170</v>
      </c>
      <c r="C50" s="39" t="s">
        <v>585</v>
      </c>
      <c r="D50" s="39">
        <v>513257873</v>
      </c>
      <c r="E50" s="39" t="s">
        <v>409</v>
      </c>
      <c r="F50" s="39" t="s">
        <v>2450</v>
      </c>
      <c r="G50" s="35" t="s">
        <v>2451</v>
      </c>
      <c r="H50" s="39" t="s">
        <v>412</v>
      </c>
      <c r="I50" s="39" t="s">
        <v>2286</v>
      </c>
      <c r="J50" s="39" t="s">
        <v>70</v>
      </c>
      <c r="K50" s="39" t="s">
        <v>70</v>
      </c>
      <c r="L50" s="39" t="s">
        <v>414</v>
      </c>
      <c r="M50" s="39" t="s">
        <v>255</v>
      </c>
      <c r="N50" s="39" t="s">
        <v>415</v>
      </c>
      <c r="O50" s="39" t="s">
        <v>71</v>
      </c>
      <c r="P50" s="35" t="s">
        <v>74</v>
      </c>
      <c r="Q50" s="43">
        <v>306786.45299999998</v>
      </c>
      <c r="R50" s="51">
        <v>1</v>
      </c>
      <c r="S50" s="36">
        <v>9550</v>
      </c>
      <c r="T50" s="36">
        <v>0</v>
      </c>
      <c r="U50" s="43">
        <v>29298.106309999999</v>
      </c>
      <c r="V50" s="52" t="s">
        <v>2452</v>
      </c>
      <c r="W50" s="52" t="s">
        <v>1738</v>
      </c>
      <c r="X50" s="39" t="s">
        <v>2453</v>
      </c>
      <c r="Y50" s="35"/>
      <c r="Z50" s="35"/>
      <c r="AA50" s="35"/>
    </row>
    <row r="51" spans="1:27" s="39" customFormat="1">
      <c r="A51" s="39">
        <v>170</v>
      </c>
      <c r="C51" s="39" t="s">
        <v>556</v>
      </c>
      <c r="D51" s="39">
        <v>513992529</v>
      </c>
      <c r="E51" s="39" t="s">
        <v>409</v>
      </c>
      <c r="F51" s="39" t="s">
        <v>2454</v>
      </c>
      <c r="G51" s="35" t="s">
        <v>2455</v>
      </c>
      <c r="H51" s="39" t="s">
        <v>412</v>
      </c>
      <c r="I51" s="39" t="s">
        <v>2286</v>
      </c>
      <c r="J51" s="39" t="s">
        <v>70</v>
      </c>
      <c r="K51" s="39" t="s">
        <v>70</v>
      </c>
      <c r="L51" s="39" t="s">
        <v>414</v>
      </c>
      <c r="M51" s="39" t="s">
        <v>255</v>
      </c>
      <c r="N51" s="39" t="s">
        <v>415</v>
      </c>
      <c r="O51" s="39" t="s">
        <v>71</v>
      </c>
      <c r="P51" s="35" t="s">
        <v>74</v>
      </c>
      <c r="Q51" s="43">
        <v>1585019.155</v>
      </c>
      <c r="R51" s="51">
        <v>1</v>
      </c>
      <c r="S51" s="36">
        <v>730.9</v>
      </c>
      <c r="T51" s="36">
        <v>0</v>
      </c>
      <c r="U51" s="43">
        <v>11584.90501</v>
      </c>
      <c r="V51" s="52" t="s">
        <v>2456</v>
      </c>
      <c r="W51" s="52" t="s">
        <v>1159</v>
      </c>
      <c r="X51" s="39" t="s">
        <v>144</v>
      </c>
      <c r="Y51" s="35"/>
      <c r="Z51" s="35"/>
      <c r="AA51" s="35"/>
    </row>
    <row r="52" spans="1:27" s="39" customFormat="1">
      <c r="A52" s="39">
        <v>170</v>
      </c>
      <c r="C52" s="39" t="s">
        <v>2457</v>
      </c>
      <c r="D52" s="39">
        <v>520036740</v>
      </c>
      <c r="E52" s="39" t="s">
        <v>409</v>
      </c>
      <c r="F52" s="39" t="s">
        <v>2458</v>
      </c>
      <c r="G52" s="35" t="s">
        <v>2459</v>
      </c>
      <c r="H52" s="39" t="s">
        <v>412</v>
      </c>
      <c r="I52" s="39" t="s">
        <v>2286</v>
      </c>
      <c r="J52" s="39" t="s">
        <v>70</v>
      </c>
      <c r="K52" s="39" t="s">
        <v>70</v>
      </c>
      <c r="L52" s="39" t="s">
        <v>414</v>
      </c>
      <c r="M52" s="39" t="s">
        <v>255</v>
      </c>
      <c r="N52" s="39" t="s">
        <v>2291</v>
      </c>
      <c r="O52" s="39" t="s">
        <v>71</v>
      </c>
      <c r="P52" s="35" t="s">
        <v>74</v>
      </c>
      <c r="Q52" s="43">
        <v>63560.642</v>
      </c>
      <c r="R52" s="51">
        <v>1</v>
      </c>
      <c r="S52" s="36">
        <v>4432</v>
      </c>
      <c r="T52" s="36">
        <v>0</v>
      </c>
      <c r="U52" s="43">
        <v>2817.00765</v>
      </c>
      <c r="V52" s="52" t="s">
        <v>579</v>
      </c>
      <c r="W52" s="52" t="s">
        <v>1257</v>
      </c>
      <c r="X52" s="39" t="s">
        <v>155</v>
      </c>
      <c r="Y52" s="35"/>
      <c r="Z52" s="35"/>
      <c r="AA52" s="35"/>
    </row>
    <row r="53" spans="1:27" s="39" customFormat="1">
      <c r="A53" s="39">
        <v>170</v>
      </c>
      <c r="C53" s="39" t="s">
        <v>2460</v>
      </c>
      <c r="D53" s="39">
        <v>514065283</v>
      </c>
      <c r="E53" s="39" t="s">
        <v>409</v>
      </c>
      <c r="F53" s="39" t="s">
        <v>2461</v>
      </c>
      <c r="G53" s="35" t="s">
        <v>2462</v>
      </c>
      <c r="H53" s="39" t="s">
        <v>412</v>
      </c>
      <c r="I53" s="39" t="s">
        <v>2286</v>
      </c>
      <c r="J53" s="39" t="s">
        <v>70</v>
      </c>
      <c r="K53" s="39" t="s">
        <v>70</v>
      </c>
      <c r="L53" s="39" t="s">
        <v>414</v>
      </c>
      <c r="M53" s="39" t="s">
        <v>255</v>
      </c>
      <c r="N53" s="39" t="s">
        <v>1439</v>
      </c>
      <c r="O53" s="39" t="s">
        <v>71</v>
      </c>
      <c r="P53" s="35" t="s">
        <v>74</v>
      </c>
      <c r="Q53" s="43">
        <v>35442.106</v>
      </c>
      <c r="R53" s="51">
        <v>1</v>
      </c>
      <c r="S53" s="36">
        <v>1991</v>
      </c>
      <c r="T53" s="36">
        <v>0</v>
      </c>
      <c r="U53" s="43">
        <v>705.65233000000001</v>
      </c>
      <c r="V53" s="52" t="s">
        <v>137</v>
      </c>
      <c r="W53" s="52" t="s">
        <v>159</v>
      </c>
      <c r="X53" s="39" t="s">
        <v>93</v>
      </c>
      <c r="Y53" s="35"/>
      <c r="Z53" s="35"/>
      <c r="AA53" s="35"/>
    </row>
    <row r="54" spans="1:27" s="39" customFormat="1">
      <c r="A54" s="39">
        <v>170</v>
      </c>
      <c r="C54" s="39" t="s">
        <v>2463</v>
      </c>
      <c r="D54" s="39">
        <v>520044314</v>
      </c>
      <c r="E54" s="39" t="s">
        <v>409</v>
      </c>
      <c r="F54" s="39" t="s">
        <v>2464</v>
      </c>
      <c r="G54" s="35" t="s">
        <v>2465</v>
      </c>
      <c r="H54" s="39" t="s">
        <v>412</v>
      </c>
      <c r="I54" s="39" t="s">
        <v>2286</v>
      </c>
      <c r="J54" s="39" t="s">
        <v>70</v>
      </c>
      <c r="K54" s="39" t="s">
        <v>70</v>
      </c>
      <c r="L54" s="39" t="s">
        <v>414</v>
      </c>
      <c r="M54" s="39" t="s">
        <v>255</v>
      </c>
      <c r="N54" s="39" t="s">
        <v>536</v>
      </c>
      <c r="O54" s="39" t="s">
        <v>71</v>
      </c>
      <c r="P54" s="35" t="s">
        <v>74</v>
      </c>
      <c r="Q54" s="43">
        <v>792857.71499999997</v>
      </c>
      <c r="R54" s="51">
        <v>1</v>
      </c>
      <c r="S54" s="36">
        <v>1606</v>
      </c>
      <c r="T54" s="36">
        <v>0</v>
      </c>
      <c r="U54" s="43">
        <v>12733.294910000001</v>
      </c>
      <c r="V54" s="52" t="s">
        <v>1026</v>
      </c>
      <c r="W54" s="52" t="s">
        <v>2466</v>
      </c>
      <c r="X54" s="39" t="s">
        <v>171</v>
      </c>
      <c r="Y54" s="35"/>
      <c r="Z54" s="35"/>
      <c r="AA54" s="35"/>
    </row>
    <row r="55" spans="1:27" s="39" customFormat="1">
      <c r="A55" s="39">
        <v>170</v>
      </c>
      <c r="C55" s="39" t="s">
        <v>1516</v>
      </c>
      <c r="D55" s="39">
        <v>511930125</v>
      </c>
      <c r="E55" s="39" t="s">
        <v>409</v>
      </c>
      <c r="F55" s="39" t="s">
        <v>2467</v>
      </c>
      <c r="G55" s="35" t="s">
        <v>2468</v>
      </c>
      <c r="H55" s="39" t="s">
        <v>412</v>
      </c>
      <c r="I55" s="39" t="s">
        <v>2286</v>
      </c>
      <c r="J55" s="39" t="s">
        <v>70</v>
      </c>
      <c r="K55" s="39" t="s">
        <v>70</v>
      </c>
      <c r="L55" s="39" t="s">
        <v>414</v>
      </c>
      <c r="M55" s="39" t="s">
        <v>255</v>
      </c>
      <c r="N55" s="39" t="s">
        <v>536</v>
      </c>
      <c r="O55" s="39" t="s">
        <v>71</v>
      </c>
      <c r="P55" s="35" t="s">
        <v>74</v>
      </c>
      <c r="Q55" s="43">
        <v>357420.94300000003</v>
      </c>
      <c r="R55" s="51">
        <v>1</v>
      </c>
      <c r="S55" s="36">
        <v>1670</v>
      </c>
      <c r="T55" s="36">
        <v>0</v>
      </c>
      <c r="U55" s="43">
        <v>5968.9297399999996</v>
      </c>
      <c r="V55" s="52" t="s">
        <v>2441</v>
      </c>
      <c r="W55" s="52" t="s">
        <v>1515</v>
      </c>
      <c r="X55" s="39" t="s">
        <v>110</v>
      </c>
      <c r="Y55" s="35"/>
      <c r="Z55" s="35"/>
      <c r="AA55" s="35"/>
    </row>
    <row r="56" spans="1:27" s="39" customFormat="1">
      <c r="A56" s="39">
        <v>170</v>
      </c>
      <c r="C56" s="39" t="s">
        <v>2469</v>
      </c>
      <c r="D56" s="39">
        <v>520034695</v>
      </c>
      <c r="E56" s="39" t="s">
        <v>409</v>
      </c>
      <c r="F56" s="39" t="s">
        <v>2470</v>
      </c>
      <c r="G56" s="35" t="s">
        <v>2471</v>
      </c>
      <c r="H56" s="39" t="s">
        <v>412</v>
      </c>
      <c r="I56" s="39" t="s">
        <v>2286</v>
      </c>
      <c r="J56" s="39" t="s">
        <v>70</v>
      </c>
      <c r="K56" s="39" t="s">
        <v>70</v>
      </c>
      <c r="L56" s="39" t="s">
        <v>414</v>
      </c>
      <c r="M56" s="39" t="s">
        <v>255</v>
      </c>
      <c r="N56" s="39" t="s">
        <v>2425</v>
      </c>
      <c r="O56" s="39" t="s">
        <v>71</v>
      </c>
      <c r="P56" s="35" t="s">
        <v>74</v>
      </c>
      <c r="Q56" s="43">
        <v>323630.19</v>
      </c>
      <c r="R56" s="51">
        <v>1</v>
      </c>
      <c r="S56" s="36">
        <v>5029</v>
      </c>
      <c r="T56" s="36">
        <v>0</v>
      </c>
      <c r="U56" s="43">
        <v>16275.36224</v>
      </c>
      <c r="V56" s="52" t="s">
        <v>2472</v>
      </c>
      <c r="W56" s="52" t="s">
        <v>192</v>
      </c>
      <c r="X56" s="39" t="s">
        <v>1013</v>
      </c>
      <c r="Y56" s="35"/>
      <c r="Z56" s="35"/>
      <c r="AA56" s="35"/>
    </row>
    <row r="57" spans="1:27" s="39" customFormat="1">
      <c r="A57" s="39">
        <v>170</v>
      </c>
      <c r="C57" s="39" t="s">
        <v>1417</v>
      </c>
      <c r="D57" s="39">
        <v>550010003</v>
      </c>
      <c r="E57" s="39" t="s">
        <v>1418</v>
      </c>
      <c r="F57" s="39" t="s">
        <v>2473</v>
      </c>
      <c r="G57" s="35" t="s">
        <v>2474</v>
      </c>
      <c r="H57" s="39" t="s">
        <v>412</v>
      </c>
      <c r="I57" s="39" t="s">
        <v>2286</v>
      </c>
      <c r="J57" s="39" t="s">
        <v>70</v>
      </c>
      <c r="K57" s="39" t="s">
        <v>70</v>
      </c>
      <c r="L57" s="39" t="s">
        <v>414</v>
      </c>
      <c r="M57" s="39" t="s">
        <v>255</v>
      </c>
      <c r="N57" s="39" t="s">
        <v>1421</v>
      </c>
      <c r="O57" s="39" t="s">
        <v>71</v>
      </c>
      <c r="P57" s="35" t="s">
        <v>74</v>
      </c>
      <c r="Q57" s="43">
        <v>10602178.498</v>
      </c>
      <c r="R57" s="51">
        <v>1</v>
      </c>
      <c r="S57" s="36">
        <v>161.9</v>
      </c>
      <c r="T57" s="36">
        <v>0</v>
      </c>
      <c r="U57" s="43">
        <v>17164.92699</v>
      </c>
      <c r="V57" s="52" t="s">
        <v>2475</v>
      </c>
      <c r="W57" s="52" t="s">
        <v>2476</v>
      </c>
      <c r="X57" s="39" t="s">
        <v>2252</v>
      </c>
      <c r="Y57" s="35"/>
      <c r="Z57" s="35"/>
      <c r="AA57" s="35"/>
    </row>
    <row r="58" spans="1:27" s="39" customFormat="1">
      <c r="A58" s="39">
        <v>170</v>
      </c>
      <c r="C58" s="39" t="s">
        <v>1634</v>
      </c>
      <c r="D58" s="39">
        <v>510607328</v>
      </c>
      <c r="E58" s="39" t="s">
        <v>409</v>
      </c>
      <c r="F58" s="39" t="s">
        <v>2477</v>
      </c>
      <c r="G58" s="35" t="s">
        <v>2478</v>
      </c>
      <c r="H58" s="39" t="s">
        <v>412</v>
      </c>
      <c r="I58" s="39" t="s">
        <v>2286</v>
      </c>
      <c r="J58" s="39" t="s">
        <v>70</v>
      </c>
      <c r="K58" s="39" t="s">
        <v>70</v>
      </c>
      <c r="L58" s="39" t="s">
        <v>414</v>
      </c>
      <c r="M58" s="39" t="s">
        <v>255</v>
      </c>
      <c r="N58" s="39" t="s">
        <v>486</v>
      </c>
      <c r="O58" s="39" t="s">
        <v>71</v>
      </c>
      <c r="P58" s="35" t="s">
        <v>74</v>
      </c>
      <c r="Q58" s="43">
        <v>310279.33799999999</v>
      </c>
      <c r="R58" s="51">
        <v>1</v>
      </c>
      <c r="S58" s="36">
        <v>4288</v>
      </c>
      <c r="T58" s="36">
        <v>0</v>
      </c>
      <c r="U58" s="43">
        <v>13304.77802</v>
      </c>
      <c r="V58" s="52" t="s">
        <v>1569</v>
      </c>
      <c r="W58" s="52" t="s">
        <v>1107</v>
      </c>
      <c r="X58" s="39" t="s">
        <v>2326</v>
      </c>
      <c r="Y58" s="35"/>
      <c r="Z58" s="35"/>
      <c r="AA58" s="35"/>
    </row>
    <row r="59" spans="1:27" s="39" customFormat="1">
      <c r="A59" s="39">
        <v>170</v>
      </c>
      <c r="C59" s="39" t="s">
        <v>2479</v>
      </c>
      <c r="D59" s="39">
        <v>520037565</v>
      </c>
      <c r="E59" s="39" t="s">
        <v>409</v>
      </c>
      <c r="F59" s="39" t="s">
        <v>2480</v>
      </c>
      <c r="G59" s="35" t="s">
        <v>2481</v>
      </c>
      <c r="H59" s="39" t="s">
        <v>412</v>
      </c>
      <c r="I59" s="39" t="s">
        <v>2286</v>
      </c>
      <c r="J59" s="39" t="s">
        <v>70</v>
      </c>
      <c r="K59" s="39" t="s">
        <v>70</v>
      </c>
      <c r="L59" s="39" t="s">
        <v>414</v>
      </c>
      <c r="M59" s="39" t="s">
        <v>255</v>
      </c>
      <c r="N59" s="39" t="s">
        <v>624</v>
      </c>
      <c r="O59" s="39" t="s">
        <v>71</v>
      </c>
      <c r="P59" s="35" t="s">
        <v>74</v>
      </c>
      <c r="Q59" s="43">
        <v>21384.609</v>
      </c>
      <c r="R59" s="51">
        <v>1</v>
      </c>
      <c r="S59" s="36">
        <v>34100</v>
      </c>
      <c r="T59" s="36">
        <v>0</v>
      </c>
      <c r="U59" s="43">
        <v>7292.15157</v>
      </c>
      <c r="V59" s="52" t="s">
        <v>1274</v>
      </c>
      <c r="W59" s="52" t="s">
        <v>2482</v>
      </c>
      <c r="X59" s="39" t="s">
        <v>1029</v>
      </c>
      <c r="Y59" s="35"/>
      <c r="Z59" s="35"/>
      <c r="AA59" s="35"/>
    </row>
    <row r="60" spans="1:27" s="39" customFormat="1">
      <c r="A60" s="39">
        <v>170</v>
      </c>
      <c r="C60" s="39" t="s">
        <v>2483</v>
      </c>
      <c r="D60" s="39">
        <v>511399388</v>
      </c>
      <c r="E60" s="39" t="s">
        <v>409</v>
      </c>
      <c r="F60" s="39" t="s">
        <v>2484</v>
      </c>
      <c r="G60" s="35" t="s">
        <v>2485</v>
      </c>
      <c r="H60" s="39" t="s">
        <v>412</v>
      </c>
      <c r="I60" s="39" t="s">
        <v>2286</v>
      </c>
      <c r="J60" s="39" t="s">
        <v>70</v>
      </c>
      <c r="K60" s="39" t="s">
        <v>70</v>
      </c>
      <c r="L60" s="39" t="s">
        <v>414</v>
      </c>
      <c r="M60" s="39" t="s">
        <v>255</v>
      </c>
      <c r="N60" s="39" t="s">
        <v>461</v>
      </c>
      <c r="O60" s="39" t="s">
        <v>71</v>
      </c>
      <c r="P60" s="35" t="s">
        <v>74</v>
      </c>
      <c r="Q60" s="43">
        <v>64661.754999999997</v>
      </c>
      <c r="R60" s="51">
        <v>1</v>
      </c>
      <c r="S60" s="36">
        <v>33200</v>
      </c>
      <c r="T60" s="36">
        <v>0</v>
      </c>
      <c r="U60" s="43">
        <v>21467.702560000002</v>
      </c>
      <c r="V60" s="52" t="s">
        <v>2486</v>
      </c>
      <c r="W60" s="52" t="s">
        <v>2487</v>
      </c>
      <c r="X60" s="39" t="s">
        <v>2036</v>
      </c>
      <c r="Y60" s="35"/>
      <c r="Z60" s="35"/>
      <c r="AA60" s="35"/>
    </row>
    <row r="61" spans="1:27" s="39" customFormat="1">
      <c r="A61" s="39">
        <v>170</v>
      </c>
      <c r="C61" s="39" t="s">
        <v>2488</v>
      </c>
      <c r="D61" s="39">
        <v>520039298</v>
      </c>
      <c r="E61" s="39" t="s">
        <v>409</v>
      </c>
      <c r="F61" s="39" t="s">
        <v>2489</v>
      </c>
      <c r="G61" s="35" t="s">
        <v>2490</v>
      </c>
      <c r="H61" s="39" t="s">
        <v>412</v>
      </c>
      <c r="I61" s="39" t="s">
        <v>2286</v>
      </c>
      <c r="J61" s="39" t="s">
        <v>70</v>
      </c>
      <c r="K61" s="39" t="s">
        <v>70</v>
      </c>
      <c r="L61" s="39" t="s">
        <v>1047</v>
      </c>
      <c r="M61" s="39" t="s">
        <v>255</v>
      </c>
      <c r="N61" s="39" t="s">
        <v>461</v>
      </c>
      <c r="O61" s="39" t="s">
        <v>71</v>
      </c>
      <c r="P61" s="35" t="s">
        <v>74</v>
      </c>
      <c r="Q61" s="43">
        <v>88544.39</v>
      </c>
      <c r="R61" s="51">
        <v>1</v>
      </c>
      <c r="S61" s="36">
        <v>1332.8697999999999</v>
      </c>
      <c r="T61" s="36">
        <v>0</v>
      </c>
      <c r="U61" s="43">
        <v>1180.1814400000001</v>
      </c>
      <c r="V61" s="52" t="s">
        <v>690</v>
      </c>
      <c r="W61" s="52" t="s">
        <v>116</v>
      </c>
      <c r="X61" s="39" t="s">
        <v>124</v>
      </c>
      <c r="Y61" s="35"/>
      <c r="Z61" s="35"/>
      <c r="AA61" s="35"/>
    </row>
    <row r="62" spans="1:27" s="39" customFormat="1">
      <c r="A62" s="39">
        <v>170</v>
      </c>
      <c r="C62" s="39" t="s">
        <v>580</v>
      </c>
      <c r="D62" s="39">
        <v>510216054</v>
      </c>
      <c r="E62" s="39" t="s">
        <v>409</v>
      </c>
      <c r="F62" s="39" t="s">
        <v>2491</v>
      </c>
      <c r="G62" s="35" t="s">
        <v>2492</v>
      </c>
      <c r="H62" s="39" t="s">
        <v>412</v>
      </c>
      <c r="I62" s="39" t="s">
        <v>2286</v>
      </c>
      <c r="J62" s="39" t="s">
        <v>70</v>
      </c>
      <c r="K62" s="39" t="s">
        <v>70</v>
      </c>
      <c r="L62" s="39" t="s">
        <v>414</v>
      </c>
      <c r="M62" s="39" t="s">
        <v>255</v>
      </c>
      <c r="N62" s="39" t="s">
        <v>550</v>
      </c>
      <c r="O62" s="39" t="s">
        <v>71</v>
      </c>
      <c r="P62" s="35" t="s">
        <v>74</v>
      </c>
      <c r="Q62" s="43">
        <v>33326.288</v>
      </c>
      <c r="R62" s="51">
        <v>1</v>
      </c>
      <c r="S62" s="36">
        <v>39190</v>
      </c>
      <c r="T62" s="36">
        <v>733.36199999999997</v>
      </c>
      <c r="U62" s="43">
        <v>13793.93447</v>
      </c>
      <c r="V62" s="52" t="s">
        <v>1091</v>
      </c>
      <c r="W62" s="52" t="s">
        <v>2493</v>
      </c>
      <c r="X62" s="39" t="s">
        <v>2494</v>
      </c>
      <c r="Y62" s="35"/>
      <c r="Z62" s="35"/>
      <c r="AA62" s="35"/>
    </row>
    <row r="63" spans="1:27" s="39" customFormat="1">
      <c r="A63" s="39">
        <v>170</v>
      </c>
      <c r="C63" s="39" t="s">
        <v>2495</v>
      </c>
      <c r="D63" s="39">
        <v>511344186</v>
      </c>
      <c r="E63" s="39" t="s">
        <v>409</v>
      </c>
      <c r="F63" s="39" t="s">
        <v>2496</v>
      </c>
      <c r="G63" s="35" t="s">
        <v>2497</v>
      </c>
      <c r="H63" s="39" t="s">
        <v>412</v>
      </c>
      <c r="I63" s="39" t="s">
        <v>2286</v>
      </c>
      <c r="J63" s="39" t="s">
        <v>70</v>
      </c>
      <c r="K63" s="39" t="s">
        <v>70</v>
      </c>
      <c r="L63" s="39" t="s">
        <v>414</v>
      </c>
      <c r="M63" s="39" t="s">
        <v>255</v>
      </c>
      <c r="N63" s="39" t="s">
        <v>467</v>
      </c>
      <c r="O63" s="39" t="s">
        <v>71</v>
      </c>
      <c r="P63" s="35" t="s">
        <v>74</v>
      </c>
      <c r="Q63" s="43">
        <v>37410.447999999997</v>
      </c>
      <c r="R63" s="51">
        <v>1</v>
      </c>
      <c r="S63" s="36">
        <v>22390</v>
      </c>
      <c r="T63" s="36">
        <v>0</v>
      </c>
      <c r="U63" s="43">
        <v>8376.1992300000002</v>
      </c>
      <c r="V63" s="52" t="s">
        <v>2498</v>
      </c>
      <c r="W63" s="52" t="s">
        <v>1297</v>
      </c>
      <c r="X63" s="39" t="s">
        <v>1457</v>
      </c>
      <c r="Y63" s="35"/>
      <c r="Z63" s="35"/>
      <c r="AA63" s="35"/>
    </row>
    <row r="64" spans="1:27" s="39" customFormat="1">
      <c r="A64" s="39">
        <v>170</v>
      </c>
      <c r="C64" s="39" t="s">
        <v>2488</v>
      </c>
      <c r="D64" s="39">
        <v>520039298</v>
      </c>
      <c r="E64" s="39" t="s">
        <v>409</v>
      </c>
      <c r="F64" s="39" t="s">
        <v>2499</v>
      </c>
      <c r="G64" s="35" t="s">
        <v>2490</v>
      </c>
      <c r="H64" s="39" t="s">
        <v>412</v>
      </c>
      <c r="I64" s="39" t="s">
        <v>2286</v>
      </c>
      <c r="J64" s="39" t="s">
        <v>70</v>
      </c>
      <c r="K64" s="39" t="s">
        <v>70</v>
      </c>
      <c r="L64" s="39" t="s">
        <v>414</v>
      </c>
      <c r="M64" s="39" t="s">
        <v>255</v>
      </c>
      <c r="N64" s="39" t="s">
        <v>461</v>
      </c>
      <c r="O64" s="39" t="s">
        <v>71</v>
      </c>
      <c r="P64" s="35" t="s">
        <v>74</v>
      </c>
      <c r="Q64" s="43">
        <v>1034564.737</v>
      </c>
      <c r="R64" s="51">
        <v>1</v>
      </c>
      <c r="S64" s="36">
        <v>1373</v>
      </c>
      <c r="T64" s="36">
        <v>0</v>
      </c>
      <c r="U64" s="43">
        <v>14204.573839999999</v>
      </c>
      <c r="V64" s="52" t="s">
        <v>1237</v>
      </c>
      <c r="W64" s="52" t="s">
        <v>496</v>
      </c>
      <c r="X64" s="39" t="s">
        <v>545</v>
      </c>
      <c r="Y64" s="35"/>
      <c r="Z64" s="35"/>
      <c r="AA64" s="35"/>
    </row>
    <row r="65" spans="1:27" s="39" customFormat="1">
      <c r="A65" s="39">
        <v>170</v>
      </c>
      <c r="C65" s="39" t="s">
        <v>1431</v>
      </c>
      <c r="D65" s="39">
        <v>520025990</v>
      </c>
      <c r="E65" s="39" t="s">
        <v>409</v>
      </c>
      <c r="F65" s="39" t="s">
        <v>2500</v>
      </c>
      <c r="G65" s="35" t="s">
        <v>2501</v>
      </c>
      <c r="H65" s="39" t="s">
        <v>412</v>
      </c>
      <c r="I65" s="39" t="s">
        <v>2286</v>
      </c>
      <c r="J65" s="39" t="s">
        <v>70</v>
      </c>
      <c r="K65" s="39" t="s">
        <v>70</v>
      </c>
      <c r="L65" s="39" t="s">
        <v>414</v>
      </c>
      <c r="M65" s="39" t="s">
        <v>255</v>
      </c>
      <c r="N65" s="39" t="s">
        <v>461</v>
      </c>
      <c r="O65" s="39" t="s">
        <v>71</v>
      </c>
      <c r="P65" s="35" t="s">
        <v>74</v>
      </c>
      <c r="Q65" s="43">
        <v>673909.52099999995</v>
      </c>
      <c r="R65" s="51">
        <v>1</v>
      </c>
      <c r="S65" s="36">
        <v>1750</v>
      </c>
      <c r="T65" s="36">
        <v>0</v>
      </c>
      <c r="U65" s="43">
        <v>11793.41662</v>
      </c>
      <c r="V65" s="52" t="s">
        <v>694</v>
      </c>
      <c r="W65" s="52" t="s">
        <v>1226</v>
      </c>
      <c r="X65" s="39" t="s">
        <v>1781</v>
      </c>
      <c r="Y65" s="35"/>
      <c r="Z65" s="35"/>
      <c r="AA65" s="35"/>
    </row>
    <row r="66" spans="1:27" s="39" customFormat="1">
      <c r="A66" s="39">
        <v>170</v>
      </c>
      <c r="C66" s="39" t="s">
        <v>1403</v>
      </c>
      <c r="D66" s="39">
        <v>520034760</v>
      </c>
      <c r="E66" s="39" t="s">
        <v>409</v>
      </c>
      <c r="F66" s="39" t="s">
        <v>2502</v>
      </c>
      <c r="G66" s="35" t="s">
        <v>2503</v>
      </c>
      <c r="H66" s="39" t="s">
        <v>412</v>
      </c>
      <c r="I66" s="39" t="s">
        <v>2286</v>
      </c>
      <c r="J66" s="39" t="s">
        <v>70</v>
      </c>
      <c r="K66" s="39" t="s">
        <v>70</v>
      </c>
      <c r="L66" s="39" t="s">
        <v>414</v>
      </c>
      <c r="M66" s="39" t="s">
        <v>255</v>
      </c>
      <c r="N66" s="39" t="s">
        <v>461</v>
      </c>
      <c r="O66" s="39" t="s">
        <v>71</v>
      </c>
      <c r="P66" s="35" t="s">
        <v>74</v>
      </c>
      <c r="Q66" s="43">
        <v>57358.107000000004</v>
      </c>
      <c r="R66" s="51">
        <v>1</v>
      </c>
      <c r="S66" s="36">
        <v>24250</v>
      </c>
      <c r="T66" s="36">
        <v>0</v>
      </c>
      <c r="U66" s="43">
        <v>13909.341050000001</v>
      </c>
      <c r="V66" s="52" t="s">
        <v>2504</v>
      </c>
      <c r="W66" s="52" t="s">
        <v>146</v>
      </c>
      <c r="X66" s="39" t="s">
        <v>1059</v>
      </c>
      <c r="Y66" s="35"/>
      <c r="Z66" s="35"/>
      <c r="AA66" s="35"/>
    </row>
    <row r="67" spans="1:27" s="39" customFormat="1">
      <c r="A67" s="39">
        <v>170</v>
      </c>
      <c r="C67" s="39" t="s">
        <v>1222</v>
      </c>
      <c r="D67" s="39">
        <v>515364891</v>
      </c>
      <c r="E67" s="39" t="s">
        <v>409</v>
      </c>
      <c r="F67" s="39" t="s">
        <v>2505</v>
      </c>
      <c r="G67" s="35" t="s">
        <v>2506</v>
      </c>
      <c r="H67" s="39" t="s">
        <v>412</v>
      </c>
      <c r="I67" s="39" t="s">
        <v>2286</v>
      </c>
      <c r="J67" s="39" t="s">
        <v>70</v>
      </c>
      <c r="K67" s="39" t="s">
        <v>70</v>
      </c>
      <c r="L67" s="39" t="s">
        <v>414</v>
      </c>
      <c r="M67" s="39" t="s">
        <v>255</v>
      </c>
      <c r="N67" s="39" t="s">
        <v>855</v>
      </c>
      <c r="O67" s="39" t="s">
        <v>71</v>
      </c>
      <c r="P67" s="35" t="s">
        <v>74</v>
      </c>
      <c r="Q67" s="43">
        <v>1280411.273</v>
      </c>
      <c r="R67" s="51">
        <v>1</v>
      </c>
      <c r="S67" s="36">
        <v>1472</v>
      </c>
      <c r="T67" s="36">
        <v>0</v>
      </c>
      <c r="U67" s="43">
        <v>18847.65394</v>
      </c>
      <c r="V67" s="52" t="s">
        <v>2507</v>
      </c>
      <c r="W67" s="52" t="s">
        <v>2508</v>
      </c>
      <c r="X67" s="39" t="s">
        <v>1244</v>
      </c>
      <c r="Y67" s="35"/>
      <c r="Z67" s="35"/>
      <c r="AA67" s="35"/>
    </row>
    <row r="68" spans="1:27" s="39" customFormat="1">
      <c r="A68" s="39">
        <v>170</v>
      </c>
      <c r="C68" s="39" t="s">
        <v>483</v>
      </c>
      <c r="D68" s="39">
        <v>520033234</v>
      </c>
      <c r="E68" s="39" t="s">
        <v>409</v>
      </c>
      <c r="F68" s="39" t="s">
        <v>483</v>
      </c>
      <c r="G68" s="35" t="s">
        <v>2509</v>
      </c>
      <c r="H68" s="39" t="s">
        <v>412</v>
      </c>
      <c r="I68" s="39" t="s">
        <v>2286</v>
      </c>
      <c r="J68" s="39" t="s">
        <v>70</v>
      </c>
      <c r="K68" s="39" t="s">
        <v>70</v>
      </c>
      <c r="L68" s="39" t="s">
        <v>414</v>
      </c>
      <c r="M68" s="39" t="s">
        <v>255</v>
      </c>
      <c r="N68" s="39" t="s">
        <v>486</v>
      </c>
      <c r="O68" s="39" t="s">
        <v>71</v>
      </c>
      <c r="P68" s="35" t="s">
        <v>74</v>
      </c>
      <c r="Q68" s="43">
        <v>922.12699999999995</v>
      </c>
      <c r="R68" s="51">
        <v>1</v>
      </c>
      <c r="S68" s="36">
        <v>1370</v>
      </c>
      <c r="T68" s="36">
        <v>0</v>
      </c>
      <c r="U68" s="43">
        <v>12.63313</v>
      </c>
      <c r="V68" s="52" t="s">
        <v>94</v>
      </c>
      <c r="W68" s="52" t="s">
        <v>75</v>
      </c>
      <c r="X68" s="39" t="s">
        <v>75</v>
      </c>
      <c r="Y68" s="35"/>
      <c r="Z68" s="35"/>
      <c r="AA68" s="35"/>
    </row>
    <row r="69" spans="1:27" s="39" customFormat="1">
      <c r="A69" s="39">
        <v>170</v>
      </c>
      <c r="C69" s="39" t="s">
        <v>2510</v>
      </c>
      <c r="D69" s="39">
        <v>520036658</v>
      </c>
      <c r="E69" s="39" t="s">
        <v>409</v>
      </c>
      <c r="F69" s="39" t="s">
        <v>2511</v>
      </c>
      <c r="G69" s="35" t="s">
        <v>2512</v>
      </c>
      <c r="H69" s="39" t="s">
        <v>412</v>
      </c>
      <c r="I69" s="39" t="s">
        <v>2286</v>
      </c>
      <c r="J69" s="39" t="s">
        <v>70</v>
      </c>
      <c r="K69" s="39" t="s">
        <v>70</v>
      </c>
      <c r="L69" s="39" t="s">
        <v>414</v>
      </c>
      <c r="M69" s="39" t="s">
        <v>255</v>
      </c>
      <c r="N69" s="39" t="s">
        <v>550</v>
      </c>
      <c r="O69" s="39" t="s">
        <v>71</v>
      </c>
      <c r="P69" s="35" t="s">
        <v>74</v>
      </c>
      <c r="Q69" s="43">
        <v>1286298.716</v>
      </c>
      <c r="R69" s="51">
        <v>1</v>
      </c>
      <c r="S69" s="36">
        <v>96.1</v>
      </c>
      <c r="T69" s="36">
        <v>0</v>
      </c>
      <c r="U69" s="43">
        <v>1236.1330700000001</v>
      </c>
      <c r="V69" s="52" t="s">
        <v>676</v>
      </c>
      <c r="W69" s="52" t="s">
        <v>137</v>
      </c>
      <c r="X69" s="39" t="s">
        <v>112</v>
      </c>
      <c r="Y69" s="35"/>
      <c r="Z69" s="35"/>
      <c r="AA69" s="35"/>
    </row>
    <row r="70" spans="1:27" s="39" customFormat="1">
      <c r="A70" s="39">
        <v>170</v>
      </c>
      <c r="C70" s="39" t="s">
        <v>2513</v>
      </c>
      <c r="D70" s="39">
        <v>510706153</v>
      </c>
      <c r="E70" s="39" t="s">
        <v>409</v>
      </c>
      <c r="F70" s="39" t="s">
        <v>2514</v>
      </c>
      <c r="G70" s="35" t="s">
        <v>2515</v>
      </c>
      <c r="H70" s="39" t="s">
        <v>412</v>
      </c>
      <c r="I70" s="39" t="s">
        <v>2286</v>
      </c>
      <c r="J70" s="39" t="s">
        <v>70</v>
      </c>
      <c r="K70" s="39" t="s">
        <v>70</v>
      </c>
      <c r="L70" s="39" t="s">
        <v>414</v>
      </c>
      <c r="M70" s="39" t="s">
        <v>255</v>
      </c>
      <c r="N70" s="39" t="s">
        <v>1386</v>
      </c>
      <c r="O70" s="39" t="s">
        <v>71</v>
      </c>
      <c r="P70" s="35" t="s">
        <v>74</v>
      </c>
      <c r="Q70" s="43">
        <v>329030.27899999998</v>
      </c>
      <c r="R70" s="51">
        <v>1</v>
      </c>
      <c r="S70" s="36">
        <v>1373</v>
      </c>
      <c r="T70" s="36">
        <v>0</v>
      </c>
      <c r="U70" s="43">
        <v>4517.5857299999998</v>
      </c>
      <c r="V70" s="52" t="s">
        <v>150</v>
      </c>
      <c r="W70" s="52" t="s">
        <v>339</v>
      </c>
      <c r="X70" s="39" t="s">
        <v>1369</v>
      </c>
      <c r="Y70" s="35"/>
      <c r="Z70" s="35"/>
      <c r="AA70" s="35"/>
    </row>
    <row r="71" spans="1:27" s="39" customFormat="1">
      <c r="A71" s="39">
        <v>170</v>
      </c>
      <c r="C71" s="39" t="s">
        <v>717</v>
      </c>
      <c r="D71" s="39">
        <v>515327120</v>
      </c>
      <c r="E71" s="39" t="s">
        <v>409</v>
      </c>
      <c r="F71" s="39" t="s">
        <v>2516</v>
      </c>
      <c r="G71" s="35" t="s">
        <v>2517</v>
      </c>
      <c r="H71" s="39" t="s">
        <v>412</v>
      </c>
      <c r="I71" s="39" t="s">
        <v>2286</v>
      </c>
      <c r="J71" s="39" t="s">
        <v>70</v>
      </c>
      <c r="K71" s="39" t="s">
        <v>70</v>
      </c>
      <c r="L71" s="39" t="s">
        <v>414</v>
      </c>
      <c r="M71" s="39" t="s">
        <v>255</v>
      </c>
      <c r="N71" s="39" t="s">
        <v>415</v>
      </c>
      <c r="O71" s="39" t="s">
        <v>71</v>
      </c>
      <c r="P71" s="35" t="s">
        <v>74</v>
      </c>
      <c r="Q71" s="43">
        <v>2526382.5099999998</v>
      </c>
      <c r="R71" s="51">
        <v>1</v>
      </c>
      <c r="S71" s="36">
        <v>177.8</v>
      </c>
      <c r="T71" s="36">
        <v>0</v>
      </c>
      <c r="U71" s="43">
        <v>4491.9080999999996</v>
      </c>
      <c r="V71" s="52" t="s">
        <v>1324</v>
      </c>
      <c r="W71" s="52" t="s">
        <v>652</v>
      </c>
      <c r="X71" s="39" t="s">
        <v>283</v>
      </c>
      <c r="Y71" s="35"/>
      <c r="Z71" s="35"/>
      <c r="AA71" s="35"/>
    </row>
    <row r="72" spans="1:27" s="39" customFormat="1">
      <c r="A72" s="39">
        <v>170</v>
      </c>
      <c r="C72" s="39" t="s">
        <v>2518</v>
      </c>
      <c r="D72" s="39">
        <v>520039132</v>
      </c>
      <c r="E72" s="39" t="s">
        <v>409</v>
      </c>
      <c r="F72" s="39" t="s">
        <v>2519</v>
      </c>
      <c r="G72" s="35" t="s">
        <v>2520</v>
      </c>
      <c r="H72" s="39" t="s">
        <v>412</v>
      </c>
      <c r="I72" s="39" t="s">
        <v>2286</v>
      </c>
      <c r="J72" s="39" t="s">
        <v>70</v>
      </c>
      <c r="K72" s="39" t="s">
        <v>70</v>
      </c>
      <c r="L72" s="39" t="s">
        <v>414</v>
      </c>
      <c r="M72" s="39" t="s">
        <v>255</v>
      </c>
      <c r="N72" s="39" t="s">
        <v>415</v>
      </c>
      <c r="O72" s="39" t="s">
        <v>71</v>
      </c>
      <c r="P72" s="35" t="s">
        <v>74</v>
      </c>
      <c r="Q72" s="43">
        <v>21336.858</v>
      </c>
      <c r="R72" s="51">
        <v>1</v>
      </c>
      <c r="S72" s="36">
        <v>20160</v>
      </c>
      <c r="T72" s="36">
        <v>0</v>
      </c>
      <c r="U72" s="43">
        <v>4301.5105700000004</v>
      </c>
      <c r="V72" s="52" t="s">
        <v>2521</v>
      </c>
      <c r="W72" s="52" t="s">
        <v>1269</v>
      </c>
      <c r="X72" s="39" t="s">
        <v>132</v>
      </c>
      <c r="Y72" s="35"/>
      <c r="Z72" s="35"/>
      <c r="AA72" s="35"/>
    </row>
    <row r="73" spans="1:27" s="39" customFormat="1">
      <c r="A73" s="39">
        <v>170</v>
      </c>
      <c r="C73" s="39" t="s">
        <v>2522</v>
      </c>
      <c r="D73" s="39">
        <v>512569237</v>
      </c>
      <c r="E73" s="39" t="s">
        <v>409</v>
      </c>
      <c r="F73" s="39" t="s">
        <v>2523</v>
      </c>
      <c r="G73" s="35" t="s">
        <v>2524</v>
      </c>
      <c r="H73" s="39" t="s">
        <v>412</v>
      </c>
      <c r="I73" s="39" t="s">
        <v>2286</v>
      </c>
      <c r="J73" s="39" t="s">
        <v>70</v>
      </c>
      <c r="K73" s="39" t="s">
        <v>70</v>
      </c>
      <c r="L73" s="39" t="s">
        <v>414</v>
      </c>
      <c r="M73" s="39" t="s">
        <v>255</v>
      </c>
      <c r="N73" s="39" t="s">
        <v>461</v>
      </c>
      <c r="O73" s="39" t="s">
        <v>71</v>
      </c>
      <c r="P73" s="35" t="s">
        <v>74</v>
      </c>
      <c r="Q73" s="43">
        <v>200751.573</v>
      </c>
      <c r="R73" s="51">
        <v>1</v>
      </c>
      <c r="S73" s="36">
        <v>8590</v>
      </c>
      <c r="T73" s="36">
        <v>0</v>
      </c>
      <c r="U73" s="43">
        <v>17244.560160000001</v>
      </c>
      <c r="V73" s="52" t="s">
        <v>911</v>
      </c>
      <c r="W73" s="52" t="s">
        <v>887</v>
      </c>
      <c r="X73" s="39" t="s">
        <v>2252</v>
      </c>
      <c r="Y73" s="35"/>
      <c r="Z73" s="35"/>
      <c r="AA73" s="35"/>
    </row>
    <row r="74" spans="1:27" s="39" customFormat="1">
      <c r="A74" s="39">
        <v>170</v>
      </c>
      <c r="C74" s="39" t="s">
        <v>423</v>
      </c>
      <c r="D74" s="39">
        <v>520025438</v>
      </c>
      <c r="E74" s="39" t="s">
        <v>409</v>
      </c>
      <c r="F74" s="39" t="s">
        <v>2525</v>
      </c>
      <c r="G74" s="35" t="s">
        <v>2526</v>
      </c>
      <c r="H74" s="39" t="s">
        <v>412</v>
      </c>
      <c r="I74" s="39" t="s">
        <v>2286</v>
      </c>
      <c r="J74" s="39" t="s">
        <v>70</v>
      </c>
      <c r="K74" s="39" t="s">
        <v>70</v>
      </c>
      <c r="L74" s="39" t="s">
        <v>414</v>
      </c>
      <c r="M74" s="39" t="s">
        <v>255</v>
      </c>
      <c r="N74" s="39" t="s">
        <v>415</v>
      </c>
      <c r="O74" s="39" t="s">
        <v>71</v>
      </c>
      <c r="P74" s="35" t="s">
        <v>74</v>
      </c>
      <c r="Q74" s="43">
        <v>30881.88</v>
      </c>
      <c r="R74" s="51">
        <v>1</v>
      </c>
      <c r="S74" s="36">
        <v>25580</v>
      </c>
      <c r="T74" s="36">
        <v>0</v>
      </c>
      <c r="U74" s="43">
        <v>7899.5849099999996</v>
      </c>
      <c r="V74" s="52" t="s">
        <v>1508</v>
      </c>
      <c r="W74" s="52" t="s">
        <v>1658</v>
      </c>
      <c r="X74" s="39" t="s">
        <v>749</v>
      </c>
      <c r="Y74" s="35"/>
      <c r="Z74" s="35"/>
      <c r="AA74" s="35"/>
    </row>
    <row r="75" spans="1:27" s="39" customFormat="1">
      <c r="A75" s="39">
        <v>170</v>
      </c>
      <c r="C75" s="39" t="s">
        <v>2527</v>
      </c>
      <c r="D75" s="39">
        <v>514211457</v>
      </c>
      <c r="E75" s="39" t="s">
        <v>409</v>
      </c>
      <c r="F75" s="39" t="s">
        <v>2528</v>
      </c>
      <c r="G75" s="35" t="s">
        <v>2529</v>
      </c>
      <c r="H75" s="39" t="s">
        <v>412</v>
      </c>
      <c r="I75" s="39" t="s">
        <v>2286</v>
      </c>
      <c r="J75" s="39" t="s">
        <v>70</v>
      </c>
      <c r="K75" s="39" t="s">
        <v>70</v>
      </c>
      <c r="L75" s="39" t="s">
        <v>414</v>
      </c>
      <c r="M75" s="39" t="s">
        <v>255</v>
      </c>
      <c r="N75" s="39" t="s">
        <v>467</v>
      </c>
      <c r="O75" s="39" t="s">
        <v>71</v>
      </c>
      <c r="P75" s="35" t="s">
        <v>74</v>
      </c>
      <c r="Q75" s="43">
        <v>102134.879</v>
      </c>
      <c r="R75" s="51">
        <v>1</v>
      </c>
      <c r="S75" s="36">
        <v>6601</v>
      </c>
      <c r="T75" s="36">
        <v>0</v>
      </c>
      <c r="U75" s="43">
        <v>6741.9233700000004</v>
      </c>
      <c r="V75" s="52" t="s">
        <v>205</v>
      </c>
      <c r="W75" s="52" t="s">
        <v>2530</v>
      </c>
      <c r="X75" s="39" t="s">
        <v>1075</v>
      </c>
      <c r="Y75" s="35"/>
      <c r="Z75" s="35"/>
      <c r="AA75" s="35"/>
    </row>
    <row r="76" spans="1:27" s="39" customFormat="1">
      <c r="A76" s="39">
        <v>170</v>
      </c>
      <c r="C76" s="39" t="s">
        <v>2531</v>
      </c>
      <c r="D76" s="39">
        <v>520020033</v>
      </c>
      <c r="E76" s="39" t="s">
        <v>409</v>
      </c>
      <c r="F76" s="39" t="s">
        <v>2532</v>
      </c>
      <c r="G76" s="35" t="s">
        <v>2533</v>
      </c>
      <c r="H76" s="39" t="s">
        <v>412</v>
      </c>
      <c r="I76" s="39" t="s">
        <v>2286</v>
      </c>
      <c r="J76" s="39" t="s">
        <v>70</v>
      </c>
      <c r="K76" s="39" t="s">
        <v>70</v>
      </c>
      <c r="L76" s="39" t="s">
        <v>414</v>
      </c>
      <c r="M76" s="39" t="s">
        <v>255</v>
      </c>
      <c r="N76" s="39" t="s">
        <v>1386</v>
      </c>
      <c r="O76" s="39" t="s">
        <v>71</v>
      </c>
      <c r="P76" s="35" t="s">
        <v>74</v>
      </c>
      <c r="Q76" s="43">
        <v>211142.511</v>
      </c>
      <c r="R76" s="51">
        <v>1</v>
      </c>
      <c r="S76" s="36">
        <v>3520</v>
      </c>
      <c r="T76" s="36">
        <v>0</v>
      </c>
      <c r="U76" s="43">
        <v>7432.2163700000001</v>
      </c>
      <c r="V76" s="52" t="s">
        <v>645</v>
      </c>
      <c r="W76" s="52" t="s">
        <v>601</v>
      </c>
      <c r="X76" s="39" t="s">
        <v>710</v>
      </c>
      <c r="Y76" s="35"/>
      <c r="Z76" s="35"/>
      <c r="AA76" s="35"/>
    </row>
    <row r="77" spans="1:27" s="39" customFormat="1">
      <c r="A77" s="39">
        <v>170</v>
      </c>
      <c r="C77" s="39" t="s">
        <v>2534</v>
      </c>
      <c r="D77" s="39">
        <v>513817817</v>
      </c>
      <c r="E77" s="39" t="s">
        <v>409</v>
      </c>
      <c r="F77" s="39" t="s">
        <v>2535</v>
      </c>
      <c r="G77" s="35" t="s">
        <v>2536</v>
      </c>
      <c r="H77" s="39" t="s">
        <v>412</v>
      </c>
      <c r="I77" s="39" t="s">
        <v>2286</v>
      </c>
      <c r="J77" s="39" t="s">
        <v>70</v>
      </c>
      <c r="K77" s="39" t="s">
        <v>70</v>
      </c>
      <c r="L77" s="39" t="s">
        <v>414</v>
      </c>
      <c r="M77" s="39" t="s">
        <v>255</v>
      </c>
      <c r="N77" s="39" t="s">
        <v>461</v>
      </c>
      <c r="O77" s="39" t="s">
        <v>71</v>
      </c>
      <c r="P77" s="35" t="s">
        <v>74</v>
      </c>
      <c r="Q77" s="43">
        <v>45155.678</v>
      </c>
      <c r="R77" s="51">
        <v>1</v>
      </c>
      <c r="S77" s="36">
        <v>9062</v>
      </c>
      <c r="T77" s="36">
        <v>0</v>
      </c>
      <c r="U77" s="43">
        <v>4092.00758</v>
      </c>
      <c r="V77" s="52" t="s">
        <v>436</v>
      </c>
      <c r="W77" s="52" t="s">
        <v>579</v>
      </c>
      <c r="X77" s="39" t="s">
        <v>202</v>
      </c>
      <c r="Y77" s="35"/>
      <c r="Z77" s="35"/>
      <c r="AA77" s="35"/>
    </row>
    <row r="78" spans="1:27" s="39" customFormat="1">
      <c r="A78" s="39">
        <v>170</v>
      </c>
      <c r="C78" s="39" t="s">
        <v>1744</v>
      </c>
      <c r="D78" s="39">
        <v>550263107</v>
      </c>
      <c r="E78" s="39" t="s">
        <v>1418</v>
      </c>
      <c r="F78" s="39" t="s">
        <v>2537</v>
      </c>
      <c r="G78" s="35" t="s">
        <v>2538</v>
      </c>
      <c r="H78" s="39" t="s">
        <v>412</v>
      </c>
      <c r="I78" s="39" t="s">
        <v>2286</v>
      </c>
      <c r="J78" s="39" t="s">
        <v>70</v>
      </c>
      <c r="K78" s="39" t="s">
        <v>70</v>
      </c>
      <c r="L78" s="39" t="s">
        <v>414</v>
      </c>
      <c r="M78" s="39" t="s">
        <v>255</v>
      </c>
      <c r="N78" s="39" t="s">
        <v>1421</v>
      </c>
      <c r="O78" s="39" t="s">
        <v>71</v>
      </c>
      <c r="P78" s="35" t="s">
        <v>74</v>
      </c>
      <c r="Q78" s="43">
        <v>18325.59</v>
      </c>
      <c r="R78" s="51">
        <v>1</v>
      </c>
      <c r="S78" s="36">
        <v>5205</v>
      </c>
      <c r="T78" s="36">
        <v>0</v>
      </c>
      <c r="U78" s="43">
        <v>953.84694999999999</v>
      </c>
      <c r="V78" s="52" t="s">
        <v>176</v>
      </c>
      <c r="W78" s="52" t="s">
        <v>101</v>
      </c>
      <c r="X78" s="39" t="s">
        <v>379</v>
      </c>
      <c r="Y78" s="35"/>
      <c r="Z78" s="35"/>
      <c r="AA78" s="35"/>
    </row>
    <row r="79" spans="1:27" s="39" customFormat="1">
      <c r="A79" s="39">
        <v>170</v>
      </c>
      <c r="C79" s="39" t="s">
        <v>1151</v>
      </c>
      <c r="D79" s="39">
        <v>520038274</v>
      </c>
      <c r="E79" s="39" t="s">
        <v>409</v>
      </c>
      <c r="F79" s="39" t="s">
        <v>2539</v>
      </c>
      <c r="G79" s="35" t="s">
        <v>2540</v>
      </c>
      <c r="H79" s="39" t="s">
        <v>412</v>
      </c>
      <c r="I79" s="39" t="s">
        <v>2286</v>
      </c>
      <c r="J79" s="39" t="s">
        <v>70</v>
      </c>
      <c r="K79" s="39" t="s">
        <v>70</v>
      </c>
      <c r="L79" s="39" t="s">
        <v>414</v>
      </c>
      <c r="M79" s="39" t="s">
        <v>255</v>
      </c>
      <c r="N79" s="39" t="s">
        <v>461</v>
      </c>
      <c r="O79" s="39" t="s">
        <v>71</v>
      </c>
      <c r="P79" s="35" t="s">
        <v>74</v>
      </c>
      <c r="Q79" s="43">
        <v>1130604.436</v>
      </c>
      <c r="R79" s="51">
        <v>1</v>
      </c>
      <c r="S79" s="36">
        <v>1740</v>
      </c>
      <c r="T79" s="36">
        <v>0</v>
      </c>
      <c r="U79" s="43">
        <v>19672.517179999999</v>
      </c>
      <c r="V79" s="52" t="s">
        <v>1323</v>
      </c>
      <c r="W79" s="52" t="s">
        <v>2413</v>
      </c>
      <c r="X79" s="39" t="s">
        <v>952</v>
      </c>
      <c r="Y79" s="35"/>
      <c r="Z79" s="35"/>
      <c r="AA79" s="35"/>
    </row>
    <row r="80" spans="1:27" s="39" customFormat="1">
      <c r="A80" s="39">
        <v>170</v>
      </c>
      <c r="C80" s="39" t="s">
        <v>1680</v>
      </c>
      <c r="D80" s="39">
        <v>520042763</v>
      </c>
      <c r="E80" s="39" t="s">
        <v>409</v>
      </c>
      <c r="F80" s="39" t="s">
        <v>1680</v>
      </c>
      <c r="G80" s="35" t="s">
        <v>2541</v>
      </c>
      <c r="H80" s="39" t="s">
        <v>412</v>
      </c>
      <c r="I80" s="39" t="s">
        <v>2286</v>
      </c>
      <c r="J80" s="39" t="s">
        <v>70</v>
      </c>
      <c r="K80" s="39" t="s">
        <v>70</v>
      </c>
      <c r="L80" s="39" t="s">
        <v>414</v>
      </c>
      <c r="M80" s="39" t="s">
        <v>255</v>
      </c>
      <c r="N80" s="39" t="s">
        <v>1057</v>
      </c>
      <c r="O80" s="39" t="s">
        <v>71</v>
      </c>
      <c r="P80" s="35" t="s">
        <v>74</v>
      </c>
      <c r="Q80" s="43">
        <v>15362.705</v>
      </c>
      <c r="R80" s="51">
        <v>1</v>
      </c>
      <c r="S80" s="36">
        <v>7743</v>
      </c>
      <c r="T80" s="36">
        <v>0</v>
      </c>
      <c r="U80" s="43">
        <v>1189.53423</v>
      </c>
      <c r="V80" s="52" t="s">
        <v>2542</v>
      </c>
      <c r="W80" s="52" t="s">
        <v>116</v>
      </c>
      <c r="X80" s="39" t="s">
        <v>124</v>
      </c>
      <c r="Y80" s="35"/>
      <c r="Z80" s="35"/>
      <c r="AA80" s="35"/>
    </row>
    <row r="81" spans="1:27" s="39" customFormat="1">
      <c r="A81" s="39">
        <v>170</v>
      </c>
      <c r="C81" s="39" t="s">
        <v>2543</v>
      </c>
      <c r="D81" s="39">
        <v>520037425</v>
      </c>
      <c r="E81" s="39" t="s">
        <v>409</v>
      </c>
      <c r="F81" s="39" t="s">
        <v>2544</v>
      </c>
      <c r="G81" s="35" t="s">
        <v>2545</v>
      </c>
      <c r="H81" s="39" t="s">
        <v>412</v>
      </c>
      <c r="I81" s="39" t="s">
        <v>2286</v>
      </c>
      <c r="J81" s="39" t="s">
        <v>70</v>
      </c>
      <c r="K81" s="39" t="s">
        <v>70</v>
      </c>
      <c r="L81" s="39" t="s">
        <v>414</v>
      </c>
      <c r="M81" s="39" t="s">
        <v>255</v>
      </c>
      <c r="N81" s="39" t="s">
        <v>1439</v>
      </c>
      <c r="O81" s="39" t="s">
        <v>71</v>
      </c>
      <c r="P81" s="35" t="s">
        <v>74</v>
      </c>
      <c r="Q81" s="43">
        <v>19906.613000000001</v>
      </c>
      <c r="R81" s="51">
        <v>1</v>
      </c>
      <c r="S81" s="36">
        <v>10710</v>
      </c>
      <c r="T81" s="36">
        <v>0</v>
      </c>
      <c r="U81" s="43">
        <v>2131.9982599999998</v>
      </c>
      <c r="V81" s="52" t="s">
        <v>2546</v>
      </c>
      <c r="W81" s="52" t="s">
        <v>118</v>
      </c>
      <c r="X81" s="39" t="s">
        <v>159</v>
      </c>
      <c r="Y81" s="35"/>
      <c r="Z81" s="35"/>
      <c r="AA81" s="35"/>
    </row>
    <row r="82" spans="1:27" s="39" customFormat="1">
      <c r="A82" s="39">
        <v>170</v>
      </c>
      <c r="C82" s="39" t="s">
        <v>1680</v>
      </c>
      <c r="D82" s="39">
        <v>520042763</v>
      </c>
      <c r="E82" s="39" t="s">
        <v>409</v>
      </c>
      <c r="F82" s="39" t="s">
        <v>2547</v>
      </c>
      <c r="G82" s="35" t="s">
        <v>2541</v>
      </c>
      <c r="H82" s="39" t="s">
        <v>412</v>
      </c>
      <c r="I82" s="39" t="s">
        <v>2286</v>
      </c>
      <c r="J82" s="39" t="s">
        <v>70</v>
      </c>
      <c r="K82" s="39" t="s">
        <v>70</v>
      </c>
      <c r="L82" s="39" t="s">
        <v>1047</v>
      </c>
      <c r="M82" s="39" t="s">
        <v>255</v>
      </c>
      <c r="N82" s="39" t="s">
        <v>1057</v>
      </c>
      <c r="O82" s="39" t="s">
        <v>71</v>
      </c>
      <c r="P82" s="35" t="s">
        <v>74</v>
      </c>
      <c r="Q82" s="43">
        <v>21808.989000000001</v>
      </c>
      <c r="R82" s="51">
        <v>1</v>
      </c>
      <c r="S82" s="36">
        <v>7670.9754000000003</v>
      </c>
      <c r="T82" s="36">
        <v>0</v>
      </c>
      <c r="U82" s="43">
        <v>1672.9622099999999</v>
      </c>
      <c r="V82" s="52" t="s">
        <v>290</v>
      </c>
      <c r="W82" s="52" t="s">
        <v>203</v>
      </c>
      <c r="X82" s="39" t="s">
        <v>317</v>
      </c>
      <c r="Y82" s="35"/>
      <c r="Z82" s="35"/>
      <c r="AA82" s="35"/>
    </row>
    <row r="83" spans="1:27" s="39" customFormat="1">
      <c r="A83" s="39">
        <v>170</v>
      </c>
      <c r="C83" s="39" t="s">
        <v>852</v>
      </c>
      <c r="D83" s="39">
        <v>516167343</v>
      </c>
      <c r="E83" s="39" t="s">
        <v>409</v>
      </c>
      <c r="F83" s="39" t="s">
        <v>2548</v>
      </c>
      <c r="G83" s="35" t="s">
        <v>2549</v>
      </c>
      <c r="H83" s="39" t="s">
        <v>412</v>
      </c>
      <c r="I83" s="39" t="s">
        <v>2286</v>
      </c>
      <c r="J83" s="39" t="s">
        <v>70</v>
      </c>
      <c r="K83" s="39" t="s">
        <v>70</v>
      </c>
      <c r="L83" s="39" t="s">
        <v>414</v>
      </c>
      <c r="M83" s="39" t="s">
        <v>255</v>
      </c>
      <c r="N83" s="39" t="s">
        <v>855</v>
      </c>
      <c r="O83" s="39" t="s">
        <v>71</v>
      </c>
      <c r="P83" s="35" t="s">
        <v>74</v>
      </c>
      <c r="Q83" s="43">
        <v>1887798.3430000001</v>
      </c>
      <c r="R83" s="51">
        <v>1</v>
      </c>
      <c r="S83" s="36">
        <v>176</v>
      </c>
      <c r="T83" s="36">
        <v>0</v>
      </c>
      <c r="U83" s="43">
        <v>3322.5250799999999</v>
      </c>
      <c r="V83" s="52" t="s">
        <v>755</v>
      </c>
      <c r="W83" s="52" t="s">
        <v>174</v>
      </c>
      <c r="X83" s="39" t="s">
        <v>359</v>
      </c>
      <c r="Y83" s="35"/>
      <c r="Z83" s="35"/>
      <c r="AA83" s="35"/>
    </row>
    <row r="84" spans="1:27" s="39" customFormat="1">
      <c r="A84" s="39">
        <v>170</v>
      </c>
      <c r="C84" s="39" t="s">
        <v>2550</v>
      </c>
      <c r="D84" s="39">
        <v>520022971</v>
      </c>
      <c r="E84" s="39" t="s">
        <v>409</v>
      </c>
      <c r="F84" s="39" t="s">
        <v>2551</v>
      </c>
      <c r="G84" s="35" t="s">
        <v>2552</v>
      </c>
      <c r="H84" s="39" t="s">
        <v>412</v>
      </c>
      <c r="I84" s="39" t="s">
        <v>2286</v>
      </c>
      <c r="J84" s="39" t="s">
        <v>70</v>
      </c>
      <c r="K84" s="39" t="s">
        <v>70</v>
      </c>
      <c r="L84" s="39" t="s">
        <v>414</v>
      </c>
      <c r="M84" s="39" t="s">
        <v>255</v>
      </c>
      <c r="N84" s="39" t="s">
        <v>442</v>
      </c>
      <c r="O84" s="39" t="s">
        <v>71</v>
      </c>
      <c r="P84" s="35" t="s">
        <v>74</v>
      </c>
      <c r="Q84" s="43">
        <v>142528.451</v>
      </c>
      <c r="R84" s="51">
        <v>1</v>
      </c>
      <c r="S84" s="36">
        <v>5852</v>
      </c>
      <c r="T84" s="36">
        <v>0</v>
      </c>
      <c r="U84" s="43">
        <v>8340.7649299999994</v>
      </c>
      <c r="V84" s="52" t="s">
        <v>1867</v>
      </c>
      <c r="W84" s="52" t="s">
        <v>943</v>
      </c>
      <c r="X84" s="39" t="s">
        <v>880</v>
      </c>
      <c r="Y84" s="35"/>
      <c r="Z84" s="35"/>
      <c r="AA84" s="35"/>
    </row>
    <row r="85" spans="1:27" s="39" customFormat="1">
      <c r="A85" s="39">
        <v>170</v>
      </c>
      <c r="C85" s="39" t="s">
        <v>852</v>
      </c>
      <c r="D85" s="39">
        <v>516167343</v>
      </c>
      <c r="E85" s="39" t="s">
        <v>409</v>
      </c>
      <c r="F85" s="39" t="s">
        <v>2553</v>
      </c>
      <c r="G85" s="35" t="s">
        <v>2549</v>
      </c>
      <c r="H85" s="39" t="s">
        <v>412</v>
      </c>
      <c r="I85" s="39" t="s">
        <v>2286</v>
      </c>
      <c r="J85" s="39" t="s">
        <v>70</v>
      </c>
      <c r="K85" s="39" t="s">
        <v>70</v>
      </c>
      <c r="L85" s="39" t="s">
        <v>1047</v>
      </c>
      <c r="M85" s="39" t="s">
        <v>255</v>
      </c>
      <c r="N85" s="39" t="s">
        <v>855</v>
      </c>
      <c r="O85" s="39" t="s">
        <v>71</v>
      </c>
      <c r="P85" s="35" t="s">
        <v>74</v>
      </c>
      <c r="Q85" s="43">
        <v>526912.23499999999</v>
      </c>
      <c r="R85" s="51">
        <v>1</v>
      </c>
      <c r="S85" s="36">
        <v>172.53790000000001</v>
      </c>
      <c r="T85" s="36">
        <v>0</v>
      </c>
      <c r="U85" s="43">
        <v>909.12330999999995</v>
      </c>
      <c r="V85" s="52" t="s">
        <v>1197</v>
      </c>
      <c r="W85" s="52" t="s">
        <v>155</v>
      </c>
      <c r="X85" s="39" t="s">
        <v>138</v>
      </c>
      <c r="Y85" s="35"/>
      <c r="Z85" s="35"/>
      <c r="AA85" s="35"/>
    </row>
    <row r="86" spans="1:27" s="39" customFormat="1">
      <c r="A86" s="39">
        <v>170</v>
      </c>
      <c r="C86" s="39" t="s">
        <v>1616</v>
      </c>
      <c r="D86" s="39">
        <v>520038605</v>
      </c>
      <c r="E86" s="39" t="s">
        <v>409</v>
      </c>
      <c r="F86" s="39" t="s">
        <v>1616</v>
      </c>
      <c r="G86" s="35" t="s">
        <v>2554</v>
      </c>
      <c r="H86" s="39" t="s">
        <v>412</v>
      </c>
      <c r="I86" s="39" t="s">
        <v>2286</v>
      </c>
      <c r="J86" s="39" t="s">
        <v>70</v>
      </c>
      <c r="K86" s="39" t="s">
        <v>70</v>
      </c>
      <c r="L86" s="39" t="s">
        <v>414</v>
      </c>
      <c r="M86" s="39" t="s">
        <v>255</v>
      </c>
      <c r="N86" s="39" t="s">
        <v>461</v>
      </c>
      <c r="O86" s="39" t="s">
        <v>71</v>
      </c>
      <c r="P86" s="35" t="s">
        <v>74</v>
      </c>
      <c r="Q86" s="43">
        <v>537.08500000000004</v>
      </c>
      <c r="R86" s="51">
        <v>1</v>
      </c>
      <c r="S86" s="36">
        <v>20800</v>
      </c>
      <c r="T86" s="36">
        <v>0</v>
      </c>
      <c r="U86" s="43">
        <v>111.71366999999999</v>
      </c>
      <c r="V86" s="52" t="s">
        <v>130</v>
      </c>
      <c r="W86" s="52" t="s">
        <v>106</v>
      </c>
      <c r="X86" s="39" t="s">
        <v>94</v>
      </c>
      <c r="Y86" s="35"/>
      <c r="Z86" s="35"/>
      <c r="AA86" s="35"/>
    </row>
    <row r="87" spans="1:27" s="39" customFormat="1">
      <c r="A87" s="39">
        <v>170</v>
      </c>
      <c r="C87" s="39" t="s">
        <v>852</v>
      </c>
      <c r="D87" s="39">
        <v>516167343</v>
      </c>
      <c r="E87" s="39" t="s">
        <v>409</v>
      </c>
      <c r="F87" s="39" t="s">
        <v>2553</v>
      </c>
      <c r="G87" s="35" t="s">
        <v>2549</v>
      </c>
      <c r="H87" s="39" t="s">
        <v>412</v>
      </c>
      <c r="I87" s="39" t="s">
        <v>2286</v>
      </c>
      <c r="J87" s="39" t="s">
        <v>70</v>
      </c>
      <c r="K87" s="39" t="s">
        <v>70</v>
      </c>
      <c r="L87" s="39" t="s">
        <v>1047</v>
      </c>
      <c r="M87" s="39" t="s">
        <v>255</v>
      </c>
      <c r="N87" s="39" t="s">
        <v>855</v>
      </c>
      <c r="O87" s="39" t="s">
        <v>71</v>
      </c>
      <c r="P87" s="35" t="s">
        <v>74</v>
      </c>
      <c r="Q87" s="43">
        <v>3699890.5989999999</v>
      </c>
      <c r="R87" s="51">
        <v>1</v>
      </c>
      <c r="S87" s="36">
        <v>168.7483</v>
      </c>
      <c r="T87" s="36">
        <v>0</v>
      </c>
      <c r="U87" s="43">
        <v>6243.5024899999999</v>
      </c>
      <c r="V87" s="52" t="s">
        <v>2295</v>
      </c>
      <c r="W87" s="52" t="s">
        <v>620</v>
      </c>
      <c r="X87" s="39" t="s">
        <v>168</v>
      </c>
      <c r="Y87" s="35"/>
      <c r="Z87" s="35"/>
      <c r="AA87" s="35"/>
    </row>
    <row r="88" spans="1:27" s="39" customFormat="1">
      <c r="A88" s="39">
        <v>170</v>
      </c>
      <c r="C88" s="39" t="s">
        <v>1151</v>
      </c>
      <c r="D88" s="39">
        <v>520038274</v>
      </c>
      <c r="E88" s="39" t="s">
        <v>409</v>
      </c>
      <c r="F88" s="39" t="s">
        <v>2555</v>
      </c>
      <c r="G88" s="35" t="s">
        <v>2540</v>
      </c>
      <c r="H88" s="39" t="s">
        <v>412</v>
      </c>
      <c r="I88" s="39" t="s">
        <v>2286</v>
      </c>
      <c r="J88" s="39" t="s">
        <v>70</v>
      </c>
      <c r="K88" s="39" t="s">
        <v>70</v>
      </c>
      <c r="L88" s="39" t="s">
        <v>1047</v>
      </c>
      <c r="M88" s="39" t="s">
        <v>255</v>
      </c>
      <c r="N88" s="39" t="s">
        <v>461</v>
      </c>
      <c r="O88" s="39" t="s">
        <v>71</v>
      </c>
      <c r="P88" s="35" t="s">
        <v>74</v>
      </c>
      <c r="Q88" s="43">
        <v>588662.08100000001</v>
      </c>
      <c r="R88" s="51">
        <v>1</v>
      </c>
      <c r="S88" s="36">
        <v>1720.4295</v>
      </c>
      <c r="T88" s="36">
        <v>0</v>
      </c>
      <c r="U88" s="43">
        <v>10127.516100000001</v>
      </c>
      <c r="V88" s="52" t="s">
        <v>205</v>
      </c>
      <c r="W88" s="52" t="s">
        <v>694</v>
      </c>
      <c r="X88" s="39" t="s">
        <v>174</v>
      </c>
      <c r="Y88" s="35"/>
      <c r="Z88" s="35"/>
      <c r="AA88" s="35"/>
    </row>
    <row r="89" spans="1:27" s="39" customFormat="1">
      <c r="A89" s="39">
        <v>170</v>
      </c>
      <c r="C89" s="39" t="s">
        <v>2556</v>
      </c>
      <c r="D89" s="39">
        <v>201406588</v>
      </c>
      <c r="E89" s="39" t="s">
        <v>439</v>
      </c>
      <c r="F89" s="39" t="s">
        <v>2557</v>
      </c>
      <c r="G89" s="35" t="s">
        <v>2558</v>
      </c>
      <c r="H89" s="39" t="s">
        <v>412</v>
      </c>
      <c r="I89" s="39" t="s">
        <v>2286</v>
      </c>
      <c r="J89" s="39" t="s">
        <v>70</v>
      </c>
      <c r="K89" s="39" t="s">
        <v>70</v>
      </c>
      <c r="L89" s="39" t="s">
        <v>414</v>
      </c>
      <c r="M89" s="39" t="s">
        <v>255</v>
      </c>
      <c r="N89" s="39" t="s">
        <v>442</v>
      </c>
      <c r="O89" s="39" t="s">
        <v>71</v>
      </c>
      <c r="P89" s="35" t="s">
        <v>74</v>
      </c>
      <c r="Q89" s="43">
        <v>168592.50399999999</v>
      </c>
      <c r="R89" s="51">
        <v>1</v>
      </c>
      <c r="S89" s="36">
        <v>10500</v>
      </c>
      <c r="T89" s="36">
        <v>0</v>
      </c>
      <c r="U89" s="43">
        <v>17702.212899999999</v>
      </c>
      <c r="V89" s="52" t="s">
        <v>694</v>
      </c>
      <c r="W89" s="52" t="s">
        <v>2559</v>
      </c>
      <c r="X89" s="39" t="s">
        <v>1166</v>
      </c>
      <c r="Y89" s="35"/>
      <c r="Z89" s="35"/>
      <c r="AA89" s="35"/>
    </row>
    <row r="90" spans="1:27" s="39" customFormat="1">
      <c r="A90" s="39">
        <v>170</v>
      </c>
      <c r="C90" s="39" t="s">
        <v>2560</v>
      </c>
      <c r="D90" s="39">
        <v>514259019</v>
      </c>
      <c r="E90" s="39" t="s">
        <v>409</v>
      </c>
      <c r="F90" s="39" t="s">
        <v>2561</v>
      </c>
      <c r="G90" s="35" t="s">
        <v>2562</v>
      </c>
      <c r="H90" s="39" t="s">
        <v>412</v>
      </c>
      <c r="I90" s="39" t="s">
        <v>2286</v>
      </c>
      <c r="J90" s="39" t="s">
        <v>70</v>
      </c>
      <c r="K90" s="39" t="s">
        <v>70</v>
      </c>
      <c r="L90" s="39" t="s">
        <v>414</v>
      </c>
      <c r="M90" s="39" t="s">
        <v>255</v>
      </c>
      <c r="N90" s="39" t="s">
        <v>2563</v>
      </c>
      <c r="O90" s="39" t="s">
        <v>71</v>
      </c>
      <c r="P90" s="35" t="s">
        <v>74</v>
      </c>
      <c r="Q90" s="43">
        <v>191488.43900000001</v>
      </c>
      <c r="R90" s="51">
        <v>1</v>
      </c>
      <c r="S90" s="36">
        <v>3950</v>
      </c>
      <c r="T90" s="36">
        <v>0</v>
      </c>
      <c r="U90" s="43">
        <v>7563.7933300000004</v>
      </c>
      <c r="V90" s="52" t="s">
        <v>663</v>
      </c>
      <c r="W90" s="52" t="s">
        <v>876</v>
      </c>
      <c r="X90" s="39" t="s">
        <v>1727</v>
      </c>
      <c r="Y90" s="35"/>
      <c r="Z90" s="35"/>
      <c r="AA90" s="35"/>
    </row>
    <row r="91" spans="1:27" s="39" customFormat="1">
      <c r="A91" s="39">
        <v>170</v>
      </c>
      <c r="C91" s="39" t="s">
        <v>2564</v>
      </c>
      <c r="D91" s="39">
        <v>520038910</v>
      </c>
      <c r="E91" s="39" t="s">
        <v>409</v>
      </c>
      <c r="F91" s="39" t="s">
        <v>2565</v>
      </c>
      <c r="G91" s="35" t="s">
        <v>2566</v>
      </c>
      <c r="H91" s="39" t="s">
        <v>412</v>
      </c>
      <c r="I91" s="39" t="s">
        <v>2286</v>
      </c>
      <c r="J91" s="39" t="s">
        <v>70</v>
      </c>
      <c r="K91" s="39" t="s">
        <v>70</v>
      </c>
      <c r="L91" s="39" t="s">
        <v>414</v>
      </c>
      <c r="M91" s="39" t="s">
        <v>255</v>
      </c>
      <c r="N91" s="39" t="s">
        <v>415</v>
      </c>
      <c r="O91" s="39" t="s">
        <v>71</v>
      </c>
      <c r="P91" s="35" t="s">
        <v>74</v>
      </c>
      <c r="Q91" s="43">
        <v>4795.5010000000002</v>
      </c>
      <c r="R91" s="51">
        <v>1</v>
      </c>
      <c r="S91" s="36">
        <v>15900</v>
      </c>
      <c r="T91" s="36">
        <v>0</v>
      </c>
      <c r="U91" s="43">
        <v>762.48464999999999</v>
      </c>
      <c r="V91" s="52" t="s">
        <v>690</v>
      </c>
      <c r="W91" s="52" t="s">
        <v>206</v>
      </c>
      <c r="X91" s="39" t="s">
        <v>107</v>
      </c>
      <c r="Y91" s="35"/>
      <c r="Z91" s="35"/>
      <c r="AA91" s="35"/>
    </row>
    <row r="92" spans="1:27" s="39" customFormat="1">
      <c r="A92" s="39">
        <v>170</v>
      </c>
      <c r="C92" s="39" t="s">
        <v>2567</v>
      </c>
      <c r="D92" s="39">
        <v>516084753</v>
      </c>
      <c r="E92" s="39" t="s">
        <v>409</v>
      </c>
      <c r="F92" s="39" t="s">
        <v>2568</v>
      </c>
      <c r="G92" s="35" t="s">
        <v>2569</v>
      </c>
      <c r="H92" s="39" t="s">
        <v>412</v>
      </c>
      <c r="I92" s="39" t="s">
        <v>2286</v>
      </c>
      <c r="J92" s="39" t="s">
        <v>70</v>
      </c>
      <c r="K92" s="39" t="s">
        <v>70</v>
      </c>
      <c r="L92" s="39" t="s">
        <v>414</v>
      </c>
      <c r="M92" s="39" t="s">
        <v>255</v>
      </c>
      <c r="N92" s="39" t="s">
        <v>442</v>
      </c>
      <c r="O92" s="39" t="s">
        <v>71</v>
      </c>
      <c r="P92" s="35" t="s">
        <v>74</v>
      </c>
      <c r="Q92" s="43">
        <v>55673.74</v>
      </c>
      <c r="R92" s="51">
        <v>1</v>
      </c>
      <c r="S92" s="36">
        <v>6352</v>
      </c>
      <c r="T92" s="36">
        <v>0</v>
      </c>
      <c r="U92" s="43">
        <v>3536.39597</v>
      </c>
      <c r="V92" s="52" t="s">
        <v>422</v>
      </c>
      <c r="W92" s="52" t="s">
        <v>1001</v>
      </c>
      <c r="X92" s="39" t="s">
        <v>116</v>
      </c>
      <c r="Y92" s="35"/>
      <c r="Z92" s="35"/>
      <c r="AA92" s="35"/>
    </row>
    <row r="93" spans="1:27" s="39" customFormat="1">
      <c r="A93" s="39">
        <v>170</v>
      </c>
      <c r="C93" s="39" t="s">
        <v>2570</v>
      </c>
      <c r="D93" s="39">
        <v>512714494</v>
      </c>
      <c r="E93" s="39" t="s">
        <v>409</v>
      </c>
      <c r="F93" s="39" t="s">
        <v>2571</v>
      </c>
      <c r="G93" s="35" t="s">
        <v>2572</v>
      </c>
      <c r="H93" s="39" t="s">
        <v>412</v>
      </c>
      <c r="I93" s="39" t="s">
        <v>2286</v>
      </c>
      <c r="J93" s="39" t="s">
        <v>70</v>
      </c>
      <c r="K93" s="39" t="s">
        <v>70</v>
      </c>
      <c r="L93" s="39" t="s">
        <v>414</v>
      </c>
      <c r="M93" s="39" t="s">
        <v>255</v>
      </c>
      <c r="N93" s="39" t="s">
        <v>2362</v>
      </c>
      <c r="O93" s="39" t="s">
        <v>71</v>
      </c>
      <c r="P93" s="35" t="s">
        <v>74</v>
      </c>
      <c r="Q93" s="43">
        <v>1492980.8659999999</v>
      </c>
      <c r="R93" s="51">
        <v>1</v>
      </c>
      <c r="S93" s="36">
        <v>551.79999999999995</v>
      </c>
      <c r="T93" s="36">
        <v>0</v>
      </c>
      <c r="U93" s="43">
        <v>8238.2684200000003</v>
      </c>
      <c r="V93" s="52" t="s">
        <v>2573</v>
      </c>
      <c r="W93" s="52" t="s">
        <v>2574</v>
      </c>
      <c r="X93" s="39" t="s">
        <v>603</v>
      </c>
      <c r="Y93" s="35"/>
      <c r="Z93" s="35"/>
      <c r="AA93" s="35"/>
    </row>
    <row r="94" spans="1:27" s="39" customFormat="1">
      <c r="A94" s="39">
        <v>170</v>
      </c>
      <c r="C94" s="39" t="s">
        <v>2575</v>
      </c>
      <c r="D94" s="39">
        <v>520034620</v>
      </c>
      <c r="E94" s="39" t="s">
        <v>409</v>
      </c>
      <c r="F94" s="39" t="s">
        <v>2576</v>
      </c>
      <c r="G94" s="35" t="s">
        <v>2577</v>
      </c>
      <c r="H94" s="39" t="s">
        <v>412</v>
      </c>
      <c r="I94" s="39" t="s">
        <v>2286</v>
      </c>
      <c r="J94" s="39" t="s">
        <v>70</v>
      </c>
      <c r="K94" s="39" t="s">
        <v>70</v>
      </c>
      <c r="L94" s="39" t="s">
        <v>414</v>
      </c>
      <c r="M94" s="39" t="s">
        <v>255</v>
      </c>
      <c r="N94" s="39" t="s">
        <v>2425</v>
      </c>
      <c r="O94" s="39" t="s">
        <v>71</v>
      </c>
      <c r="P94" s="35" t="s">
        <v>74</v>
      </c>
      <c r="Q94" s="43">
        <v>321.29000000000002</v>
      </c>
      <c r="R94" s="51">
        <v>1</v>
      </c>
      <c r="S94" s="36">
        <v>5678</v>
      </c>
      <c r="T94" s="36">
        <v>0</v>
      </c>
      <c r="U94" s="43">
        <v>18.242830000000001</v>
      </c>
      <c r="V94" s="52" t="s">
        <v>94</v>
      </c>
      <c r="W94" s="52" t="s">
        <v>94</v>
      </c>
      <c r="X94" s="39" t="s">
        <v>75</v>
      </c>
      <c r="Y94" s="35"/>
      <c r="Z94" s="35"/>
      <c r="AA94" s="35"/>
    </row>
    <row r="95" spans="1:27" s="39" customFormat="1">
      <c r="A95" s="39">
        <v>170</v>
      </c>
      <c r="C95" s="39" t="s">
        <v>2578</v>
      </c>
      <c r="D95" s="39">
        <v>520038100</v>
      </c>
      <c r="E95" s="39" t="s">
        <v>409</v>
      </c>
      <c r="F95" s="39" t="s">
        <v>2579</v>
      </c>
      <c r="G95" s="35" t="s">
        <v>2580</v>
      </c>
      <c r="H95" s="39" t="s">
        <v>412</v>
      </c>
      <c r="I95" s="39" t="s">
        <v>2286</v>
      </c>
      <c r="J95" s="39" t="s">
        <v>70</v>
      </c>
      <c r="K95" s="39" t="s">
        <v>70</v>
      </c>
      <c r="L95" s="39" t="s">
        <v>414</v>
      </c>
      <c r="M95" s="39" t="s">
        <v>255</v>
      </c>
      <c r="N95" s="39" t="s">
        <v>2563</v>
      </c>
      <c r="O95" s="39" t="s">
        <v>71</v>
      </c>
      <c r="P95" s="35" t="s">
        <v>74</v>
      </c>
      <c r="Q95" s="43">
        <v>1789.798</v>
      </c>
      <c r="R95" s="51">
        <v>1</v>
      </c>
      <c r="S95" s="36">
        <v>17920</v>
      </c>
      <c r="T95" s="36">
        <v>0</v>
      </c>
      <c r="U95" s="43">
        <v>320.73187000000001</v>
      </c>
      <c r="V95" s="52" t="s">
        <v>153</v>
      </c>
      <c r="W95" s="52" t="s">
        <v>379</v>
      </c>
      <c r="X95" s="39" t="s">
        <v>95</v>
      </c>
      <c r="Y95" s="35"/>
      <c r="Z95" s="35"/>
      <c r="AA95" s="35"/>
    </row>
    <row r="96" spans="1:27" s="39" customFormat="1">
      <c r="A96" s="39">
        <v>170</v>
      </c>
      <c r="C96" s="39" t="s">
        <v>2578</v>
      </c>
      <c r="D96" s="39">
        <v>520038100</v>
      </c>
      <c r="E96" s="39" t="s">
        <v>409</v>
      </c>
      <c r="F96" s="39" t="s">
        <v>2581</v>
      </c>
      <c r="G96" s="35" t="s">
        <v>2580</v>
      </c>
      <c r="H96" s="39" t="s">
        <v>412</v>
      </c>
      <c r="I96" s="39" t="s">
        <v>2286</v>
      </c>
      <c r="J96" s="39" t="s">
        <v>70</v>
      </c>
      <c r="K96" s="39" t="s">
        <v>70</v>
      </c>
      <c r="L96" s="39" t="s">
        <v>1047</v>
      </c>
      <c r="M96" s="39" t="s">
        <v>255</v>
      </c>
      <c r="N96" s="39" t="s">
        <v>2563</v>
      </c>
      <c r="O96" s="39" t="s">
        <v>71</v>
      </c>
      <c r="P96" s="35" t="s">
        <v>74</v>
      </c>
      <c r="Q96" s="43">
        <v>15400.398999999999</v>
      </c>
      <c r="R96" s="51">
        <v>1</v>
      </c>
      <c r="S96" s="36">
        <v>17367.335800000001</v>
      </c>
      <c r="T96" s="36">
        <v>0</v>
      </c>
      <c r="U96" s="43">
        <v>2674.6390700000002</v>
      </c>
      <c r="V96" s="52" t="s">
        <v>821</v>
      </c>
      <c r="W96" s="52" t="s">
        <v>1739</v>
      </c>
      <c r="X96" s="39" t="s">
        <v>102</v>
      </c>
      <c r="Y96" s="35"/>
      <c r="Z96" s="35"/>
      <c r="AA96" s="35"/>
    </row>
    <row r="97" spans="1:27" s="39" customFormat="1">
      <c r="A97" s="39">
        <v>170</v>
      </c>
      <c r="C97" s="39" t="s">
        <v>1151</v>
      </c>
      <c r="D97" s="39">
        <v>520038274</v>
      </c>
      <c r="E97" s="39" t="s">
        <v>409</v>
      </c>
      <c r="F97" s="39" t="s">
        <v>2582</v>
      </c>
      <c r="G97" s="35" t="s">
        <v>2540</v>
      </c>
      <c r="H97" s="39" t="s">
        <v>412</v>
      </c>
      <c r="I97" s="39" t="s">
        <v>2286</v>
      </c>
      <c r="J97" s="39" t="s">
        <v>70</v>
      </c>
      <c r="K97" s="39" t="s">
        <v>70</v>
      </c>
      <c r="L97" s="39" t="s">
        <v>1047</v>
      </c>
      <c r="M97" s="39" t="s">
        <v>255</v>
      </c>
      <c r="N97" s="39" t="s">
        <v>461</v>
      </c>
      <c r="O97" s="39" t="s">
        <v>71</v>
      </c>
      <c r="P97" s="35" t="s">
        <v>74</v>
      </c>
      <c r="Q97" s="43">
        <v>339016.25099999999</v>
      </c>
      <c r="R97" s="51">
        <v>1</v>
      </c>
      <c r="S97" s="36">
        <v>1740</v>
      </c>
      <c r="T97" s="36">
        <v>0</v>
      </c>
      <c r="U97" s="43">
        <v>5898.8827700000002</v>
      </c>
      <c r="V97" s="52" t="s">
        <v>83</v>
      </c>
      <c r="W97" s="52" t="s">
        <v>266</v>
      </c>
      <c r="X97" s="39" t="s">
        <v>930</v>
      </c>
      <c r="Y97" s="35"/>
      <c r="Z97" s="35"/>
      <c r="AA97" s="35"/>
    </row>
    <row r="98" spans="1:27" s="39" customFormat="1">
      <c r="A98" s="39">
        <v>170</v>
      </c>
      <c r="C98" s="39" t="s">
        <v>1504</v>
      </c>
      <c r="D98" s="39">
        <v>511996803</v>
      </c>
      <c r="E98" s="39" t="s">
        <v>409</v>
      </c>
      <c r="F98" s="39" t="s">
        <v>2583</v>
      </c>
      <c r="G98" s="35" t="s">
        <v>2584</v>
      </c>
      <c r="H98" s="39" t="s">
        <v>412</v>
      </c>
      <c r="I98" s="39" t="s">
        <v>2286</v>
      </c>
      <c r="J98" s="39" t="s">
        <v>70</v>
      </c>
      <c r="K98" s="39" t="s">
        <v>70</v>
      </c>
      <c r="L98" s="39" t="s">
        <v>1047</v>
      </c>
      <c r="M98" s="39" t="s">
        <v>255</v>
      </c>
      <c r="N98" s="39" t="s">
        <v>461</v>
      </c>
      <c r="O98" s="39" t="s">
        <v>71</v>
      </c>
      <c r="P98" s="35" t="s">
        <v>74</v>
      </c>
      <c r="Q98" s="43">
        <v>197643.72899999999</v>
      </c>
      <c r="R98" s="51">
        <v>1</v>
      </c>
      <c r="S98" s="36">
        <v>4448.7290999999996</v>
      </c>
      <c r="T98" s="36">
        <v>0</v>
      </c>
      <c r="U98" s="43">
        <v>8792.6340700000001</v>
      </c>
      <c r="V98" s="52" t="s">
        <v>632</v>
      </c>
      <c r="W98" s="52" t="s">
        <v>2585</v>
      </c>
      <c r="X98" s="39" t="s">
        <v>2542</v>
      </c>
      <c r="Y98" s="35"/>
      <c r="Z98" s="35"/>
      <c r="AA98" s="35"/>
    </row>
    <row r="99" spans="1:27" s="39" customFormat="1">
      <c r="A99" s="39">
        <v>170</v>
      </c>
      <c r="C99" s="39" t="s">
        <v>1509</v>
      </c>
      <c r="D99" s="39">
        <v>520039967</v>
      </c>
      <c r="E99" s="39" t="s">
        <v>409</v>
      </c>
      <c r="F99" s="39" t="s">
        <v>2586</v>
      </c>
      <c r="G99" s="35" t="s">
        <v>2587</v>
      </c>
      <c r="H99" s="39" t="s">
        <v>412</v>
      </c>
      <c r="I99" s="39" t="s">
        <v>2286</v>
      </c>
      <c r="J99" s="39" t="s">
        <v>70</v>
      </c>
      <c r="K99" s="39" t="s">
        <v>70</v>
      </c>
      <c r="L99" s="39" t="s">
        <v>1047</v>
      </c>
      <c r="M99" s="39" t="s">
        <v>255</v>
      </c>
      <c r="N99" s="39" t="s">
        <v>467</v>
      </c>
      <c r="O99" s="39" t="s">
        <v>71</v>
      </c>
      <c r="P99" s="35" t="s">
        <v>74</v>
      </c>
      <c r="Q99" s="43">
        <v>44272.195</v>
      </c>
      <c r="R99" s="51">
        <v>1</v>
      </c>
      <c r="S99" s="36">
        <v>7039.5416999999998</v>
      </c>
      <c r="T99" s="36">
        <v>0</v>
      </c>
      <c r="U99" s="43">
        <v>3116.5596399999999</v>
      </c>
      <c r="V99" s="52" t="s">
        <v>721</v>
      </c>
      <c r="W99" s="52" t="s">
        <v>780</v>
      </c>
      <c r="X99" s="39" t="s">
        <v>105</v>
      </c>
      <c r="Y99" s="35"/>
      <c r="Z99" s="35"/>
      <c r="AA99" s="35"/>
    </row>
    <row r="100" spans="1:27" s="39" customFormat="1">
      <c r="A100" s="39">
        <v>170</v>
      </c>
      <c r="C100" s="39" t="s">
        <v>2588</v>
      </c>
      <c r="D100" s="39">
        <v>520037797</v>
      </c>
      <c r="E100" s="39" t="s">
        <v>409</v>
      </c>
      <c r="F100" s="39" t="s">
        <v>2588</v>
      </c>
      <c r="G100" s="35" t="s">
        <v>2589</v>
      </c>
      <c r="H100" s="39" t="s">
        <v>412</v>
      </c>
      <c r="I100" s="39" t="s">
        <v>2286</v>
      </c>
      <c r="J100" s="39" t="s">
        <v>70</v>
      </c>
      <c r="K100" s="39" t="s">
        <v>70</v>
      </c>
      <c r="L100" s="39" t="s">
        <v>414</v>
      </c>
      <c r="M100" s="39" t="s">
        <v>255</v>
      </c>
      <c r="N100" s="39" t="s">
        <v>2344</v>
      </c>
      <c r="O100" s="39" t="s">
        <v>71</v>
      </c>
      <c r="P100" s="35" t="s">
        <v>74</v>
      </c>
      <c r="Q100" s="43">
        <v>62372.438999999998</v>
      </c>
      <c r="R100" s="51">
        <v>1</v>
      </c>
      <c r="S100" s="36">
        <v>15700</v>
      </c>
      <c r="T100" s="36">
        <v>0</v>
      </c>
      <c r="U100" s="43">
        <v>9792.473</v>
      </c>
      <c r="V100" s="52" t="s">
        <v>975</v>
      </c>
      <c r="W100" s="52" t="s">
        <v>1160</v>
      </c>
      <c r="X100" s="39" t="s">
        <v>776</v>
      </c>
      <c r="Y100" s="35"/>
      <c r="Z100" s="35"/>
      <c r="AA100" s="35"/>
    </row>
    <row r="101" spans="1:27" s="39" customFormat="1">
      <c r="A101" s="39">
        <v>170</v>
      </c>
      <c r="C101" s="39" t="s">
        <v>2590</v>
      </c>
      <c r="D101" s="39">
        <v>513639013</v>
      </c>
      <c r="E101" s="39" t="s">
        <v>409</v>
      </c>
      <c r="F101" s="39" t="s">
        <v>2591</v>
      </c>
      <c r="G101" s="35" t="s">
        <v>2592</v>
      </c>
      <c r="H101" s="39" t="s">
        <v>412</v>
      </c>
      <c r="I101" s="39" t="s">
        <v>2286</v>
      </c>
      <c r="J101" s="39" t="s">
        <v>70</v>
      </c>
      <c r="K101" s="39" t="s">
        <v>70</v>
      </c>
      <c r="L101" s="39" t="s">
        <v>414</v>
      </c>
      <c r="M101" s="39" t="s">
        <v>255</v>
      </c>
      <c r="N101" s="39" t="s">
        <v>2291</v>
      </c>
      <c r="O101" s="39" t="s">
        <v>71</v>
      </c>
      <c r="P101" s="35" t="s">
        <v>74</v>
      </c>
      <c r="Q101" s="43">
        <v>17415.099999999999</v>
      </c>
      <c r="R101" s="51">
        <v>1</v>
      </c>
      <c r="S101" s="36">
        <v>9699</v>
      </c>
      <c r="T101" s="36">
        <v>0</v>
      </c>
      <c r="U101" s="43">
        <v>1689.09059</v>
      </c>
      <c r="V101" s="52" t="s">
        <v>129</v>
      </c>
      <c r="W101" s="52" t="s">
        <v>203</v>
      </c>
      <c r="X101" s="39" t="s">
        <v>317</v>
      </c>
      <c r="Y101" s="35"/>
      <c r="Z101" s="35"/>
      <c r="AA101" s="35"/>
    </row>
    <row r="102" spans="1:27" s="39" customFormat="1">
      <c r="A102" s="39">
        <v>170</v>
      </c>
      <c r="C102" s="39" t="s">
        <v>2444</v>
      </c>
      <c r="D102" s="39">
        <v>515001659</v>
      </c>
      <c r="E102" s="39" t="s">
        <v>409</v>
      </c>
      <c r="F102" s="39" t="s">
        <v>2593</v>
      </c>
      <c r="G102" s="35" t="s">
        <v>2446</v>
      </c>
      <c r="H102" s="39" t="s">
        <v>412</v>
      </c>
      <c r="I102" s="39" t="s">
        <v>2286</v>
      </c>
      <c r="J102" s="39" t="s">
        <v>70</v>
      </c>
      <c r="K102" s="39" t="s">
        <v>70</v>
      </c>
      <c r="L102" s="39" t="s">
        <v>1047</v>
      </c>
      <c r="M102" s="39" t="s">
        <v>255</v>
      </c>
      <c r="N102" s="39" t="s">
        <v>2362</v>
      </c>
      <c r="O102" s="39" t="s">
        <v>71</v>
      </c>
      <c r="P102" s="35" t="s">
        <v>74</v>
      </c>
      <c r="Q102" s="43">
        <v>126491.986</v>
      </c>
      <c r="R102" s="51">
        <v>1</v>
      </c>
      <c r="S102" s="36">
        <v>1243.2927</v>
      </c>
      <c r="T102" s="36">
        <v>0</v>
      </c>
      <c r="U102" s="43">
        <v>1572.66563</v>
      </c>
      <c r="V102" s="52" t="s">
        <v>1457</v>
      </c>
      <c r="W102" s="52" t="s">
        <v>129</v>
      </c>
      <c r="X102" s="39" t="s">
        <v>123</v>
      </c>
      <c r="Y102" s="35"/>
      <c r="Z102" s="35"/>
      <c r="AA102" s="35"/>
    </row>
    <row r="103" spans="1:27" s="39" customFormat="1">
      <c r="A103" s="39">
        <v>170</v>
      </c>
      <c r="C103" s="39" t="s">
        <v>458</v>
      </c>
      <c r="D103" s="39">
        <v>520036104</v>
      </c>
      <c r="E103" s="39" t="s">
        <v>409</v>
      </c>
      <c r="F103" s="39" t="s">
        <v>2594</v>
      </c>
      <c r="G103" s="35" t="s">
        <v>2595</v>
      </c>
      <c r="H103" s="39" t="s">
        <v>412</v>
      </c>
      <c r="I103" s="39" t="s">
        <v>2286</v>
      </c>
      <c r="J103" s="39" t="s">
        <v>70</v>
      </c>
      <c r="K103" s="39" t="s">
        <v>70</v>
      </c>
      <c r="L103" s="39" t="s">
        <v>414</v>
      </c>
      <c r="M103" s="39" t="s">
        <v>255</v>
      </c>
      <c r="N103" s="39" t="s">
        <v>461</v>
      </c>
      <c r="O103" s="39" t="s">
        <v>71</v>
      </c>
      <c r="P103" s="35" t="s">
        <v>74</v>
      </c>
      <c r="Q103" s="43">
        <v>197932.32</v>
      </c>
      <c r="R103" s="51">
        <v>1</v>
      </c>
      <c r="S103" s="36">
        <v>898.1</v>
      </c>
      <c r="T103" s="36">
        <v>0</v>
      </c>
      <c r="U103" s="43">
        <v>1777.6301699999999</v>
      </c>
      <c r="V103" s="52" t="s">
        <v>429</v>
      </c>
      <c r="W103" s="52" t="s">
        <v>98</v>
      </c>
      <c r="X103" s="39" t="s">
        <v>176</v>
      </c>
      <c r="Y103" s="35"/>
      <c r="Z103" s="35"/>
      <c r="AA103" s="35"/>
    </row>
    <row r="104" spans="1:27" s="39" customFormat="1">
      <c r="A104" s="39">
        <v>170</v>
      </c>
      <c r="C104" s="39" t="s">
        <v>458</v>
      </c>
      <c r="D104" s="39">
        <v>520036104</v>
      </c>
      <c r="E104" s="39" t="s">
        <v>409</v>
      </c>
      <c r="F104" s="39" t="s">
        <v>2596</v>
      </c>
      <c r="G104" s="35" t="s">
        <v>2595</v>
      </c>
      <c r="H104" s="39" t="s">
        <v>412</v>
      </c>
      <c r="I104" s="39" t="s">
        <v>2286</v>
      </c>
      <c r="J104" s="39" t="s">
        <v>70</v>
      </c>
      <c r="K104" s="39" t="s">
        <v>70</v>
      </c>
      <c r="L104" s="39" t="s">
        <v>1047</v>
      </c>
      <c r="M104" s="39" t="s">
        <v>255</v>
      </c>
      <c r="N104" s="39" t="s">
        <v>461</v>
      </c>
      <c r="O104" s="39" t="s">
        <v>71</v>
      </c>
      <c r="P104" s="35" t="s">
        <v>74</v>
      </c>
      <c r="Q104" s="43">
        <v>2051278.3570000001</v>
      </c>
      <c r="R104" s="51">
        <v>1</v>
      </c>
      <c r="S104" s="36">
        <v>865.88390000000004</v>
      </c>
      <c r="T104" s="36">
        <v>0</v>
      </c>
      <c r="U104" s="43">
        <v>17761.689030000001</v>
      </c>
      <c r="V104" s="52" t="s">
        <v>695</v>
      </c>
      <c r="W104" s="52" t="s">
        <v>167</v>
      </c>
      <c r="X104" s="39" t="s">
        <v>1974</v>
      </c>
      <c r="Y104" s="35"/>
      <c r="Z104" s="35"/>
      <c r="AA104" s="35"/>
    </row>
    <row r="105" spans="1:27" s="39" customFormat="1">
      <c r="A105" s="39">
        <v>170</v>
      </c>
      <c r="C105" s="39" t="s">
        <v>2597</v>
      </c>
      <c r="D105" s="39">
        <v>520017146</v>
      </c>
      <c r="E105" s="39" t="s">
        <v>409</v>
      </c>
      <c r="F105" s="39" t="s">
        <v>2598</v>
      </c>
      <c r="G105" s="35" t="s">
        <v>2599</v>
      </c>
      <c r="H105" s="39" t="s">
        <v>412</v>
      </c>
      <c r="I105" s="39" t="s">
        <v>2286</v>
      </c>
      <c r="J105" s="39" t="s">
        <v>70</v>
      </c>
      <c r="K105" s="39" t="s">
        <v>70</v>
      </c>
      <c r="L105" s="39" t="s">
        <v>414</v>
      </c>
      <c r="M105" s="39" t="s">
        <v>255</v>
      </c>
      <c r="N105" s="39" t="s">
        <v>624</v>
      </c>
      <c r="O105" s="39" t="s">
        <v>71</v>
      </c>
      <c r="P105" s="35" t="s">
        <v>74</v>
      </c>
      <c r="Q105" s="43">
        <v>1115376.7990000001</v>
      </c>
      <c r="R105" s="51">
        <v>1</v>
      </c>
      <c r="S105" s="36">
        <v>644.6</v>
      </c>
      <c r="T105" s="36">
        <v>0</v>
      </c>
      <c r="U105" s="43">
        <v>7189.7188500000002</v>
      </c>
      <c r="V105" s="52" t="s">
        <v>1206</v>
      </c>
      <c r="W105" s="52" t="s">
        <v>1150</v>
      </c>
      <c r="X105" s="39" t="s">
        <v>1197</v>
      </c>
      <c r="Y105" s="35"/>
      <c r="Z105" s="35"/>
      <c r="AA105" s="35"/>
    </row>
    <row r="106" spans="1:27" s="39" customFormat="1">
      <c r="A106" s="39">
        <v>170</v>
      </c>
      <c r="C106" s="39" t="s">
        <v>470</v>
      </c>
      <c r="D106" s="39">
        <v>510381601</v>
      </c>
      <c r="E106" s="39" t="s">
        <v>409</v>
      </c>
      <c r="F106" s="39" t="s">
        <v>2600</v>
      </c>
      <c r="G106" s="35" t="s">
        <v>2601</v>
      </c>
      <c r="H106" s="39" t="s">
        <v>412</v>
      </c>
      <c r="I106" s="39" t="s">
        <v>2286</v>
      </c>
      <c r="J106" s="39" t="s">
        <v>70</v>
      </c>
      <c r="K106" s="39" t="s">
        <v>70</v>
      </c>
      <c r="L106" s="39" t="s">
        <v>414</v>
      </c>
      <c r="M106" s="39" t="s">
        <v>255</v>
      </c>
      <c r="N106" s="39" t="s">
        <v>461</v>
      </c>
      <c r="O106" s="39" t="s">
        <v>71</v>
      </c>
      <c r="P106" s="35" t="s">
        <v>74</v>
      </c>
      <c r="Q106" s="43">
        <v>428359.91899999999</v>
      </c>
      <c r="R106" s="51">
        <v>1</v>
      </c>
      <c r="S106" s="36">
        <v>5176</v>
      </c>
      <c r="T106" s="36">
        <v>0</v>
      </c>
      <c r="U106" s="43">
        <v>22171.90941</v>
      </c>
      <c r="V106" s="52" t="s">
        <v>135</v>
      </c>
      <c r="W106" s="52" t="s">
        <v>857</v>
      </c>
      <c r="X106" s="39" t="s">
        <v>2482</v>
      </c>
      <c r="Y106" s="35"/>
      <c r="Z106" s="35"/>
      <c r="AA106" s="35"/>
    </row>
    <row r="107" spans="1:27" s="39" customFormat="1">
      <c r="A107" s="39">
        <v>170</v>
      </c>
      <c r="C107" s="39" t="s">
        <v>2602</v>
      </c>
      <c r="D107" s="39">
        <v>520038126</v>
      </c>
      <c r="E107" s="39" t="s">
        <v>409</v>
      </c>
      <c r="F107" s="39" t="s">
        <v>2603</v>
      </c>
      <c r="G107" s="35" t="s">
        <v>2604</v>
      </c>
      <c r="H107" s="39" t="s">
        <v>412</v>
      </c>
      <c r="I107" s="39" t="s">
        <v>2286</v>
      </c>
      <c r="J107" s="39" t="s">
        <v>70</v>
      </c>
      <c r="K107" s="39" t="s">
        <v>70</v>
      </c>
      <c r="L107" s="39" t="s">
        <v>414</v>
      </c>
      <c r="M107" s="39" t="s">
        <v>255</v>
      </c>
      <c r="N107" s="39" t="s">
        <v>2605</v>
      </c>
      <c r="O107" s="39" t="s">
        <v>71</v>
      </c>
      <c r="P107" s="35" t="s">
        <v>74</v>
      </c>
      <c r="Q107" s="43">
        <v>23057.085999999999</v>
      </c>
      <c r="R107" s="51">
        <v>1</v>
      </c>
      <c r="S107" s="36">
        <v>19690</v>
      </c>
      <c r="T107" s="36">
        <v>0</v>
      </c>
      <c r="U107" s="43">
        <v>4539.9401799999996</v>
      </c>
      <c r="V107" s="52" t="s">
        <v>2252</v>
      </c>
      <c r="W107" s="52" t="s">
        <v>2494</v>
      </c>
      <c r="X107" s="39" t="s">
        <v>1369</v>
      </c>
      <c r="Y107" s="35"/>
      <c r="Z107" s="35"/>
      <c r="AA107" s="35"/>
    </row>
    <row r="108" spans="1:27" s="39" customFormat="1">
      <c r="A108" s="39">
        <v>170</v>
      </c>
      <c r="C108" s="39" t="s">
        <v>2602</v>
      </c>
      <c r="D108" s="39">
        <v>520038126</v>
      </c>
      <c r="E108" s="39" t="s">
        <v>409</v>
      </c>
      <c r="F108" s="39" t="s">
        <v>2606</v>
      </c>
      <c r="G108" s="35" t="s">
        <v>2604</v>
      </c>
      <c r="H108" s="39" t="s">
        <v>412</v>
      </c>
      <c r="I108" s="39" t="s">
        <v>2286</v>
      </c>
      <c r="J108" s="39" t="s">
        <v>70</v>
      </c>
      <c r="K108" s="39" t="s">
        <v>70</v>
      </c>
      <c r="L108" s="39" t="s">
        <v>1047</v>
      </c>
      <c r="M108" s="39" t="s">
        <v>255</v>
      </c>
      <c r="N108" s="39" t="s">
        <v>2605</v>
      </c>
      <c r="O108" s="39" t="s">
        <v>71</v>
      </c>
      <c r="P108" s="35" t="s">
        <v>74</v>
      </c>
      <c r="Q108" s="43">
        <v>33081.576000000001</v>
      </c>
      <c r="R108" s="51">
        <v>1</v>
      </c>
      <c r="S108" s="36">
        <v>19384.5226</v>
      </c>
      <c r="T108" s="36">
        <v>0</v>
      </c>
      <c r="U108" s="43">
        <v>6412.7055099999998</v>
      </c>
      <c r="V108" s="52" t="s">
        <v>1815</v>
      </c>
      <c r="W108" s="52" t="s">
        <v>2607</v>
      </c>
      <c r="X108" s="39" t="s">
        <v>1103</v>
      </c>
      <c r="Y108" s="35"/>
      <c r="Z108" s="35"/>
      <c r="AA108" s="35"/>
    </row>
    <row r="109" spans="1:27" s="39" customFormat="1">
      <c r="A109" s="39">
        <v>170</v>
      </c>
      <c r="C109" s="39" t="s">
        <v>2444</v>
      </c>
      <c r="D109" s="39">
        <v>515001659</v>
      </c>
      <c r="E109" s="39" t="s">
        <v>409</v>
      </c>
      <c r="F109" s="39" t="s">
        <v>2608</v>
      </c>
      <c r="G109" s="35" t="s">
        <v>2446</v>
      </c>
      <c r="H109" s="39" t="s">
        <v>412</v>
      </c>
      <c r="I109" s="39" t="s">
        <v>2286</v>
      </c>
      <c r="J109" s="39" t="s">
        <v>70</v>
      </c>
      <c r="K109" s="39" t="s">
        <v>70</v>
      </c>
      <c r="L109" s="39" t="s">
        <v>1047</v>
      </c>
      <c r="M109" s="39" t="s">
        <v>255</v>
      </c>
      <c r="N109" s="39" t="s">
        <v>2362</v>
      </c>
      <c r="O109" s="39" t="s">
        <v>71</v>
      </c>
      <c r="P109" s="35" t="s">
        <v>74</v>
      </c>
      <c r="Q109" s="43">
        <v>149302.85500000001</v>
      </c>
      <c r="R109" s="51">
        <v>1</v>
      </c>
      <c r="S109" s="36">
        <v>1210</v>
      </c>
      <c r="T109" s="36">
        <v>0</v>
      </c>
      <c r="U109" s="43">
        <v>1806.5645500000001</v>
      </c>
      <c r="V109" s="52" t="s">
        <v>75</v>
      </c>
      <c r="W109" s="52" t="s">
        <v>160</v>
      </c>
      <c r="X109" s="39" t="s">
        <v>86</v>
      </c>
      <c r="Y109" s="35"/>
      <c r="Z109" s="35"/>
      <c r="AA109" s="35"/>
    </row>
    <row r="110" spans="1:27" s="39" customFormat="1">
      <c r="A110" s="39">
        <v>170</v>
      </c>
      <c r="C110" s="39" t="s">
        <v>2609</v>
      </c>
      <c r="D110" s="39">
        <v>520041187</v>
      </c>
      <c r="E110" s="39" t="s">
        <v>409</v>
      </c>
      <c r="F110" s="39" t="s">
        <v>2610</v>
      </c>
      <c r="G110" s="35" t="s">
        <v>2611</v>
      </c>
      <c r="H110" s="39" t="s">
        <v>412</v>
      </c>
      <c r="I110" s="39" t="s">
        <v>2286</v>
      </c>
      <c r="J110" s="39" t="s">
        <v>70</v>
      </c>
      <c r="K110" s="39" t="s">
        <v>70</v>
      </c>
      <c r="L110" s="39" t="s">
        <v>414</v>
      </c>
      <c r="M110" s="39" t="s">
        <v>255</v>
      </c>
      <c r="N110" s="39" t="s">
        <v>467</v>
      </c>
      <c r="O110" s="39" t="s">
        <v>71</v>
      </c>
      <c r="P110" s="35" t="s">
        <v>74</v>
      </c>
      <c r="Q110" s="43">
        <v>258632.02900000001</v>
      </c>
      <c r="R110" s="51">
        <v>1</v>
      </c>
      <c r="S110" s="36">
        <v>598</v>
      </c>
      <c r="T110" s="36">
        <v>0</v>
      </c>
      <c r="U110" s="43">
        <v>1546.6195399999999</v>
      </c>
      <c r="V110" s="52" t="s">
        <v>805</v>
      </c>
      <c r="W110" s="52" t="s">
        <v>129</v>
      </c>
      <c r="X110" s="39" t="s">
        <v>123</v>
      </c>
      <c r="Y110" s="35"/>
      <c r="Z110" s="35"/>
      <c r="AA110" s="35"/>
    </row>
    <row r="111" spans="1:27" s="39" customFormat="1">
      <c r="A111" s="39">
        <v>170</v>
      </c>
      <c r="C111" s="39" t="s">
        <v>2612</v>
      </c>
      <c r="D111" s="39">
        <v>520037540</v>
      </c>
      <c r="E111" s="39" t="s">
        <v>409</v>
      </c>
      <c r="F111" s="39" t="s">
        <v>2613</v>
      </c>
      <c r="G111" s="35" t="s">
        <v>2614</v>
      </c>
      <c r="H111" s="39" t="s">
        <v>412</v>
      </c>
      <c r="I111" s="39" t="s">
        <v>2286</v>
      </c>
      <c r="J111" s="39" t="s">
        <v>70</v>
      </c>
      <c r="K111" s="39" t="s">
        <v>70</v>
      </c>
      <c r="L111" s="39" t="s">
        <v>414</v>
      </c>
      <c r="M111" s="39" t="s">
        <v>255</v>
      </c>
      <c r="N111" s="39" t="s">
        <v>486</v>
      </c>
      <c r="O111" s="39" t="s">
        <v>71</v>
      </c>
      <c r="P111" s="35" t="s">
        <v>74</v>
      </c>
      <c r="Q111" s="43">
        <v>385123.13</v>
      </c>
      <c r="R111" s="51">
        <v>1</v>
      </c>
      <c r="S111" s="36">
        <v>556</v>
      </c>
      <c r="T111" s="36">
        <v>0</v>
      </c>
      <c r="U111" s="43">
        <v>2141.2846</v>
      </c>
      <c r="V111" s="52" t="s">
        <v>2615</v>
      </c>
      <c r="W111" s="52" t="s">
        <v>118</v>
      </c>
      <c r="X111" s="39" t="s">
        <v>159</v>
      </c>
      <c r="Y111" s="35"/>
      <c r="Z111" s="35"/>
      <c r="AA111" s="35"/>
    </row>
    <row r="112" spans="1:27" s="39" customFormat="1">
      <c r="A112" s="39">
        <v>170</v>
      </c>
      <c r="C112" s="39" t="s">
        <v>2616</v>
      </c>
      <c r="D112" s="39">
        <v>520036997</v>
      </c>
      <c r="E112" s="39" t="s">
        <v>409</v>
      </c>
      <c r="F112" s="39" t="s">
        <v>2617</v>
      </c>
      <c r="G112" s="35" t="s">
        <v>2618</v>
      </c>
      <c r="H112" s="39" t="s">
        <v>412</v>
      </c>
      <c r="I112" s="39" t="s">
        <v>2286</v>
      </c>
      <c r="J112" s="39" t="s">
        <v>70</v>
      </c>
      <c r="K112" s="39" t="s">
        <v>70</v>
      </c>
      <c r="L112" s="39" t="s">
        <v>414</v>
      </c>
      <c r="M112" s="39" t="s">
        <v>255</v>
      </c>
      <c r="N112" s="39" t="s">
        <v>2425</v>
      </c>
      <c r="O112" s="39" t="s">
        <v>71</v>
      </c>
      <c r="P112" s="35" t="s">
        <v>74</v>
      </c>
      <c r="Q112" s="43">
        <v>65432.597000000002</v>
      </c>
      <c r="R112" s="51">
        <v>1</v>
      </c>
      <c r="S112" s="36">
        <v>680</v>
      </c>
      <c r="T112" s="36">
        <v>0</v>
      </c>
      <c r="U112" s="43">
        <v>444.94166000000001</v>
      </c>
      <c r="V112" s="52" t="s">
        <v>2619</v>
      </c>
      <c r="W112" s="52" t="s">
        <v>140</v>
      </c>
      <c r="X112" s="39" t="s">
        <v>133</v>
      </c>
      <c r="Y112" s="35"/>
      <c r="Z112" s="35"/>
      <c r="AA112" s="35"/>
    </row>
    <row r="113" spans="1:27" s="39" customFormat="1">
      <c r="A113" s="39">
        <v>170</v>
      </c>
      <c r="C113" s="39" t="s">
        <v>2620</v>
      </c>
      <c r="D113" s="39">
        <v>520043480</v>
      </c>
      <c r="E113" s="39" t="s">
        <v>409</v>
      </c>
      <c r="F113" s="39" t="s">
        <v>2621</v>
      </c>
      <c r="G113" s="35" t="s">
        <v>2622</v>
      </c>
      <c r="H113" s="39" t="s">
        <v>412</v>
      </c>
      <c r="I113" s="39" t="s">
        <v>2286</v>
      </c>
      <c r="J113" s="39" t="s">
        <v>70</v>
      </c>
      <c r="K113" s="39" t="s">
        <v>70</v>
      </c>
      <c r="L113" s="39" t="s">
        <v>414</v>
      </c>
      <c r="M113" s="39" t="s">
        <v>255</v>
      </c>
      <c r="N113" s="39" t="s">
        <v>2362</v>
      </c>
      <c r="O113" s="39" t="s">
        <v>71</v>
      </c>
      <c r="P113" s="35" t="s">
        <v>74</v>
      </c>
      <c r="Q113" s="43">
        <v>9423.6530000000002</v>
      </c>
      <c r="R113" s="51">
        <v>1</v>
      </c>
      <c r="S113" s="36">
        <v>24950</v>
      </c>
      <c r="T113" s="36">
        <v>0</v>
      </c>
      <c r="U113" s="43">
        <v>2351.2014199999999</v>
      </c>
      <c r="V113" s="52" t="s">
        <v>174</v>
      </c>
      <c r="W113" s="52" t="s">
        <v>1197</v>
      </c>
      <c r="X113" s="39" t="s">
        <v>206</v>
      </c>
      <c r="Y113" s="35"/>
      <c r="Z113" s="35"/>
      <c r="AA113" s="35"/>
    </row>
    <row r="114" spans="1:27" s="39" customFormat="1">
      <c r="A114" s="39">
        <v>170</v>
      </c>
      <c r="C114" s="39" t="s">
        <v>2623</v>
      </c>
      <c r="D114" s="39">
        <v>520038514</v>
      </c>
      <c r="E114" s="39" t="s">
        <v>409</v>
      </c>
      <c r="F114" s="39" t="s">
        <v>2624</v>
      </c>
      <c r="G114" s="35" t="s">
        <v>2625</v>
      </c>
      <c r="H114" s="39" t="s">
        <v>412</v>
      </c>
      <c r="I114" s="39" t="s">
        <v>2286</v>
      </c>
      <c r="J114" s="39" t="s">
        <v>70</v>
      </c>
      <c r="K114" s="39" t="s">
        <v>70</v>
      </c>
      <c r="L114" s="39" t="s">
        <v>414</v>
      </c>
      <c r="M114" s="39" t="s">
        <v>255</v>
      </c>
      <c r="N114" s="39" t="s">
        <v>2425</v>
      </c>
      <c r="O114" s="39" t="s">
        <v>71</v>
      </c>
      <c r="P114" s="35" t="s">
        <v>74</v>
      </c>
      <c r="Q114" s="43">
        <v>86003.861999999994</v>
      </c>
      <c r="R114" s="51">
        <v>1</v>
      </c>
      <c r="S114" s="36">
        <v>823.3</v>
      </c>
      <c r="T114" s="36">
        <v>0</v>
      </c>
      <c r="U114" s="43">
        <v>708.06979999999999</v>
      </c>
      <c r="V114" s="52" t="s">
        <v>633</v>
      </c>
      <c r="W114" s="52" t="s">
        <v>159</v>
      </c>
      <c r="X114" s="39" t="s">
        <v>93</v>
      </c>
      <c r="Y114" s="35"/>
      <c r="Z114" s="35"/>
      <c r="AA114" s="35"/>
    </row>
    <row r="115" spans="1:27" s="39" customFormat="1">
      <c r="A115" s="39">
        <v>170</v>
      </c>
      <c r="C115" s="39" t="s">
        <v>1580</v>
      </c>
      <c r="D115" s="39">
        <v>520030677</v>
      </c>
      <c r="E115" s="39" t="s">
        <v>409</v>
      </c>
      <c r="F115" s="39" t="s">
        <v>2626</v>
      </c>
      <c r="G115" s="35" t="s">
        <v>2627</v>
      </c>
      <c r="H115" s="39" t="s">
        <v>412</v>
      </c>
      <c r="I115" s="39" t="s">
        <v>2286</v>
      </c>
      <c r="J115" s="39" t="s">
        <v>70</v>
      </c>
      <c r="K115" s="39" t="s">
        <v>70</v>
      </c>
      <c r="L115" s="39" t="s">
        <v>414</v>
      </c>
      <c r="M115" s="39" t="s">
        <v>255</v>
      </c>
      <c r="N115" s="39" t="s">
        <v>511</v>
      </c>
      <c r="O115" s="39" t="s">
        <v>71</v>
      </c>
      <c r="P115" s="35" t="s">
        <v>74</v>
      </c>
      <c r="Q115" s="43">
        <v>35578.716999999997</v>
      </c>
      <c r="R115" s="51">
        <v>1</v>
      </c>
      <c r="S115" s="36">
        <v>2083</v>
      </c>
      <c r="T115" s="36">
        <v>0</v>
      </c>
      <c r="U115" s="43">
        <v>741.10468000000003</v>
      </c>
      <c r="V115" s="52" t="s">
        <v>2494</v>
      </c>
      <c r="W115" s="52" t="s">
        <v>540</v>
      </c>
      <c r="X115" s="39" t="s">
        <v>107</v>
      </c>
      <c r="Y115" s="35"/>
      <c r="Z115" s="35"/>
      <c r="AA115" s="35"/>
    </row>
    <row r="116" spans="1:27" s="39" customFormat="1">
      <c r="A116" s="39">
        <v>170</v>
      </c>
      <c r="C116" s="39" t="s">
        <v>2628</v>
      </c>
      <c r="D116" s="39">
        <v>520039934</v>
      </c>
      <c r="E116" s="39" t="s">
        <v>409</v>
      </c>
      <c r="F116" s="39" t="s">
        <v>2629</v>
      </c>
      <c r="G116" s="35" t="s">
        <v>2630</v>
      </c>
      <c r="H116" s="39" t="s">
        <v>412</v>
      </c>
      <c r="I116" s="39" t="s">
        <v>2286</v>
      </c>
      <c r="J116" s="39" t="s">
        <v>70</v>
      </c>
      <c r="K116" s="39" t="s">
        <v>70</v>
      </c>
      <c r="L116" s="39" t="s">
        <v>414</v>
      </c>
      <c r="M116" s="39" t="s">
        <v>255</v>
      </c>
      <c r="N116" s="39" t="s">
        <v>1396</v>
      </c>
      <c r="O116" s="39" t="s">
        <v>71</v>
      </c>
      <c r="P116" s="35" t="s">
        <v>74</v>
      </c>
      <c r="Q116" s="43">
        <v>38380.767999999996</v>
      </c>
      <c r="R116" s="51">
        <v>1</v>
      </c>
      <c r="S116" s="36">
        <v>3451</v>
      </c>
      <c r="T116" s="36">
        <v>0</v>
      </c>
      <c r="U116" s="43">
        <v>1324.5202899999999</v>
      </c>
      <c r="V116" s="52" t="s">
        <v>2330</v>
      </c>
      <c r="W116" s="52" t="s">
        <v>202</v>
      </c>
      <c r="X116" s="39" t="s">
        <v>140</v>
      </c>
      <c r="Y116" s="35"/>
      <c r="Z116" s="35"/>
      <c r="AA116" s="35"/>
    </row>
    <row r="117" spans="1:27" s="39" customFormat="1">
      <c r="A117" s="39">
        <v>170</v>
      </c>
      <c r="C117" s="39" t="s">
        <v>2631</v>
      </c>
      <c r="D117" s="39">
        <v>520040205</v>
      </c>
      <c r="E117" s="39" t="s">
        <v>409</v>
      </c>
      <c r="F117" s="39" t="s">
        <v>2632</v>
      </c>
      <c r="G117" s="35" t="s">
        <v>2633</v>
      </c>
      <c r="H117" s="39" t="s">
        <v>412</v>
      </c>
      <c r="I117" s="39" t="s">
        <v>2286</v>
      </c>
      <c r="J117" s="39" t="s">
        <v>70</v>
      </c>
      <c r="K117" s="39" t="s">
        <v>70</v>
      </c>
      <c r="L117" s="39" t="s">
        <v>414</v>
      </c>
      <c r="M117" s="39" t="s">
        <v>255</v>
      </c>
      <c r="N117" s="39" t="s">
        <v>2634</v>
      </c>
      <c r="O117" s="39" t="s">
        <v>71</v>
      </c>
      <c r="P117" s="35" t="s">
        <v>74</v>
      </c>
      <c r="Q117" s="43">
        <v>7.3999999999999996E-2</v>
      </c>
      <c r="R117" s="51">
        <v>1</v>
      </c>
      <c r="S117" s="36">
        <v>1496</v>
      </c>
      <c r="T117" s="36">
        <v>0</v>
      </c>
      <c r="U117" s="43">
        <v>1.1100000000000001E-3</v>
      </c>
      <c r="V117" s="52" t="s">
        <v>75</v>
      </c>
      <c r="W117" s="52" t="s">
        <v>75</v>
      </c>
      <c r="X117" s="39" t="s">
        <v>75</v>
      </c>
      <c r="Y117" s="35"/>
      <c r="Z117" s="35"/>
      <c r="AA117" s="35"/>
    </row>
    <row r="118" spans="1:27" s="39" customFormat="1">
      <c r="A118" s="39">
        <v>170</v>
      </c>
      <c r="C118" s="39" t="s">
        <v>2635</v>
      </c>
      <c r="D118" s="39">
        <v>511068256</v>
      </c>
      <c r="E118" s="39" t="s">
        <v>409</v>
      </c>
      <c r="F118" s="39" t="s">
        <v>2636</v>
      </c>
      <c r="G118" s="35" t="s">
        <v>2637</v>
      </c>
      <c r="H118" s="39" t="s">
        <v>412</v>
      </c>
      <c r="I118" s="39" t="s">
        <v>2286</v>
      </c>
      <c r="J118" s="39" t="s">
        <v>70</v>
      </c>
      <c r="K118" s="39" t="s">
        <v>70</v>
      </c>
      <c r="L118" s="39" t="s">
        <v>414</v>
      </c>
      <c r="M118" s="39" t="s">
        <v>255</v>
      </c>
      <c r="N118" s="39" t="s">
        <v>624</v>
      </c>
      <c r="O118" s="39" t="s">
        <v>71</v>
      </c>
      <c r="P118" s="35" t="s">
        <v>74</v>
      </c>
      <c r="Q118" s="43">
        <v>83807.517999999996</v>
      </c>
      <c r="R118" s="51">
        <v>1</v>
      </c>
      <c r="S118" s="36">
        <v>2000</v>
      </c>
      <c r="T118" s="36">
        <v>0</v>
      </c>
      <c r="U118" s="43">
        <v>1676.1503700000001</v>
      </c>
      <c r="V118" s="52" t="s">
        <v>2638</v>
      </c>
      <c r="W118" s="52" t="s">
        <v>203</v>
      </c>
      <c r="X118" s="39" t="s">
        <v>317</v>
      </c>
      <c r="Y118" s="35"/>
      <c r="Z118" s="35"/>
      <c r="AA118" s="35"/>
    </row>
    <row r="119" spans="1:27" s="39" customFormat="1">
      <c r="A119" s="39">
        <v>170</v>
      </c>
      <c r="C119" s="39" t="s">
        <v>1444</v>
      </c>
      <c r="D119" s="39">
        <v>520041005</v>
      </c>
      <c r="E119" s="39" t="s">
        <v>409</v>
      </c>
      <c r="F119" s="39" t="s">
        <v>2639</v>
      </c>
      <c r="G119" s="35" t="s">
        <v>2640</v>
      </c>
      <c r="H119" s="39" t="s">
        <v>412</v>
      </c>
      <c r="I119" s="39" t="s">
        <v>2286</v>
      </c>
      <c r="J119" s="39" t="s">
        <v>70</v>
      </c>
      <c r="K119" s="39" t="s">
        <v>70</v>
      </c>
      <c r="L119" s="39" t="s">
        <v>414</v>
      </c>
      <c r="M119" s="39" t="s">
        <v>255</v>
      </c>
      <c r="N119" s="39" t="s">
        <v>461</v>
      </c>
      <c r="O119" s="39" t="s">
        <v>71</v>
      </c>
      <c r="P119" s="35" t="s">
        <v>74</v>
      </c>
      <c r="Q119" s="43">
        <v>1730969.2390000001</v>
      </c>
      <c r="R119" s="51">
        <v>1</v>
      </c>
      <c r="S119" s="36">
        <v>464.6</v>
      </c>
      <c r="T119" s="36">
        <v>0</v>
      </c>
      <c r="U119" s="43">
        <v>8042.0830800000003</v>
      </c>
      <c r="V119" s="52" t="s">
        <v>2641</v>
      </c>
      <c r="W119" s="52" t="s">
        <v>1314</v>
      </c>
      <c r="X119" s="39" t="s">
        <v>640</v>
      </c>
      <c r="Y119" s="35"/>
      <c r="Z119" s="35"/>
      <c r="AA119" s="35"/>
    </row>
    <row r="120" spans="1:27" s="39" customFormat="1">
      <c r="A120" s="39">
        <v>170</v>
      </c>
      <c r="C120" s="39" t="s">
        <v>438</v>
      </c>
      <c r="D120" s="39">
        <v>1239114</v>
      </c>
      <c r="E120" s="39" t="s">
        <v>439</v>
      </c>
      <c r="F120" s="39" t="s">
        <v>2642</v>
      </c>
      <c r="G120" s="35" t="s">
        <v>2643</v>
      </c>
      <c r="H120" s="39" t="s">
        <v>412</v>
      </c>
      <c r="I120" s="39" t="s">
        <v>2286</v>
      </c>
      <c r="J120" s="39" t="s">
        <v>70</v>
      </c>
      <c r="K120" s="39" t="s">
        <v>70</v>
      </c>
      <c r="L120" s="39" t="s">
        <v>414</v>
      </c>
      <c r="M120" s="39" t="s">
        <v>255</v>
      </c>
      <c r="N120" s="39" t="s">
        <v>442</v>
      </c>
      <c r="O120" s="39" t="s">
        <v>71</v>
      </c>
      <c r="P120" s="35" t="s">
        <v>74</v>
      </c>
      <c r="Q120" s="43">
        <v>43643.440999999999</v>
      </c>
      <c r="R120" s="51">
        <v>1</v>
      </c>
      <c r="S120" s="36">
        <v>2.1</v>
      </c>
      <c r="T120" s="36">
        <v>0</v>
      </c>
      <c r="U120" s="43">
        <v>0.91651000000000005</v>
      </c>
      <c r="V120" s="52" t="s">
        <v>2252</v>
      </c>
      <c r="W120" s="52" t="s">
        <v>75</v>
      </c>
      <c r="X120" s="39" t="s">
        <v>75</v>
      </c>
      <c r="Y120" s="35"/>
      <c r="Z120" s="35"/>
      <c r="AA120" s="35"/>
    </row>
    <row r="121" spans="1:27" s="39" customFormat="1">
      <c r="A121" s="39">
        <v>170</v>
      </c>
      <c r="C121" s="39" t="s">
        <v>1041</v>
      </c>
      <c r="D121" s="39">
        <v>520038332</v>
      </c>
      <c r="E121" s="39" t="s">
        <v>409</v>
      </c>
      <c r="F121" s="39" t="s">
        <v>2644</v>
      </c>
      <c r="G121" s="35" t="s">
        <v>2645</v>
      </c>
      <c r="H121" s="39" t="s">
        <v>412</v>
      </c>
      <c r="I121" s="39" t="s">
        <v>2286</v>
      </c>
      <c r="J121" s="39" t="s">
        <v>70</v>
      </c>
      <c r="K121" s="39" t="s">
        <v>70</v>
      </c>
      <c r="L121" s="39" t="s">
        <v>414</v>
      </c>
      <c r="M121" s="39" t="s">
        <v>255</v>
      </c>
      <c r="N121" s="39" t="s">
        <v>415</v>
      </c>
      <c r="O121" s="39" t="s">
        <v>71</v>
      </c>
      <c r="P121" s="35" t="s">
        <v>74</v>
      </c>
      <c r="Q121" s="43">
        <v>724166.62100000004</v>
      </c>
      <c r="R121" s="51">
        <v>1</v>
      </c>
      <c r="S121" s="36">
        <v>217.1</v>
      </c>
      <c r="T121" s="36">
        <v>0</v>
      </c>
      <c r="U121" s="43">
        <v>1572.1657399999999</v>
      </c>
      <c r="V121" s="52" t="s">
        <v>645</v>
      </c>
      <c r="W121" s="52" t="s">
        <v>129</v>
      </c>
      <c r="X121" s="39" t="s">
        <v>123</v>
      </c>
      <c r="Y121" s="35"/>
      <c r="Z121" s="35"/>
      <c r="AA121" s="35"/>
    </row>
    <row r="122" spans="1:27" s="39" customFormat="1">
      <c r="A122" s="39">
        <v>170</v>
      </c>
      <c r="C122" s="39" t="s">
        <v>2646</v>
      </c>
      <c r="D122" s="39">
        <v>520018482</v>
      </c>
      <c r="E122" s="39" t="s">
        <v>409</v>
      </c>
      <c r="F122" s="39" t="s">
        <v>2646</v>
      </c>
      <c r="G122" s="35" t="s">
        <v>2647</v>
      </c>
      <c r="H122" s="39" t="s">
        <v>412</v>
      </c>
      <c r="I122" s="39" t="s">
        <v>2286</v>
      </c>
      <c r="J122" s="39" t="s">
        <v>70</v>
      </c>
      <c r="K122" s="39" t="s">
        <v>70</v>
      </c>
      <c r="L122" s="39" t="s">
        <v>414</v>
      </c>
      <c r="M122" s="39" t="s">
        <v>255</v>
      </c>
      <c r="N122" s="39" t="s">
        <v>1396</v>
      </c>
      <c r="O122" s="39" t="s">
        <v>71</v>
      </c>
      <c r="P122" s="35" t="s">
        <v>74</v>
      </c>
      <c r="Q122" s="43">
        <v>1.0999999999999999E-2</v>
      </c>
      <c r="R122" s="51">
        <v>1</v>
      </c>
      <c r="S122" s="36">
        <v>15960</v>
      </c>
      <c r="T122" s="36">
        <v>0</v>
      </c>
      <c r="U122" s="43">
        <v>1.82E-3</v>
      </c>
      <c r="V122" s="52" t="s">
        <v>75</v>
      </c>
      <c r="W122" s="52" t="s">
        <v>75</v>
      </c>
      <c r="X122" s="39" t="s">
        <v>75</v>
      </c>
      <c r="Y122" s="35"/>
      <c r="Z122" s="35"/>
      <c r="AA122" s="35"/>
    </row>
    <row r="123" spans="1:27" s="39" customFormat="1">
      <c r="A123" s="39">
        <v>170</v>
      </c>
      <c r="C123" s="39" t="s">
        <v>2648</v>
      </c>
      <c r="D123" s="39">
        <v>511888356</v>
      </c>
      <c r="E123" s="39" t="s">
        <v>409</v>
      </c>
      <c r="F123" s="39" t="s">
        <v>2649</v>
      </c>
      <c r="G123" s="35" t="s">
        <v>2650</v>
      </c>
      <c r="H123" s="39" t="s">
        <v>412</v>
      </c>
      <c r="I123" s="39" t="s">
        <v>2286</v>
      </c>
      <c r="J123" s="39" t="s">
        <v>70</v>
      </c>
      <c r="K123" s="39" t="s">
        <v>70</v>
      </c>
      <c r="L123" s="39" t="s">
        <v>414</v>
      </c>
      <c r="M123" s="39" t="s">
        <v>255</v>
      </c>
      <c r="N123" s="39" t="s">
        <v>2563</v>
      </c>
      <c r="O123" s="39" t="s">
        <v>71</v>
      </c>
      <c r="P123" s="35" t="s">
        <v>74</v>
      </c>
      <c r="Q123" s="43">
        <v>516087.304</v>
      </c>
      <c r="R123" s="51">
        <v>1</v>
      </c>
      <c r="S123" s="36">
        <v>591.1</v>
      </c>
      <c r="T123" s="36">
        <v>0</v>
      </c>
      <c r="U123" s="43">
        <v>3050.5920500000002</v>
      </c>
      <c r="V123" s="52" t="s">
        <v>2283</v>
      </c>
      <c r="W123" s="52" t="s">
        <v>1053</v>
      </c>
      <c r="X123" s="39" t="s">
        <v>105</v>
      </c>
      <c r="Y123" s="35"/>
      <c r="Z123" s="35"/>
      <c r="AA123" s="35"/>
    </row>
    <row r="124" spans="1:27" s="39" customFormat="1">
      <c r="A124" s="39">
        <v>170</v>
      </c>
      <c r="C124" s="39" t="s">
        <v>2651</v>
      </c>
      <c r="D124" s="39">
        <v>512531203</v>
      </c>
      <c r="E124" s="39" t="s">
        <v>409</v>
      </c>
      <c r="F124" s="39" t="s">
        <v>2652</v>
      </c>
      <c r="G124" s="35" t="s">
        <v>2653</v>
      </c>
      <c r="H124" s="39" t="s">
        <v>412</v>
      </c>
      <c r="I124" s="39" t="s">
        <v>2286</v>
      </c>
      <c r="J124" s="39" t="s">
        <v>70</v>
      </c>
      <c r="K124" s="39" t="s">
        <v>70</v>
      </c>
      <c r="L124" s="39" t="s">
        <v>414</v>
      </c>
      <c r="M124" s="39" t="s">
        <v>255</v>
      </c>
      <c r="N124" s="39" t="s">
        <v>461</v>
      </c>
      <c r="O124" s="39" t="s">
        <v>71</v>
      </c>
      <c r="P124" s="35" t="s">
        <v>74</v>
      </c>
      <c r="Q124" s="43">
        <v>109610.17600000001</v>
      </c>
      <c r="R124" s="51">
        <v>1</v>
      </c>
      <c r="S124" s="36">
        <v>2794</v>
      </c>
      <c r="T124" s="36">
        <v>0</v>
      </c>
      <c r="U124" s="43">
        <v>3062.5083199999999</v>
      </c>
      <c r="V124" s="52" t="s">
        <v>748</v>
      </c>
      <c r="W124" s="52" t="s">
        <v>1053</v>
      </c>
      <c r="X124" s="39" t="s">
        <v>105</v>
      </c>
      <c r="Y124" s="35"/>
      <c r="Z124" s="35"/>
      <c r="AA124" s="35"/>
    </row>
    <row r="125" spans="1:27" s="39" customFormat="1">
      <c r="A125" s="39">
        <v>170</v>
      </c>
      <c r="C125" s="39" t="s">
        <v>2654</v>
      </c>
      <c r="D125" s="39">
        <v>510289564</v>
      </c>
      <c r="E125" s="39" t="s">
        <v>409</v>
      </c>
      <c r="F125" s="39" t="s">
        <v>2655</v>
      </c>
      <c r="G125" s="35" t="s">
        <v>2656</v>
      </c>
      <c r="H125" s="39" t="s">
        <v>412</v>
      </c>
      <c r="I125" s="39" t="s">
        <v>2286</v>
      </c>
      <c r="J125" s="39" t="s">
        <v>70</v>
      </c>
      <c r="K125" s="39" t="s">
        <v>70</v>
      </c>
      <c r="L125" s="39" t="s">
        <v>414</v>
      </c>
      <c r="M125" s="39" t="s">
        <v>255</v>
      </c>
      <c r="N125" s="39" t="s">
        <v>467</v>
      </c>
      <c r="O125" s="39" t="s">
        <v>71</v>
      </c>
      <c r="P125" s="35" t="s">
        <v>74</v>
      </c>
      <c r="Q125" s="43">
        <v>329717.174</v>
      </c>
      <c r="R125" s="51">
        <v>1</v>
      </c>
      <c r="S125" s="36">
        <v>519.9</v>
      </c>
      <c r="T125" s="36">
        <v>0</v>
      </c>
      <c r="U125" s="43">
        <v>1714.1995899999999</v>
      </c>
      <c r="V125" s="52" t="s">
        <v>2657</v>
      </c>
      <c r="W125" s="52" t="s">
        <v>591</v>
      </c>
      <c r="X125" s="39" t="s">
        <v>176</v>
      </c>
      <c r="Y125" s="35"/>
      <c r="Z125" s="35"/>
      <c r="AA125" s="35"/>
    </row>
    <row r="126" spans="1:27" s="39" customFormat="1">
      <c r="A126" s="39">
        <v>170</v>
      </c>
      <c r="C126" s="39" t="s">
        <v>2658</v>
      </c>
      <c r="D126" s="39">
        <v>510490071</v>
      </c>
      <c r="E126" s="39" t="s">
        <v>409</v>
      </c>
      <c r="F126" s="39" t="s">
        <v>2659</v>
      </c>
      <c r="G126" s="35" t="s">
        <v>2660</v>
      </c>
      <c r="H126" s="39" t="s">
        <v>412</v>
      </c>
      <c r="I126" s="39" t="s">
        <v>2286</v>
      </c>
      <c r="J126" s="39" t="s">
        <v>70</v>
      </c>
      <c r="K126" s="39" t="s">
        <v>70</v>
      </c>
      <c r="L126" s="39" t="s">
        <v>414</v>
      </c>
      <c r="M126" s="39" t="s">
        <v>255</v>
      </c>
      <c r="N126" s="39" t="s">
        <v>624</v>
      </c>
      <c r="O126" s="39" t="s">
        <v>71</v>
      </c>
      <c r="P126" s="35" t="s">
        <v>74</v>
      </c>
      <c r="Q126" s="43">
        <v>271687.90000000002</v>
      </c>
      <c r="R126" s="51">
        <v>1</v>
      </c>
      <c r="S126" s="36">
        <v>355.4</v>
      </c>
      <c r="T126" s="36">
        <v>0</v>
      </c>
      <c r="U126" s="43">
        <v>965.5788</v>
      </c>
      <c r="V126" s="52" t="s">
        <v>987</v>
      </c>
      <c r="W126" s="52" t="s">
        <v>101</v>
      </c>
      <c r="X126" s="39" t="s">
        <v>379</v>
      </c>
      <c r="Y126" s="35"/>
      <c r="Z126" s="35"/>
      <c r="AA126" s="35"/>
    </row>
    <row r="127" spans="1:27" s="39" customFormat="1">
      <c r="A127" s="39">
        <v>170</v>
      </c>
      <c r="C127" s="39" t="s">
        <v>2661</v>
      </c>
      <c r="D127" s="39">
        <v>515818524</v>
      </c>
      <c r="E127" s="39" t="s">
        <v>409</v>
      </c>
      <c r="F127" s="39" t="s">
        <v>2662</v>
      </c>
      <c r="G127" s="35" t="s">
        <v>2663</v>
      </c>
      <c r="H127" s="39" t="s">
        <v>412</v>
      </c>
      <c r="I127" s="39" t="s">
        <v>2286</v>
      </c>
      <c r="J127" s="39" t="s">
        <v>70</v>
      </c>
      <c r="K127" s="39" t="s">
        <v>70</v>
      </c>
      <c r="L127" s="39" t="s">
        <v>414</v>
      </c>
      <c r="M127" s="39" t="s">
        <v>255</v>
      </c>
      <c r="N127" s="39" t="s">
        <v>1396</v>
      </c>
      <c r="O127" s="39" t="s">
        <v>71</v>
      </c>
      <c r="P127" s="35" t="s">
        <v>74</v>
      </c>
      <c r="Q127" s="43">
        <v>86934.146999999997</v>
      </c>
      <c r="R127" s="51">
        <v>1</v>
      </c>
      <c r="S127" s="36">
        <v>1803</v>
      </c>
      <c r="T127" s="36">
        <v>0</v>
      </c>
      <c r="U127" s="43">
        <v>1567.4226799999999</v>
      </c>
      <c r="V127" s="52" t="s">
        <v>2118</v>
      </c>
      <c r="W127" s="52" t="s">
        <v>129</v>
      </c>
      <c r="X127" s="39" t="s">
        <v>123</v>
      </c>
      <c r="Y127" s="35"/>
      <c r="Z127" s="35"/>
      <c r="AA127" s="35"/>
    </row>
    <row r="128" spans="1:27" s="39" customFormat="1">
      <c r="A128" s="39">
        <v>170</v>
      </c>
      <c r="C128" s="39" t="s">
        <v>908</v>
      </c>
      <c r="D128" s="39">
        <v>516117181</v>
      </c>
      <c r="E128" s="39" t="s">
        <v>409</v>
      </c>
      <c r="F128" s="39" t="s">
        <v>2664</v>
      </c>
      <c r="G128" s="35" t="s">
        <v>2665</v>
      </c>
      <c r="H128" s="39" t="s">
        <v>412</v>
      </c>
      <c r="I128" s="39" t="s">
        <v>2286</v>
      </c>
      <c r="J128" s="39" t="s">
        <v>70</v>
      </c>
      <c r="K128" s="39" t="s">
        <v>70</v>
      </c>
      <c r="L128" s="39" t="s">
        <v>414</v>
      </c>
      <c r="M128" s="39" t="s">
        <v>255</v>
      </c>
      <c r="N128" s="39" t="s">
        <v>415</v>
      </c>
      <c r="O128" s="39" t="s">
        <v>71</v>
      </c>
      <c r="P128" s="35" t="s">
        <v>74</v>
      </c>
      <c r="Q128" s="43">
        <v>802961.75600000005</v>
      </c>
      <c r="R128" s="51">
        <v>1</v>
      </c>
      <c r="S128" s="36">
        <v>339.9</v>
      </c>
      <c r="T128" s="36">
        <v>0</v>
      </c>
      <c r="U128" s="43">
        <v>2729.26701</v>
      </c>
      <c r="V128" s="52" t="s">
        <v>2666</v>
      </c>
      <c r="W128" s="52" t="s">
        <v>880</v>
      </c>
      <c r="X128" s="39" t="s">
        <v>102</v>
      </c>
      <c r="Y128" s="35"/>
      <c r="Z128" s="35"/>
      <c r="AA128" s="35"/>
    </row>
    <row r="129" spans="1:27" s="39" customFormat="1">
      <c r="A129" s="39">
        <v>170</v>
      </c>
      <c r="C129" s="39" t="s">
        <v>2667</v>
      </c>
      <c r="D129" s="39">
        <v>520034125</v>
      </c>
      <c r="E129" s="39" t="s">
        <v>409</v>
      </c>
      <c r="F129" s="39" t="s">
        <v>2668</v>
      </c>
      <c r="G129" s="35" t="s">
        <v>2669</v>
      </c>
      <c r="H129" s="39" t="s">
        <v>412</v>
      </c>
      <c r="I129" s="39" t="s">
        <v>2286</v>
      </c>
      <c r="J129" s="39" t="s">
        <v>70</v>
      </c>
      <c r="K129" s="39" t="s">
        <v>70</v>
      </c>
      <c r="L129" s="39" t="s">
        <v>414</v>
      </c>
      <c r="M129" s="39" t="s">
        <v>255</v>
      </c>
      <c r="N129" s="39" t="s">
        <v>442</v>
      </c>
      <c r="O129" s="39" t="s">
        <v>71</v>
      </c>
      <c r="P129" s="35" t="s">
        <v>74</v>
      </c>
      <c r="Q129" s="43">
        <v>89407.45</v>
      </c>
      <c r="R129" s="51">
        <v>1</v>
      </c>
      <c r="S129" s="36">
        <v>16700</v>
      </c>
      <c r="T129" s="36">
        <v>0</v>
      </c>
      <c r="U129" s="43">
        <v>14931.0442</v>
      </c>
      <c r="V129" s="52" t="s">
        <v>2670</v>
      </c>
      <c r="W129" s="52" t="s">
        <v>2066</v>
      </c>
      <c r="X129" s="39" t="s">
        <v>175</v>
      </c>
      <c r="Y129" s="35"/>
      <c r="Z129" s="35"/>
      <c r="AA129" s="35"/>
    </row>
    <row r="130" spans="1:27" s="39" customFormat="1">
      <c r="A130" s="39">
        <v>170</v>
      </c>
      <c r="C130" s="39" t="s">
        <v>2671</v>
      </c>
      <c r="D130" s="39">
        <v>520043878</v>
      </c>
      <c r="E130" s="39" t="s">
        <v>409</v>
      </c>
      <c r="F130" s="39" t="s">
        <v>2672</v>
      </c>
      <c r="G130" s="35" t="s">
        <v>2673</v>
      </c>
      <c r="H130" s="39" t="s">
        <v>412</v>
      </c>
      <c r="I130" s="39" t="s">
        <v>2286</v>
      </c>
      <c r="J130" s="39" t="s">
        <v>70</v>
      </c>
      <c r="K130" s="39" t="s">
        <v>70</v>
      </c>
      <c r="L130" s="39" t="s">
        <v>414</v>
      </c>
      <c r="M130" s="39" t="s">
        <v>255</v>
      </c>
      <c r="N130" s="39" t="s">
        <v>550</v>
      </c>
      <c r="O130" s="39" t="s">
        <v>71</v>
      </c>
      <c r="P130" s="35" t="s">
        <v>74</v>
      </c>
      <c r="Q130" s="43">
        <v>66127.606</v>
      </c>
      <c r="R130" s="51">
        <v>1</v>
      </c>
      <c r="S130" s="36">
        <v>7549</v>
      </c>
      <c r="T130" s="36">
        <v>0</v>
      </c>
      <c r="U130" s="43">
        <v>4991.9730099999997</v>
      </c>
      <c r="V130" s="52" t="s">
        <v>1508</v>
      </c>
      <c r="W130" s="52" t="s">
        <v>1268</v>
      </c>
      <c r="X130" s="39" t="s">
        <v>870</v>
      </c>
      <c r="Y130" s="35"/>
      <c r="Z130" s="35"/>
      <c r="AA130" s="35"/>
    </row>
    <row r="131" spans="1:27" s="39" customFormat="1">
      <c r="A131" s="39">
        <v>170</v>
      </c>
      <c r="C131" s="39" t="s">
        <v>2674</v>
      </c>
      <c r="D131" s="39">
        <v>514347160</v>
      </c>
      <c r="E131" s="39" t="s">
        <v>409</v>
      </c>
      <c r="F131" s="39" t="s">
        <v>2675</v>
      </c>
      <c r="G131" s="35" t="s">
        <v>2676</v>
      </c>
      <c r="H131" s="39" t="s">
        <v>412</v>
      </c>
      <c r="I131" s="39" t="s">
        <v>2286</v>
      </c>
      <c r="J131" s="39" t="s">
        <v>70</v>
      </c>
      <c r="K131" s="39" t="s">
        <v>70</v>
      </c>
      <c r="L131" s="39" t="s">
        <v>414</v>
      </c>
      <c r="M131" s="39" t="s">
        <v>255</v>
      </c>
      <c r="N131" s="39" t="s">
        <v>2677</v>
      </c>
      <c r="O131" s="39" t="s">
        <v>71</v>
      </c>
      <c r="P131" s="35" t="s">
        <v>74</v>
      </c>
      <c r="Q131" s="43">
        <v>63169.502999999997</v>
      </c>
      <c r="R131" s="51">
        <v>1</v>
      </c>
      <c r="S131" s="36">
        <v>96.5</v>
      </c>
      <c r="T131" s="36">
        <v>0</v>
      </c>
      <c r="U131" s="43">
        <v>60.958570000000002</v>
      </c>
      <c r="V131" s="52" t="s">
        <v>235</v>
      </c>
      <c r="W131" s="52" t="s">
        <v>87</v>
      </c>
      <c r="X131" s="39" t="s">
        <v>94</v>
      </c>
      <c r="Y131" s="35"/>
      <c r="Z131" s="35"/>
      <c r="AA131" s="35"/>
    </row>
    <row r="132" spans="1:27" s="39" customFormat="1">
      <c r="A132" s="39">
        <v>170</v>
      </c>
      <c r="C132" s="39" t="s">
        <v>1722</v>
      </c>
      <c r="D132" s="39">
        <v>512764408</v>
      </c>
      <c r="E132" s="39" t="s">
        <v>409</v>
      </c>
      <c r="F132" s="39" t="s">
        <v>2678</v>
      </c>
      <c r="G132" s="35" t="s">
        <v>2679</v>
      </c>
      <c r="H132" s="39" t="s">
        <v>412</v>
      </c>
      <c r="I132" s="39" t="s">
        <v>2286</v>
      </c>
      <c r="J132" s="39" t="s">
        <v>70</v>
      </c>
      <c r="K132" s="39" t="s">
        <v>70</v>
      </c>
      <c r="L132" s="39" t="s">
        <v>414</v>
      </c>
      <c r="M132" s="39" t="s">
        <v>255</v>
      </c>
      <c r="N132" s="39" t="s">
        <v>866</v>
      </c>
      <c r="O132" s="39" t="s">
        <v>71</v>
      </c>
      <c r="P132" s="35" t="s">
        <v>74</v>
      </c>
      <c r="Q132" s="43">
        <v>364835.587</v>
      </c>
      <c r="R132" s="51">
        <v>1</v>
      </c>
      <c r="S132" s="36">
        <v>1350</v>
      </c>
      <c r="T132" s="36">
        <v>0</v>
      </c>
      <c r="U132" s="43">
        <v>4925.28042</v>
      </c>
      <c r="V132" s="52" t="s">
        <v>1025</v>
      </c>
      <c r="W132" s="52" t="s">
        <v>1084</v>
      </c>
      <c r="X132" s="39" t="s">
        <v>191</v>
      </c>
      <c r="Y132" s="35"/>
      <c r="Z132" s="35"/>
      <c r="AA132" s="35"/>
    </row>
    <row r="133" spans="1:27" s="39" customFormat="1">
      <c r="A133" s="39">
        <v>170</v>
      </c>
      <c r="C133" s="39" t="s">
        <v>2680</v>
      </c>
      <c r="D133" s="39">
        <v>513899674</v>
      </c>
      <c r="E133" s="39" t="s">
        <v>409</v>
      </c>
      <c r="F133" s="39" t="s">
        <v>2681</v>
      </c>
      <c r="G133" s="35" t="s">
        <v>2682</v>
      </c>
      <c r="H133" s="39" t="s">
        <v>412</v>
      </c>
      <c r="I133" s="39" t="s">
        <v>2286</v>
      </c>
      <c r="J133" s="39" t="s">
        <v>70</v>
      </c>
      <c r="K133" s="39" t="s">
        <v>70</v>
      </c>
      <c r="L133" s="39" t="s">
        <v>414</v>
      </c>
      <c r="M133" s="39" t="s">
        <v>255</v>
      </c>
      <c r="N133" s="39" t="s">
        <v>866</v>
      </c>
      <c r="O133" s="39" t="s">
        <v>71</v>
      </c>
      <c r="P133" s="35" t="s">
        <v>74</v>
      </c>
      <c r="Q133" s="43">
        <v>180108.777</v>
      </c>
      <c r="R133" s="51">
        <v>1</v>
      </c>
      <c r="S133" s="36">
        <v>626.9</v>
      </c>
      <c r="T133" s="36">
        <v>0</v>
      </c>
      <c r="U133" s="43">
        <v>1129.1019200000001</v>
      </c>
      <c r="V133" s="52" t="s">
        <v>2441</v>
      </c>
      <c r="W133" s="52" t="s">
        <v>429</v>
      </c>
      <c r="X133" s="39" t="s">
        <v>124</v>
      </c>
      <c r="Y133" s="35"/>
      <c r="Z133" s="35"/>
      <c r="AA133" s="35"/>
    </row>
    <row r="134" spans="1:27" s="39" customFormat="1">
      <c r="A134" s="39">
        <v>170</v>
      </c>
      <c r="C134" s="39" t="s">
        <v>2683</v>
      </c>
      <c r="D134" s="39">
        <v>515983476</v>
      </c>
      <c r="E134" s="39" t="s">
        <v>409</v>
      </c>
      <c r="F134" s="39" t="s">
        <v>2684</v>
      </c>
      <c r="G134" s="35" t="s">
        <v>2685</v>
      </c>
      <c r="H134" s="39" t="s">
        <v>412</v>
      </c>
      <c r="I134" s="39" t="s">
        <v>2286</v>
      </c>
      <c r="J134" s="39" t="s">
        <v>70</v>
      </c>
      <c r="K134" s="39" t="s">
        <v>70</v>
      </c>
      <c r="L134" s="39" t="s">
        <v>414</v>
      </c>
      <c r="M134" s="39" t="s">
        <v>255</v>
      </c>
      <c r="N134" s="39" t="s">
        <v>442</v>
      </c>
      <c r="O134" s="39" t="s">
        <v>71</v>
      </c>
      <c r="P134" s="35" t="s">
        <v>74</v>
      </c>
      <c r="Q134" s="43">
        <v>873397.06</v>
      </c>
      <c r="R134" s="51">
        <v>1</v>
      </c>
      <c r="S134" s="36">
        <v>512</v>
      </c>
      <c r="T134" s="36">
        <v>0</v>
      </c>
      <c r="U134" s="43">
        <v>4471.79295</v>
      </c>
      <c r="V134" s="52" t="s">
        <v>2686</v>
      </c>
      <c r="W134" s="52" t="s">
        <v>652</v>
      </c>
      <c r="X134" s="39" t="s">
        <v>283</v>
      </c>
      <c r="Y134" s="35"/>
      <c r="Z134" s="35"/>
      <c r="AA134" s="35"/>
    </row>
    <row r="135" spans="1:27" s="39" customFormat="1">
      <c r="A135" s="39">
        <v>170</v>
      </c>
      <c r="C135" s="39" t="s">
        <v>2687</v>
      </c>
      <c r="D135" s="39">
        <v>513764399</v>
      </c>
      <c r="E135" s="39" t="s">
        <v>409</v>
      </c>
      <c r="F135" s="39" t="s">
        <v>2688</v>
      </c>
      <c r="G135" s="35" t="s">
        <v>2689</v>
      </c>
      <c r="H135" s="39" t="s">
        <v>412</v>
      </c>
      <c r="I135" s="39" t="s">
        <v>2286</v>
      </c>
      <c r="J135" s="39" t="s">
        <v>70</v>
      </c>
      <c r="K135" s="39" t="s">
        <v>70</v>
      </c>
      <c r="L135" s="39" t="s">
        <v>414</v>
      </c>
      <c r="M135" s="39" t="s">
        <v>255</v>
      </c>
      <c r="N135" s="39" t="s">
        <v>624</v>
      </c>
      <c r="O135" s="39" t="s">
        <v>71</v>
      </c>
      <c r="P135" s="35" t="s">
        <v>74</v>
      </c>
      <c r="Q135" s="43">
        <v>127718.959</v>
      </c>
      <c r="R135" s="51">
        <v>1</v>
      </c>
      <c r="S135" s="36">
        <v>1412</v>
      </c>
      <c r="T135" s="36">
        <v>0</v>
      </c>
      <c r="U135" s="43">
        <v>1803.3916899999999</v>
      </c>
      <c r="V135" s="52" t="s">
        <v>2002</v>
      </c>
      <c r="W135" s="52" t="s">
        <v>160</v>
      </c>
      <c r="X135" s="39" t="s">
        <v>86</v>
      </c>
      <c r="Y135" s="35"/>
      <c r="Z135" s="35"/>
      <c r="AA135" s="35"/>
    </row>
    <row r="136" spans="1:27" s="39" customFormat="1">
      <c r="A136" s="39">
        <v>170</v>
      </c>
      <c r="C136" s="39" t="s">
        <v>2690</v>
      </c>
      <c r="D136" s="39">
        <v>514034123</v>
      </c>
      <c r="E136" s="39" t="s">
        <v>409</v>
      </c>
      <c r="F136" s="39" t="s">
        <v>2691</v>
      </c>
      <c r="G136" s="35" t="s">
        <v>2692</v>
      </c>
      <c r="H136" s="39" t="s">
        <v>412</v>
      </c>
      <c r="I136" s="39" t="s">
        <v>2286</v>
      </c>
      <c r="J136" s="39" t="s">
        <v>70</v>
      </c>
      <c r="K136" s="39" t="s">
        <v>70</v>
      </c>
      <c r="L136" s="39" t="s">
        <v>414</v>
      </c>
      <c r="M136" s="39" t="s">
        <v>255</v>
      </c>
      <c r="N136" s="39" t="s">
        <v>2693</v>
      </c>
      <c r="O136" s="39" t="s">
        <v>71</v>
      </c>
      <c r="P136" s="35" t="s">
        <v>74</v>
      </c>
      <c r="Q136" s="43">
        <v>310749.321</v>
      </c>
      <c r="R136" s="51">
        <v>1</v>
      </c>
      <c r="S136" s="36">
        <v>28.6</v>
      </c>
      <c r="T136" s="36">
        <v>0</v>
      </c>
      <c r="U136" s="43">
        <v>88.874309999999994</v>
      </c>
      <c r="V136" s="52" t="s">
        <v>1305</v>
      </c>
      <c r="W136" s="52" t="s">
        <v>95</v>
      </c>
      <c r="X136" s="39" t="s">
        <v>94</v>
      </c>
      <c r="Y136" s="35"/>
      <c r="Z136" s="35"/>
      <c r="AA136" s="35"/>
    </row>
    <row r="137" spans="1:27" s="39" customFormat="1">
      <c r="A137" s="39">
        <v>170</v>
      </c>
      <c r="C137" s="39" t="s">
        <v>2694</v>
      </c>
      <c r="D137" s="39">
        <v>514068980</v>
      </c>
      <c r="E137" s="39" t="s">
        <v>409</v>
      </c>
      <c r="F137" s="39" t="s">
        <v>2695</v>
      </c>
      <c r="G137" s="35" t="s">
        <v>2696</v>
      </c>
      <c r="H137" s="39" t="s">
        <v>412</v>
      </c>
      <c r="I137" s="39" t="s">
        <v>2286</v>
      </c>
      <c r="J137" s="39" t="s">
        <v>70</v>
      </c>
      <c r="K137" s="39" t="s">
        <v>70</v>
      </c>
      <c r="L137" s="39" t="s">
        <v>414</v>
      </c>
      <c r="M137" s="39" t="s">
        <v>255</v>
      </c>
      <c r="N137" s="39" t="s">
        <v>467</v>
      </c>
      <c r="O137" s="39" t="s">
        <v>71</v>
      </c>
      <c r="P137" s="35" t="s">
        <v>74</v>
      </c>
      <c r="Q137" s="43">
        <v>16226.771000000001</v>
      </c>
      <c r="R137" s="51">
        <v>1</v>
      </c>
      <c r="S137" s="36">
        <v>5079</v>
      </c>
      <c r="T137" s="36">
        <v>0</v>
      </c>
      <c r="U137" s="43">
        <v>824.15772000000004</v>
      </c>
      <c r="V137" s="52" t="s">
        <v>337</v>
      </c>
      <c r="W137" s="52" t="s">
        <v>136</v>
      </c>
      <c r="X137" s="39" t="s">
        <v>138</v>
      </c>
      <c r="Y137" s="35"/>
      <c r="Z137" s="35"/>
      <c r="AA137" s="35"/>
    </row>
    <row r="138" spans="1:27" s="39" customFormat="1">
      <c r="A138" s="39">
        <v>170</v>
      </c>
      <c r="C138" s="39" t="s">
        <v>664</v>
      </c>
      <c r="D138" s="39">
        <v>520035171</v>
      </c>
      <c r="E138" s="39" t="s">
        <v>409</v>
      </c>
      <c r="F138" s="39" t="s">
        <v>2697</v>
      </c>
      <c r="G138" s="35" t="s">
        <v>2698</v>
      </c>
      <c r="H138" s="39" t="s">
        <v>412</v>
      </c>
      <c r="I138" s="39" t="s">
        <v>2286</v>
      </c>
      <c r="J138" s="39" t="s">
        <v>70</v>
      </c>
      <c r="K138" s="39" t="s">
        <v>70</v>
      </c>
      <c r="L138" s="39" t="s">
        <v>414</v>
      </c>
      <c r="M138" s="39" t="s">
        <v>255</v>
      </c>
      <c r="N138" s="39" t="s">
        <v>486</v>
      </c>
      <c r="O138" s="39" t="s">
        <v>71</v>
      </c>
      <c r="P138" s="35" t="s">
        <v>74</v>
      </c>
      <c r="Q138" s="43">
        <v>1151467.5560000001</v>
      </c>
      <c r="R138" s="51">
        <v>1</v>
      </c>
      <c r="S138" s="36">
        <v>455</v>
      </c>
      <c r="T138" s="36">
        <v>0</v>
      </c>
      <c r="U138" s="43">
        <v>5239.1773800000001</v>
      </c>
      <c r="V138" s="52" t="s">
        <v>2699</v>
      </c>
      <c r="W138" s="52" t="s">
        <v>2700</v>
      </c>
      <c r="X138" s="39" t="s">
        <v>591</v>
      </c>
      <c r="Y138" s="35"/>
      <c r="Z138" s="35"/>
      <c r="AA138" s="35"/>
    </row>
    <row r="139" spans="1:27" s="39" customFormat="1">
      <c r="A139" s="39">
        <v>170</v>
      </c>
      <c r="C139" s="39" t="s">
        <v>430</v>
      </c>
      <c r="D139" s="39">
        <v>520001736</v>
      </c>
      <c r="E139" s="39" t="s">
        <v>409</v>
      </c>
      <c r="F139" s="39" t="s">
        <v>2701</v>
      </c>
      <c r="G139" s="35" t="s">
        <v>2702</v>
      </c>
      <c r="H139" s="39" t="s">
        <v>412</v>
      </c>
      <c r="I139" s="39" t="s">
        <v>2286</v>
      </c>
      <c r="J139" s="39" t="s">
        <v>70</v>
      </c>
      <c r="K139" s="39" t="s">
        <v>70</v>
      </c>
      <c r="L139" s="39" t="s">
        <v>414</v>
      </c>
      <c r="M139" s="39" t="s">
        <v>255</v>
      </c>
      <c r="N139" s="39" t="s">
        <v>415</v>
      </c>
      <c r="O139" s="39" t="s">
        <v>71</v>
      </c>
      <c r="P139" s="35" t="s">
        <v>74</v>
      </c>
      <c r="Q139" s="43">
        <v>1058281.0989999999</v>
      </c>
      <c r="R139" s="51">
        <v>1</v>
      </c>
      <c r="S139" s="36">
        <v>3085</v>
      </c>
      <c r="T139" s="36">
        <v>0</v>
      </c>
      <c r="U139" s="43">
        <v>32647.97192</v>
      </c>
      <c r="V139" s="52" t="s">
        <v>2703</v>
      </c>
      <c r="W139" s="52" t="s">
        <v>2704</v>
      </c>
      <c r="X139" s="39" t="s">
        <v>1324</v>
      </c>
      <c r="Y139" s="35"/>
      <c r="Z139" s="35"/>
      <c r="AA139" s="35"/>
    </row>
    <row r="140" spans="1:27" s="39" customFormat="1">
      <c r="A140" s="39">
        <v>170</v>
      </c>
      <c r="C140" s="39" t="s">
        <v>2705</v>
      </c>
      <c r="D140" s="39">
        <v>511605719</v>
      </c>
      <c r="E140" s="39" t="s">
        <v>409</v>
      </c>
      <c r="F140" s="39" t="s">
        <v>2706</v>
      </c>
      <c r="G140" s="35" t="s">
        <v>2707</v>
      </c>
      <c r="H140" s="39" t="s">
        <v>412</v>
      </c>
      <c r="I140" s="39" t="s">
        <v>2286</v>
      </c>
      <c r="J140" s="39" t="s">
        <v>70</v>
      </c>
      <c r="K140" s="39" t="s">
        <v>70</v>
      </c>
      <c r="L140" s="39" t="s">
        <v>414</v>
      </c>
      <c r="M140" s="39" t="s">
        <v>255</v>
      </c>
      <c r="N140" s="39" t="s">
        <v>415</v>
      </c>
      <c r="O140" s="39" t="s">
        <v>71</v>
      </c>
      <c r="P140" s="35" t="s">
        <v>74</v>
      </c>
      <c r="Q140" s="43">
        <v>269428.62599999999</v>
      </c>
      <c r="R140" s="51">
        <v>1</v>
      </c>
      <c r="S140" s="36">
        <v>1130</v>
      </c>
      <c r="T140" s="36">
        <v>0</v>
      </c>
      <c r="U140" s="43">
        <v>3044.5434799999998</v>
      </c>
      <c r="V140" s="52" t="s">
        <v>2708</v>
      </c>
      <c r="W140" s="52" t="s">
        <v>1053</v>
      </c>
      <c r="X140" s="39" t="s">
        <v>105</v>
      </c>
      <c r="Y140" s="35"/>
      <c r="Z140" s="35"/>
      <c r="AA140" s="35"/>
    </row>
    <row r="141" spans="1:27" s="39" customFormat="1">
      <c r="A141" s="39">
        <v>170</v>
      </c>
      <c r="C141" s="39" t="s">
        <v>1782</v>
      </c>
      <c r="D141" s="39">
        <v>520039868</v>
      </c>
      <c r="E141" s="39" t="s">
        <v>409</v>
      </c>
      <c r="F141" s="39" t="s">
        <v>2709</v>
      </c>
      <c r="G141" s="35" t="s">
        <v>2710</v>
      </c>
      <c r="H141" s="39" t="s">
        <v>412</v>
      </c>
      <c r="I141" s="39" t="s">
        <v>2286</v>
      </c>
      <c r="J141" s="39" t="s">
        <v>70</v>
      </c>
      <c r="K141" s="39" t="s">
        <v>70</v>
      </c>
      <c r="L141" s="39" t="s">
        <v>414</v>
      </c>
      <c r="M141" s="39" t="s">
        <v>255</v>
      </c>
      <c r="N141" s="39" t="s">
        <v>855</v>
      </c>
      <c r="O141" s="39" t="s">
        <v>71</v>
      </c>
      <c r="P141" s="35" t="s">
        <v>74</v>
      </c>
      <c r="Q141" s="43">
        <v>31929.107</v>
      </c>
      <c r="R141" s="51">
        <v>1</v>
      </c>
      <c r="S141" s="36">
        <v>4541</v>
      </c>
      <c r="T141" s="36">
        <v>0</v>
      </c>
      <c r="U141" s="43">
        <v>1449.90076</v>
      </c>
      <c r="V141" s="52" t="s">
        <v>1658</v>
      </c>
      <c r="W141" s="52" t="s">
        <v>283</v>
      </c>
      <c r="X141" s="39" t="s">
        <v>165</v>
      </c>
      <c r="Y141" s="35"/>
      <c r="Z141" s="35"/>
      <c r="AA141" s="35"/>
    </row>
    <row r="142" spans="1:27" s="39" customFormat="1">
      <c r="A142" s="39">
        <v>170</v>
      </c>
      <c r="C142" s="39" t="s">
        <v>2711</v>
      </c>
      <c r="D142" s="39">
        <v>510291750</v>
      </c>
      <c r="E142" s="39" t="s">
        <v>409</v>
      </c>
      <c r="F142" s="39" t="s">
        <v>2712</v>
      </c>
      <c r="G142" s="35" t="s">
        <v>2713</v>
      </c>
      <c r="H142" s="39" t="s">
        <v>412</v>
      </c>
      <c r="I142" s="39" t="s">
        <v>2286</v>
      </c>
      <c r="J142" s="39" t="s">
        <v>70</v>
      </c>
      <c r="K142" s="39" t="s">
        <v>70</v>
      </c>
      <c r="L142" s="39" t="s">
        <v>414</v>
      </c>
      <c r="M142" s="39" t="s">
        <v>255</v>
      </c>
      <c r="N142" s="39" t="s">
        <v>624</v>
      </c>
      <c r="O142" s="39" t="s">
        <v>71</v>
      </c>
      <c r="P142" s="35" t="s">
        <v>74</v>
      </c>
      <c r="Q142" s="43">
        <v>742510.11</v>
      </c>
      <c r="R142" s="51">
        <v>1</v>
      </c>
      <c r="S142" s="36">
        <v>151.6</v>
      </c>
      <c r="T142" s="36">
        <v>0</v>
      </c>
      <c r="U142" s="43">
        <v>1125.6453300000001</v>
      </c>
      <c r="V142" s="52" t="s">
        <v>1448</v>
      </c>
      <c r="W142" s="52" t="s">
        <v>706</v>
      </c>
      <c r="X142" s="39" t="s">
        <v>124</v>
      </c>
      <c r="Y142" s="35"/>
      <c r="Z142" s="35"/>
      <c r="AA142" s="35"/>
    </row>
    <row r="143" spans="1:27" s="39" customFormat="1">
      <c r="A143" s="39">
        <v>170</v>
      </c>
      <c r="C143" s="39" t="s">
        <v>2714</v>
      </c>
      <c r="D143" s="39">
        <v>516537560</v>
      </c>
      <c r="E143" s="39" t="s">
        <v>409</v>
      </c>
      <c r="F143" s="39" t="s">
        <v>2715</v>
      </c>
      <c r="G143" s="35" t="s">
        <v>2716</v>
      </c>
      <c r="H143" s="39" t="s">
        <v>412</v>
      </c>
      <c r="I143" s="39" t="s">
        <v>2286</v>
      </c>
      <c r="J143" s="39" t="s">
        <v>70</v>
      </c>
      <c r="K143" s="39" t="s">
        <v>70</v>
      </c>
      <c r="L143" s="39" t="s">
        <v>414</v>
      </c>
      <c r="M143" s="39" t="s">
        <v>255</v>
      </c>
      <c r="N143" s="39" t="s">
        <v>855</v>
      </c>
      <c r="O143" s="39" t="s">
        <v>71</v>
      </c>
      <c r="P143" s="35" t="s">
        <v>74</v>
      </c>
      <c r="Q143" s="43">
        <v>337303.91</v>
      </c>
      <c r="R143" s="51">
        <v>1</v>
      </c>
      <c r="S143" s="36">
        <v>1285</v>
      </c>
      <c r="T143" s="36">
        <v>0</v>
      </c>
      <c r="U143" s="43">
        <v>4334.3552399999999</v>
      </c>
      <c r="V143" s="52" t="s">
        <v>2573</v>
      </c>
      <c r="W143" s="52" t="s">
        <v>977</v>
      </c>
      <c r="X143" s="39" t="s">
        <v>132</v>
      </c>
      <c r="Y143" s="35"/>
      <c r="Z143" s="35"/>
      <c r="AA143" s="35"/>
    </row>
    <row r="144" spans="1:27" s="39" customFormat="1">
      <c r="A144" s="39">
        <v>170</v>
      </c>
      <c r="C144" s="39" t="s">
        <v>2711</v>
      </c>
      <c r="D144" s="39">
        <v>510291750</v>
      </c>
      <c r="E144" s="39" t="s">
        <v>409</v>
      </c>
      <c r="F144" s="39" t="s">
        <v>2717</v>
      </c>
      <c r="G144" s="35" t="s">
        <v>2713</v>
      </c>
      <c r="H144" s="39" t="s">
        <v>412</v>
      </c>
      <c r="I144" s="39" t="s">
        <v>2286</v>
      </c>
      <c r="J144" s="39" t="s">
        <v>70</v>
      </c>
      <c r="K144" s="39" t="s">
        <v>70</v>
      </c>
      <c r="L144" s="39" t="s">
        <v>1047</v>
      </c>
      <c r="M144" s="39" t="s">
        <v>255</v>
      </c>
      <c r="N144" s="39" t="s">
        <v>624</v>
      </c>
      <c r="O144" s="39" t="s">
        <v>71</v>
      </c>
      <c r="P144" s="35" t="s">
        <v>74</v>
      </c>
      <c r="Q144" s="43">
        <v>651180.745</v>
      </c>
      <c r="R144" s="51">
        <v>1</v>
      </c>
      <c r="S144" s="36">
        <v>150.59530000000001</v>
      </c>
      <c r="T144" s="36">
        <v>0</v>
      </c>
      <c r="U144" s="43">
        <v>980.64760000000001</v>
      </c>
      <c r="V144" s="52" t="s">
        <v>1690</v>
      </c>
      <c r="W144" s="52" t="s">
        <v>148</v>
      </c>
      <c r="X144" s="39" t="s">
        <v>379</v>
      </c>
      <c r="Y144" s="35"/>
      <c r="Z144" s="35"/>
      <c r="AA144" s="35"/>
    </row>
    <row r="145" spans="1:27" s="39" customFormat="1">
      <c r="A145" s="39">
        <v>170</v>
      </c>
      <c r="C145" s="39" t="s">
        <v>2718</v>
      </c>
      <c r="D145" s="39">
        <v>70252750</v>
      </c>
      <c r="E145" s="39" t="s">
        <v>439</v>
      </c>
      <c r="F145" s="39" t="s">
        <v>2719</v>
      </c>
      <c r="G145" s="35" t="s">
        <v>2720</v>
      </c>
      <c r="H145" s="39" t="s">
        <v>412</v>
      </c>
      <c r="I145" s="39" t="s">
        <v>2286</v>
      </c>
      <c r="J145" s="39" t="s">
        <v>70</v>
      </c>
      <c r="K145" s="39" t="s">
        <v>70</v>
      </c>
      <c r="L145" s="39" t="s">
        <v>414</v>
      </c>
      <c r="M145" s="39" t="s">
        <v>255</v>
      </c>
      <c r="N145" s="39" t="s">
        <v>486</v>
      </c>
      <c r="O145" s="39" t="s">
        <v>71</v>
      </c>
      <c r="P145" s="35" t="s">
        <v>74</v>
      </c>
      <c r="Q145" s="43">
        <v>203741.78099999999</v>
      </c>
      <c r="R145" s="51">
        <v>1</v>
      </c>
      <c r="S145" s="36">
        <v>9080</v>
      </c>
      <c r="T145" s="36">
        <v>0</v>
      </c>
      <c r="U145" s="43">
        <v>18499.753690000001</v>
      </c>
      <c r="V145" s="52" t="s">
        <v>2721</v>
      </c>
      <c r="W145" s="52" t="s">
        <v>929</v>
      </c>
      <c r="X145" s="39" t="s">
        <v>2722</v>
      </c>
      <c r="Y145" s="35"/>
      <c r="Z145" s="35"/>
      <c r="AA145" s="35"/>
    </row>
    <row r="146" spans="1:27" s="39" customFormat="1">
      <c r="A146" s="39">
        <v>170</v>
      </c>
      <c r="C146" s="39" t="s">
        <v>1764</v>
      </c>
      <c r="D146" s="39">
        <v>520033309</v>
      </c>
      <c r="E146" s="39" t="s">
        <v>409</v>
      </c>
      <c r="F146" s="39" t="s">
        <v>2723</v>
      </c>
      <c r="G146" s="35" t="s">
        <v>2724</v>
      </c>
      <c r="H146" s="39" t="s">
        <v>412</v>
      </c>
      <c r="I146" s="39" t="s">
        <v>2286</v>
      </c>
      <c r="J146" s="39" t="s">
        <v>70</v>
      </c>
      <c r="K146" s="39" t="s">
        <v>70</v>
      </c>
      <c r="L146" s="39" t="s">
        <v>414</v>
      </c>
      <c r="M146" s="39" t="s">
        <v>255</v>
      </c>
      <c r="N146" s="39" t="s">
        <v>461</v>
      </c>
      <c r="O146" s="39" t="s">
        <v>71</v>
      </c>
      <c r="P146" s="35" t="s">
        <v>74</v>
      </c>
      <c r="Q146" s="43">
        <v>14277.846</v>
      </c>
      <c r="R146" s="51">
        <v>1</v>
      </c>
      <c r="S146" s="36">
        <v>1628</v>
      </c>
      <c r="T146" s="36">
        <v>0</v>
      </c>
      <c r="U146" s="43">
        <v>232.44334000000001</v>
      </c>
      <c r="V146" s="52" t="s">
        <v>540</v>
      </c>
      <c r="W146" s="52" t="s">
        <v>93</v>
      </c>
      <c r="X146" s="39" t="s">
        <v>87</v>
      </c>
      <c r="Y146" s="35"/>
      <c r="Z146" s="35"/>
      <c r="AA146" s="35"/>
    </row>
    <row r="147" spans="1:27" s="39" customFormat="1">
      <c r="A147" s="39">
        <v>170</v>
      </c>
      <c r="C147" s="39" t="s">
        <v>2725</v>
      </c>
      <c r="D147" s="39">
        <v>511725459</v>
      </c>
      <c r="E147" s="39" t="s">
        <v>409</v>
      </c>
      <c r="F147" s="39" t="s">
        <v>2726</v>
      </c>
      <c r="G147" s="35" t="s">
        <v>2727</v>
      </c>
      <c r="H147" s="39" t="s">
        <v>412</v>
      </c>
      <c r="I147" s="39" t="s">
        <v>2286</v>
      </c>
      <c r="J147" s="39" t="s">
        <v>70</v>
      </c>
      <c r="K147" s="39" t="s">
        <v>70</v>
      </c>
      <c r="L147" s="39" t="s">
        <v>414</v>
      </c>
      <c r="M147" s="39" t="s">
        <v>255</v>
      </c>
      <c r="N147" s="39" t="s">
        <v>1439</v>
      </c>
      <c r="O147" s="39" t="s">
        <v>71</v>
      </c>
      <c r="P147" s="35" t="s">
        <v>74</v>
      </c>
      <c r="Q147" s="43">
        <v>94505.452000000005</v>
      </c>
      <c r="R147" s="51">
        <v>1</v>
      </c>
      <c r="S147" s="36">
        <v>6557</v>
      </c>
      <c r="T147" s="36">
        <v>0</v>
      </c>
      <c r="U147" s="43">
        <v>6196.7224699999997</v>
      </c>
      <c r="V147" s="52" t="s">
        <v>1975</v>
      </c>
      <c r="W147" s="52" t="s">
        <v>1244</v>
      </c>
      <c r="X147" s="39" t="s">
        <v>527</v>
      </c>
      <c r="Y147" s="35"/>
      <c r="Z147" s="35"/>
      <c r="AA147" s="35"/>
    </row>
    <row r="148" spans="1:27" s="39" customFormat="1">
      <c r="A148" s="39">
        <v>170</v>
      </c>
      <c r="C148" s="39" t="s">
        <v>2728</v>
      </c>
      <c r="D148" s="39">
        <v>510475312</v>
      </c>
      <c r="E148" s="39" t="s">
        <v>409</v>
      </c>
      <c r="F148" s="39" t="s">
        <v>2729</v>
      </c>
      <c r="G148" s="35" t="s">
        <v>2730</v>
      </c>
      <c r="H148" s="39" t="s">
        <v>412</v>
      </c>
      <c r="I148" s="39" t="s">
        <v>2286</v>
      </c>
      <c r="J148" s="39" t="s">
        <v>70</v>
      </c>
      <c r="K148" s="39" t="s">
        <v>70</v>
      </c>
      <c r="L148" s="39" t="s">
        <v>414</v>
      </c>
      <c r="M148" s="39" t="s">
        <v>255</v>
      </c>
      <c r="N148" s="39" t="s">
        <v>624</v>
      </c>
      <c r="O148" s="39" t="s">
        <v>71</v>
      </c>
      <c r="P148" s="35" t="s">
        <v>74</v>
      </c>
      <c r="Q148" s="43">
        <v>2069297.7720000001</v>
      </c>
      <c r="R148" s="51">
        <v>1</v>
      </c>
      <c r="S148" s="36">
        <v>150.30000000000001</v>
      </c>
      <c r="T148" s="36">
        <v>0</v>
      </c>
      <c r="U148" s="43">
        <v>3110.1545500000002</v>
      </c>
      <c r="V148" s="52" t="s">
        <v>1323</v>
      </c>
      <c r="W148" s="52" t="s">
        <v>780</v>
      </c>
      <c r="X148" s="39" t="s">
        <v>105</v>
      </c>
      <c r="Y148" s="35"/>
      <c r="Z148" s="35"/>
      <c r="AA148" s="35"/>
    </row>
    <row r="149" spans="1:27" s="39" customFormat="1">
      <c r="A149" s="39">
        <v>170</v>
      </c>
      <c r="C149" s="39" t="s">
        <v>1009</v>
      </c>
      <c r="D149" s="39">
        <v>515846558</v>
      </c>
      <c r="E149" s="39" t="s">
        <v>409</v>
      </c>
      <c r="F149" s="39" t="s">
        <v>2731</v>
      </c>
      <c r="G149" s="35" t="s">
        <v>2732</v>
      </c>
      <c r="H149" s="39" t="s">
        <v>412</v>
      </c>
      <c r="I149" s="39" t="s">
        <v>2286</v>
      </c>
      <c r="J149" s="39" t="s">
        <v>70</v>
      </c>
      <c r="K149" s="39" t="s">
        <v>70</v>
      </c>
      <c r="L149" s="39" t="s">
        <v>414</v>
      </c>
      <c r="M149" s="39" t="s">
        <v>255</v>
      </c>
      <c r="N149" s="39" t="s">
        <v>442</v>
      </c>
      <c r="O149" s="39" t="s">
        <v>71</v>
      </c>
      <c r="P149" s="35" t="s">
        <v>74</v>
      </c>
      <c r="Q149" s="43">
        <v>6062085.2460000003</v>
      </c>
      <c r="R149" s="51">
        <v>1</v>
      </c>
      <c r="S149" s="36">
        <v>64.8</v>
      </c>
      <c r="T149" s="36">
        <v>0</v>
      </c>
      <c r="U149" s="43">
        <v>3928.2312400000001</v>
      </c>
      <c r="V149" s="52" t="s">
        <v>2133</v>
      </c>
      <c r="W149" s="52" t="s">
        <v>475</v>
      </c>
      <c r="X149" s="39" t="s">
        <v>676</v>
      </c>
      <c r="Y149" s="35"/>
      <c r="Z149" s="35"/>
      <c r="AA149" s="35"/>
    </row>
    <row r="150" spans="1:27" s="39" customFormat="1">
      <c r="A150" s="39">
        <v>170</v>
      </c>
      <c r="C150" s="39" t="s">
        <v>2733</v>
      </c>
      <c r="D150" s="39">
        <v>510400740</v>
      </c>
      <c r="E150" s="39" t="s">
        <v>409</v>
      </c>
      <c r="F150" s="39" t="s">
        <v>2734</v>
      </c>
      <c r="G150" s="35" t="s">
        <v>2735</v>
      </c>
      <c r="H150" s="39" t="s">
        <v>412</v>
      </c>
      <c r="I150" s="39" t="s">
        <v>2286</v>
      </c>
      <c r="J150" s="39" t="s">
        <v>70</v>
      </c>
      <c r="K150" s="39" t="s">
        <v>70</v>
      </c>
      <c r="L150" s="39" t="s">
        <v>414</v>
      </c>
      <c r="M150" s="39" t="s">
        <v>255</v>
      </c>
      <c r="N150" s="39" t="s">
        <v>1439</v>
      </c>
      <c r="O150" s="39" t="s">
        <v>71</v>
      </c>
      <c r="P150" s="35" t="s">
        <v>74</v>
      </c>
      <c r="Q150" s="43">
        <v>126928.004</v>
      </c>
      <c r="R150" s="51">
        <v>1</v>
      </c>
      <c r="S150" s="36">
        <v>3248</v>
      </c>
      <c r="T150" s="36">
        <v>0</v>
      </c>
      <c r="U150" s="43">
        <v>4122.62158</v>
      </c>
      <c r="V150" s="52" t="s">
        <v>2736</v>
      </c>
      <c r="W150" s="52" t="s">
        <v>290</v>
      </c>
      <c r="X150" s="39" t="s">
        <v>169</v>
      </c>
      <c r="Y150" s="35"/>
      <c r="Z150" s="35"/>
      <c r="AA150" s="35"/>
    </row>
    <row r="151" spans="1:27" s="39" customFormat="1">
      <c r="A151" s="39">
        <v>170</v>
      </c>
      <c r="C151" s="39" t="s">
        <v>2737</v>
      </c>
      <c r="D151" s="39">
        <v>510119068</v>
      </c>
      <c r="E151" s="39" t="s">
        <v>409</v>
      </c>
      <c r="F151" s="39" t="s">
        <v>2738</v>
      </c>
      <c r="G151" s="35" t="s">
        <v>2739</v>
      </c>
      <c r="H151" s="39" t="s">
        <v>412</v>
      </c>
      <c r="I151" s="39" t="s">
        <v>2286</v>
      </c>
      <c r="J151" s="39" t="s">
        <v>70</v>
      </c>
      <c r="K151" s="39" t="s">
        <v>70</v>
      </c>
      <c r="L151" s="39" t="s">
        <v>414</v>
      </c>
      <c r="M151" s="39" t="s">
        <v>255</v>
      </c>
      <c r="N151" s="39" t="s">
        <v>2634</v>
      </c>
      <c r="O151" s="39" t="s">
        <v>71</v>
      </c>
      <c r="P151" s="35" t="s">
        <v>74</v>
      </c>
      <c r="Q151" s="43">
        <v>920762.68</v>
      </c>
      <c r="R151" s="51">
        <v>1</v>
      </c>
      <c r="S151" s="36">
        <v>129.5</v>
      </c>
      <c r="T151" s="36">
        <v>0</v>
      </c>
      <c r="U151" s="43">
        <v>1192.3876700000001</v>
      </c>
      <c r="V151" s="52" t="s">
        <v>714</v>
      </c>
      <c r="W151" s="52" t="s">
        <v>501</v>
      </c>
      <c r="X151" s="39" t="s">
        <v>124</v>
      </c>
      <c r="Y151" s="35"/>
      <c r="Z151" s="35"/>
      <c r="AA151" s="35"/>
    </row>
    <row r="152" spans="1:27" s="39" customFormat="1">
      <c r="A152" s="39">
        <v>170</v>
      </c>
      <c r="C152" s="39" t="s">
        <v>2740</v>
      </c>
      <c r="D152" s="39">
        <v>516854239</v>
      </c>
      <c r="E152" s="39" t="s">
        <v>409</v>
      </c>
      <c r="F152" s="39" t="s">
        <v>2741</v>
      </c>
      <c r="G152" s="35" t="s">
        <v>2742</v>
      </c>
      <c r="H152" s="39" t="s">
        <v>412</v>
      </c>
      <c r="I152" s="39" t="s">
        <v>2286</v>
      </c>
      <c r="J152" s="39" t="s">
        <v>70</v>
      </c>
      <c r="K152" s="39" t="s">
        <v>70</v>
      </c>
      <c r="L152" s="39" t="s">
        <v>414</v>
      </c>
      <c r="M152" s="39" t="s">
        <v>255</v>
      </c>
      <c r="N152" s="39" t="s">
        <v>1386</v>
      </c>
      <c r="O152" s="39" t="s">
        <v>71</v>
      </c>
      <c r="P152" s="35" t="s">
        <v>74</v>
      </c>
      <c r="Q152" s="43">
        <v>91074.23</v>
      </c>
      <c r="R152" s="51">
        <v>1</v>
      </c>
      <c r="S152" s="36">
        <v>835.3</v>
      </c>
      <c r="T152" s="36">
        <v>0</v>
      </c>
      <c r="U152" s="43">
        <v>760.74303999999995</v>
      </c>
      <c r="V152" s="52" t="s">
        <v>1540</v>
      </c>
      <c r="W152" s="52" t="s">
        <v>206</v>
      </c>
      <c r="X152" s="39" t="s">
        <v>107</v>
      </c>
      <c r="Y152" s="35"/>
      <c r="Z152" s="35"/>
      <c r="AA152" s="35"/>
    </row>
    <row r="153" spans="1:27" s="39" customFormat="1">
      <c r="A153" s="39">
        <v>170</v>
      </c>
      <c r="C153" s="39" t="s">
        <v>2743</v>
      </c>
      <c r="D153" s="39">
        <v>516632387</v>
      </c>
      <c r="E153" s="39" t="s">
        <v>409</v>
      </c>
      <c r="F153" s="39" t="s">
        <v>2744</v>
      </c>
      <c r="G153" s="35" t="s">
        <v>2745</v>
      </c>
      <c r="H153" s="39" t="s">
        <v>412</v>
      </c>
      <c r="I153" s="39" t="s">
        <v>2286</v>
      </c>
      <c r="J153" s="39" t="s">
        <v>70</v>
      </c>
      <c r="K153" s="39" t="s">
        <v>70</v>
      </c>
      <c r="L153" s="39" t="s">
        <v>414</v>
      </c>
      <c r="M153" s="39" t="s">
        <v>255</v>
      </c>
      <c r="N153" s="39" t="s">
        <v>415</v>
      </c>
      <c r="O153" s="39" t="s">
        <v>71</v>
      </c>
      <c r="P153" s="35" t="s">
        <v>74</v>
      </c>
      <c r="Q153" s="43">
        <v>55374.84</v>
      </c>
      <c r="R153" s="51">
        <v>1</v>
      </c>
      <c r="S153" s="36">
        <v>34120</v>
      </c>
      <c r="T153" s="36">
        <v>0</v>
      </c>
      <c r="U153" s="43">
        <v>18893.895260000001</v>
      </c>
      <c r="V153" s="52" t="s">
        <v>2746</v>
      </c>
      <c r="W153" s="52" t="s">
        <v>2747</v>
      </c>
      <c r="X153" s="39" t="s">
        <v>1244</v>
      </c>
      <c r="Y153" s="35"/>
      <c r="Z153" s="35"/>
      <c r="AA153" s="35"/>
    </row>
    <row r="154" spans="1:27" s="39" customFormat="1">
      <c r="A154" s="39">
        <v>170</v>
      </c>
      <c r="C154" s="39" t="s">
        <v>1733</v>
      </c>
      <c r="D154" s="39">
        <v>520039959</v>
      </c>
      <c r="E154" s="39" t="s">
        <v>409</v>
      </c>
      <c r="F154" s="39" t="s">
        <v>2748</v>
      </c>
      <c r="G154" s="35" t="s">
        <v>2749</v>
      </c>
      <c r="H154" s="39" t="s">
        <v>412</v>
      </c>
      <c r="I154" s="39" t="s">
        <v>2286</v>
      </c>
      <c r="J154" s="39" t="s">
        <v>70</v>
      </c>
      <c r="K154" s="39" t="s">
        <v>70</v>
      </c>
      <c r="L154" s="39" t="s">
        <v>1047</v>
      </c>
      <c r="M154" s="39" t="s">
        <v>255</v>
      </c>
      <c r="N154" s="39" t="s">
        <v>461</v>
      </c>
      <c r="O154" s="39" t="s">
        <v>71</v>
      </c>
      <c r="P154" s="35" t="s">
        <v>74</v>
      </c>
      <c r="Q154" s="43">
        <v>31622.996999999999</v>
      </c>
      <c r="R154" s="51">
        <v>1</v>
      </c>
      <c r="S154" s="36">
        <v>4141.0603000000001</v>
      </c>
      <c r="T154" s="36">
        <v>0</v>
      </c>
      <c r="U154" s="43">
        <v>1309.52736</v>
      </c>
      <c r="V154" s="52" t="s">
        <v>736</v>
      </c>
      <c r="W154" s="52" t="s">
        <v>676</v>
      </c>
      <c r="X154" s="39" t="s">
        <v>140</v>
      </c>
      <c r="Y154" s="35"/>
      <c r="Z154" s="35"/>
      <c r="AA154" s="35"/>
    </row>
    <row r="155" spans="1:27" s="39" customFormat="1">
      <c r="A155" s="39">
        <v>170</v>
      </c>
      <c r="C155" s="39" t="s">
        <v>1764</v>
      </c>
      <c r="D155" s="39">
        <v>520033309</v>
      </c>
      <c r="E155" s="39" t="s">
        <v>409</v>
      </c>
      <c r="F155" s="39" t="s">
        <v>2750</v>
      </c>
      <c r="G155" s="35" t="s">
        <v>2724</v>
      </c>
      <c r="H155" s="39" t="s">
        <v>412</v>
      </c>
      <c r="I155" s="39" t="s">
        <v>2286</v>
      </c>
      <c r="J155" s="39" t="s">
        <v>70</v>
      </c>
      <c r="K155" s="39" t="s">
        <v>70</v>
      </c>
      <c r="L155" s="39" t="s">
        <v>1047</v>
      </c>
      <c r="M155" s="39" t="s">
        <v>255</v>
      </c>
      <c r="N155" s="39" t="s">
        <v>461</v>
      </c>
      <c r="O155" s="39" t="s">
        <v>71</v>
      </c>
      <c r="P155" s="35" t="s">
        <v>74</v>
      </c>
      <c r="Q155" s="43">
        <v>189737.97899999999</v>
      </c>
      <c r="R155" s="51">
        <v>1</v>
      </c>
      <c r="S155" s="36">
        <v>1593.5944999999999</v>
      </c>
      <c r="T155" s="36">
        <v>0</v>
      </c>
      <c r="U155" s="43">
        <v>3023.654</v>
      </c>
      <c r="V155" s="52" t="s">
        <v>2751</v>
      </c>
      <c r="W155" s="52" t="s">
        <v>1717</v>
      </c>
      <c r="X155" s="39" t="s">
        <v>148</v>
      </c>
      <c r="Y155" s="35"/>
      <c r="Z155" s="35"/>
      <c r="AA155" s="35"/>
    </row>
    <row r="156" spans="1:27" s="39" customFormat="1">
      <c r="A156" s="39">
        <v>170</v>
      </c>
      <c r="C156" s="39" t="s">
        <v>2752</v>
      </c>
      <c r="D156" s="39">
        <v>520038936</v>
      </c>
      <c r="E156" s="39" t="s">
        <v>409</v>
      </c>
      <c r="F156" s="39" t="s">
        <v>2753</v>
      </c>
      <c r="G156" s="35" t="s">
        <v>2754</v>
      </c>
      <c r="H156" s="39" t="s">
        <v>412</v>
      </c>
      <c r="I156" s="39" t="s">
        <v>2286</v>
      </c>
      <c r="J156" s="39" t="s">
        <v>70</v>
      </c>
      <c r="K156" s="39" t="s">
        <v>70</v>
      </c>
      <c r="L156" s="39" t="s">
        <v>414</v>
      </c>
      <c r="M156" s="39" t="s">
        <v>255</v>
      </c>
      <c r="N156" s="39" t="s">
        <v>2755</v>
      </c>
      <c r="O156" s="39" t="s">
        <v>71</v>
      </c>
      <c r="P156" s="35" t="s">
        <v>74</v>
      </c>
      <c r="Q156" s="43">
        <v>35045.870000000003</v>
      </c>
      <c r="R156" s="51">
        <v>1</v>
      </c>
      <c r="S156" s="36">
        <v>1947</v>
      </c>
      <c r="T156" s="36">
        <v>0</v>
      </c>
      <c r="U156" s="43">
        <v>682.34307999999999</v>
      </c>
      <c r="V156" s="52" t="s">
        <v>930</v>
      </c>
      <c r="W156" s="52" t="s">
        <v>152</v>
      </c>
      <c r="X156" s="39" t="s">
        <v>93</v>
      </c>
      <c r="Y156" s="35"/>
      <c r="Z156" s="35"/>
      <c r="AA156" s="35"/>
    </row>
    <row r="157" spans="1:27" s="39" customFormat="1">
      <c r="A157" s="39">
        <v>170</v>
      </c>
      <c r="C157" s="39" t="s">
        <v>2756</v>
      </c>
      <c r="D157" s="39">
        <v>510007800</v>
      </c>
      <c r="E157" s="39" t="s">
        <v>409</v>
      </c>
      <c r="F157" s="39" t="s">
        <v>2757</v>
      </c>
      <c r="G157" s="35" t="s">
        <v>2758</v>
      </c>
      <c r="H157" s="39" t="s">
        <v>412</v>
      </c>
      <c r="I157" s="39" t="s">
        <v>2286</v>
      </c>
      <c r="J157" s="39" t="s">
        <v>70</v>
      </c>
      <c r="K157" s="39" t="s">
        <v>70</v>
      </c>
      <c r="L157" s="39" t="s">
        <v>414</v>
      </c>
      <c r="M157" s="39" t="s">
        <v>255</v>
      </c>
      <c r="N157" s="39" t="s">
        <v>2563</v>
      </c>
      <c r="O157" s="39" t="s">
        <v>71</v>
      </c>
      <c r="P157" s="35" t="s">
        <v>74</v>
      </c>
      <c r="Q157" s="43">
        <v>141186.307</v>
      </c>
      <c r="R157" s="51">
        <v>1</v>
      </c>
      <c r="S157" s="36">
        <v>4823</v>
      </c>
      <c r="T157" s="36">
        <v>0</v>
      </c>
      <c r="U157" s="43">
        <v>6809.4156000000003</v>
      </c>
      <c r="V157" s="52" t="s">
        <v>2759</v>
      </c>
      <c r="W157" s="52" t="s">
        <v>436</v>
      </c>
      <c r="X157" s="39" t="s">
        <v>1075</v>
      </c>
      <c r="Y157" s="35"/>
      <c r="Z157" s="35"/>
      <c r="AA157" s="35"/>
    </row>
    <row r="158" spans="1:27" s="39" customFormat="1">
      <c r="A158" s="39">
        <v>170</v>
      </c>
      <c r="C158" s="39" t="s">
        <v>1639</v>
      </c>
      <c r="D158" s="39">
        <v>513775163</v>
      </c>
      <c r="E158" s="39" t="s">
        <v>409</v>
      </c>
      <c r="F158" s="39" t="s">
        <v>2760</v>
      </c>
      <c r="G158" s="35" t="s">
        <v>2761</v>
      </c>
      <c r="H158" s="39" t="s">
        <v>412</v>
      </c>
      <c r="I158" s="39" t="s">
        <v>2286</v>
      </c>
      <c r="J158" s="39" t="s">
        <v>70</v>
      </c>
      <c r="K158" s="39" t="s">
        <v>70</v>
      </c>
      <c r="L158" s="39" t="s">
        <v>414</v>
      </c>
      <c r="M158" s="39" t="s">
        <v>255</v>
      </c>
      <c r="N158" s="39" t="s">
        <v>550</v>
      </c>
      <c r="O158" s="39" t="s">
        <v>71</v>
      </c>
      <c r="P158" s="35" t="s">
        <v>74</v>
      </c>
      <c r="Q158" s="43">
        <v>51603.620999999999</v>
      </c>
      <c r="R158" s="51">
        <v>1</v>
      </c>
      <c r="S158" s="36">
        <v>5597</v>
      </c>
      <c r="T158" s="36">
        <v>0</v>
      </c>
      <c r="U158" s="43">
        <v>2888.2546900000002</v>
      </c>
      <c r="V158" s="52" t="s">
        <v>1754</v>
      </c>
      <c r="W158" s="52" t="s">
        <v>2542</v>
      </c>
      <c r="X158" s="39" t="s">
        <v>101</v>
      </c>
      <c r="Y158" s="35"/>
      <c r="Z158" s="35"/>
      <c r="AA158" s="35"/>
    </row>
    <row r="159" spans="1:27" s="39" customFormat="1">
      <c r="A159" s="39">
        <v>170</v>
      </c>
      <c r="C159" s="39" t="s">
        <v>2762</v>
      </c>
      <c r="D159" s="39">
        <v>520025198</v>
      </c>
      <c r="E159" s="39" t="s">
        <v>409</v>
      </c>
      <c r="F159" s="39" t="s">
        <v>2763</v>
      </c>
      <c r="G159" s="35" t="s">
        <v>2764</v>
      </c>
      <c r="H159" s="39" t="s">
        <v>412</v>
      </c>
      <c r="I159" s="39" t="s">
        <v>2286</v>
      </c>
      <c r="J159" s="39" t="s">
        <v>70</v>
      </c>
      <c r="K159" s="39" t="s">
        <v>70</v>
      </c>
      <c r="L159" s="39" t="s">
        <v>414</v>
      </c>
      <c r="M159" s="39" t="s">
        <v>255</v>
      </c>
      <c r="N159" s="39" t="s">
        <v>2425</v>
      </c>
      <c r="O159" s="39" t="s">
        <v>71</v>
      </c>
      <c r="P159" s="35" t="s">
        <v>74</v>
      </c>
      <c r="Q159" s="43">
        <v>57687.303</v>
      </c>
      <c r="R159" s="51">
        <v>1</v>
      </c>
      <c r="S159" s="36">
        <v>9030</v>
      </c>
      <c r="T159" s="36">
        <v>0</v>
      </c>
      <c r="U159" s="43">
        <v>5209.1634400000003</v>
      </c>
      <c r="V159" s="52" t="s">
        <v>2765</v>
      </c>
      <c r="W159" s="52" t="s">
        <v>150</v>
      </c>
      <c r="X159" s="39" t="s">
        <v>591</v>
      </c>
      <c r="Y159" s="35"/>
      <c r="Z159" s="35"/>
      <c r="AA159" s="35"/>
    </row>
    <row r="160" spans="1:27" s="39" customFormat="1">
      <c r="A160" s="39">
        <v>170</v>
      </c>
      <c r="C160" s="39" t="s">
        <v>2766</v>
      </c>
      <c r="D160" s="39">
        <v>512291642</v>
      </c>
      <c r="E160" s="39" t="s">
        <v>409</v>
      </c>
      <c r="F160" s="39" t="s">
        <v>2767</v>
      </c>
      <c r="G160" s="35" t="s">
        <v>2768</v>
      </c>
      <c r="H160" s="39" t="s">
        <v>412</v>
      </c>
      <c r="I160" s="39" t="s">
        <v>2286</v>
      </c>
      <c r="J160" s="39" t="s">
        <v>204</v>
      </c>
      <c r="K160" s="39" t="s">
        <v>70</v>
      </c>
      <c r="L160" s="39" t="s">
        <v>414</v>
      </c>
      <c r="M160" s="39" t="s">
        <v>2769</v>
      </c>
      <c r="N160" s="39" t="s">
        <v>1965</v>
      </c>
      <c r="O160" s="39" t="s">
        <v>71</v>
      </c>
      <c r="P160" s="35" t="s">
        <v>142</v>
      </c>
      <c r="Q160" s="43">
        <v>3794.76</v>
      </c>
      <c r="R160" s="51">
        <v>3.71</v>
      </c>
      <c r="S160" s="36">
        <v>29161</v>
      </c>
      <c r="T160" s="36">
        <v>0</v>
      </c>
      <c r="U160" s="43">
        <v>4105.4483200000004</v>
      </c>
      <c r="V160" s="52" t="s">
        <v>138</v>
      </c>
      <c r="W160" s="52" t="s">
        <v>579</v>
      </c>
      <c r="X160" s="39" t="s">
        <v>202</v>
      </c>
      <c r="Y160" s="35"/>
      <c r="Z160" s="35"/>
      <c r="AA160" s="35"/>
    </row>
    <row r="161" spans="1:27" s="39" customFormat="1">
      <c r="A161" s="39">
        <v>170</v>
      </c>
      <c r="C161" s="39" t="s">
        <v>2770</v>
      </c>
      <c r="D161" s="39">
        <v>513865329</v>
      </c>
      <c r="E161" s="39" t="s">
        <v>409</v>
      </c>
      <c r="F161" s="39" t="s">
        <v>2771</v>
      </c>
      <c r="G161" s="35" t="s">
        <v>2772</v>
      </c>
      <c r="H161" s="39" t="s">
        <v>412</v>
      </c>
      <c r="I161" s="39" t="s">
        <v>2286</v>
      </c>
      <c r="J161" s="39" t="s">
        <v>204</v>
      </c>
      <c r="K161" s="39" t="s">
        <v>70</v>
      </c>
      <c r="L161" s="39" t="s">
        <v>414</v>
      </c>
      <c r="M161" s="39" t="s">
        <v>2769</v>
      </c>
      <c r="N161" s="39" t="s">
        <v>2773</v>
      </c>
      <c r="O161" s="39" t="s">
        <v>71</v>
      </c>
      <c r="P161" s="35" t="s">
        <v>142</v>
      </c>
      <c r="Q161" s="43">
        <v>11583.63</v>
      </c>
      <c r="R161" s="51">
        <v>3.71</v>
      </c>
      <c r="S161" s="36">
        <v>2291</v>
      </c>
      <c r="T161" s="36">
        <v>0</v>
      </c>
      <c r="U161" s="43">
        <v>984.56338000000005</v>
      </c>
      <c r="V161" s="52" t="s">
        <v>153</v>
      </c>
      <c r="W161" s="52" t="s">
        <v>148</v>
      </c>
      <c r="X161" s="39" t="s">
        <v>379</v>
      </c>
      <c r="Y161" s="35"/>
      <c r="Z161" s="35"/>
      <c r="AA161" s="35"/>
    </row>
    <row r="162" spans="1:27" s="39" customFormat="1">
      <c r="A162" s="39">
        <v>170</v>
      </c>
      <c r="C162" s="39" t="s">
        <v>2774</v>
      </c>
      <c r="D162" s="39">
        <v>3535148</v>
      </c>
      <c r="E162" s="39" t="s">
        <v>439</v>
      </c>
      <c r="F162" s="39" t="s">
        <v>2775</v>
      </c>
      <c r="G162" s="35" t="s">
        <v>2776</v>
      </c>
      <c r="H162" s="39" t="s">
        <v>412</v>
      </c>
      <c r="I162" s="39" t="s">
        <v>2286</v>
      </c>
      <c r="J162" s="39" t="s">
        <v>204</v>
      </c>
      <c r="K162" s="39" t="s">
        <v>392</v>
      </c>
      <c r="L162" s="39" t="s">
        <v>414</v>
      </c>
      <c r="M162" s="39" t="s">
        <v>2769</v>
      </c>
      <c r="N162" s="39" t="s">
        <v>2102</v>
      </c>
      <c r="O162" s="39" t="s">
        <v>71</v>
      </c>
      <c r="P162" s="35" t="s">
        <v>142</v>
      </c>
      <c r="Q162" s="43">
        <v>18565.368999999999</v>
      </c>
      <c r="R162" s="51">
        <v>3.71</v>
      </c>
      <c r="S162" s="36">
        <v>702</v>
      </c>
      <c r="T162" s="36">
        <v>0</v>
      </c>
      <c r="U162" s="43">
        <v>483.52017000000001</v>
      </c>
      <c r="V162" s="52" t="s">
        <v>123</v>
      </c>
      <c r="W162" s="52" t="s">
        <v>165</v>
      </c>
      <c r="X162" s="39" t="s">
        <v>133</v>
      </c>
      <c r="Y162" s="35"/>
      <c r="Z162" s="35"/>
      <c r="AA162" s="35"/>
    </row>
    <row r="163" spans="1:27" s="39" customFormat="1">
      <c r="A163" s="39">
        <v>170</v>
      </c>
      <c r="C163" s="39" t="s">
        <v>2777</v>
      </c>
      <c r="D163" s="39">
        <v>513611533</v>
      </c>
      <c r="E163" s="39" t="s">
        <v>409</v>
      </c>
      <c r="F163" s="39" t="s">
        <v>2778</v>
      </c>
      <c r="G163" s="35" t="s">
        <v>2779</v>
      </c>
      <c r="H163" s="39" t="s">
        <v>412</v>
      </c>
      <c r="I163" s="39" t="s">
        <v>2286</v>
      </c>
      <c r="J163" s="39" t="s">
        <v>204</v>
      </c>
      <c r="K163" s="39" t="s">
        <v>392</v>
      </c>
      <c r="L163" s="39" t="s">
        <v>414</v>
      </c>
      <c r="M163" s="39" t="s">
        <v>2769</v>
      </c>
      <c r="N163" s="39" t="s">
        <v>1965</v>
      </c>
      <c r="O163" s="39" t="s">
        <v>71</v>
      </c>
      <c r="P163" s="35" t="s">
        <v>142</v>
      </c>
      <c r="Q163" s="43">
        <v>27828.237000000001</v>
      </c>
      <c r="R163" s="51">
        <v>3.71</v>
      </c>
      <c r="S163" s="36">
        <v>5650</v>
      </c>
      <c r="T163" s="36">
        <v>0</v>
      </c>
      <c r="U163" s="43">
        <v>5833.2159000000001</v>
      </c>
      <c r="V163" s="52" t="s">
        <v>134</v>
      </c>
      <c r="W163" s="52" t="s">
        <v>1166</v>
      </c>
      <c r="X163" s="39" t="s">
        <v>117</v>
      </c>
      <c r="Y163" s="35"/>
      <c r="Z163" s="35"/>
      <c r="AA163" s="35"/>
    </row>
    <row r="164" spans="1:27" s="39" customFormat="1">
      <c r="A164" s="39">
        <v>170</v>
      </c>
      <c r="C164" s="39" t="s">
        <v>2780</v>
      </c>
      <c r="D164" s="39">
        <v>514744887</v>
      </c>
      <c r="E164" s="39" t="s">
        <v>409</v>
      </c>
      <c r="F164" s="39" t="s">
        <v>2781</v>
      </c>
      <c r="G164" s="35" t="s">
        <v>2782</v>
      </c>
      <c r="H164" s="39" t="s">
        <v>412</v>
      </c>
      <c r="I164" s="39" t="s">
        <v>2286</v>
      </c>
      <c r="J164" s="39" t="s">
        <v>204</v>
      </c>
      <c r="K164" s="39" t="s">
        <v>70</v>
      </c>
      <c r="L164" s="39" t="s">
        <v>414</v>
      </c>
      <c r="M164" s="39" t="s">
        <v>2769</v>
      </c>
      <c r="N164" s="39" t="s">
        <v>1965</v>
      </c>
      <c r="O164" s="39" t="s">
        <v>71</v>
      </c>
      <c r="P164" s="35" t="s">
        <v>142</v>
      </c>
      <c r="Q164" s="43">
        <v>52.304000000000002</v>
      </c>
      <c r="R164" s="51">
        <v>3.71</v>
      </c>
      <c r="S164" s="36">
        <v>27777</v>
      </c>
      <c r="T164" s="36">
        <v>0</v>
      </c>
      <c r="U164" s="43">
        <v>53.901119999999999</v>
      </c>
      <c r="V164" s="52" t="s">
        <v>75</v>
      </c>
      <c r="W164" s="52" t="s">
        <v>87</v>
      </c>
      <c r="X164" s="39" t="s">
        <v>94</v>
      </c>
      <c r="Y164" s="35"/>
      <c r="Z164" s="35"/>
      <c r="AA164" s="35"/>
    </row>
    <row r="165" spans="1:27" s="39" customFormat="1">
      <c r="A165" s="39">
        <v>170</v>
      </c>
      <c r="C165" s="39" t="s">
        <v>2783</v>
      </c>
      <c r="D165" s="39">
        <v>514130491</v>
      </c>
      <c r="E165" s="39" t="s">
        <v>409</v>
      </c>
      <c r="F165" s="39" t="s">
        <v>2784</v>
      </c>
      <c r="G165" s="35" t="s">
        <v>2785</v>
      </c>
      <c r="H165" s="39" t="s">
        <v>412</v>
      </c>
      <c r="I165" s="39" t="s">
        <v>2286</v>
      </c>
      <c r="J165" s="39" t="s">
        <v>204</v>
      </c>
      <c r="K165" s="39" t="s">
        <v>70</v>
      </c>
      <c r="L165" s="39" t="s">
        <v>414</v>
      </c>
      <c r="M165" s="39" t="s">
        <v>2769</v>
      </c>
      <c r="N165" s="39" t="s">
        <v>1965</v>
      </c>
      <c r="O165" s="39" t="s">
        <v>71</v>
      </c>
      <c r="P165" s="35" t="s">
        <v>142</v>
      </c>
      <c r="Q165" s="43">
        <v>64930.803</v>
      </c>
      <c r="R165" s="51">
        <v>3.71</v>
      </c>
      <c r="S165" s="36">
        <v>2904</v>
      </c>
      <c r="T165" s="36">
        <v>0</v>
      </c>
      <c r="U165" s="43">
        <v>6995.5408399999997</v>
      </c>
      <c r="V165" s="52" t="s">
        <v>193</v>
      </c>
      <c r="W165" s="52" t="s">
        <v>397</v>
      </c>
      <c r="X165" s="39" t="s">
        <v>1186</v>
      </c>
      <c r="Y165" s="35"/>
      <c r="Z165" s="35"/>
      <c r="AA165" s="35"/>
    </row>
    <row r="166" spans="1:27" s="39" customFormat="1">
      <c r="A166" s="39">
        <v>170</v>
      </c>
      <c r="C166" s="39" t="s">
        <v>2786</v>
      </c>
      <c r="D166" s="39">
        <v>513871301</v>
      </c>
      <c r="E166" s="39" t="s">
        <v>409</v>
      </c>
      <c r="F166" s="39" t="s">
        <v>2787</v>
      </c>
      <c r="G166" s="35" t="s">
        <v>2788</v>
      </c>
      <c r="H166" s="39" t="s">
        <v>412</v>
      </c>
      <c r="I166" s="39" t="s">
        <v>2286</v>
      </c>
      <c r="J166" s="39" t="s">
        <v>204</v>
      </c>
      <c r="K166" s="39" t="s">
        <v>392</v>
      </c>
      <c r="L166" s="39" t="s">
        <v>414</v>
      </c>
      <c r="M166" s="39" t="s">
        <v>2769</v>
      </c>
      <c r="N166" s="39" t="s">
        <v>2789</v>
      </c>
      <c r="O166" s="39" t="s">
        <v>71</v>
      </c>
      <c r="P166" s="35" t="s">
        <v>142</v>
      </c>
      <c r="Q166" s="43">
        <v>259.625</v>
      </c>
      <c r="R166" s="51">
        <v>3.71</v>
      </c>
      <c r="S166" s="36">
        <v>486</v>
      </c>
      <c r="T166" s="36">
        <v>0</v>
      </c>
      <c r="U166" s="43">
        <v>4.68119</v>
      </c>
      <c r="V166" s="52" t="s">
        <v>94</v>
      </c>
      <c r="W166" s="52" t="s">
        <v>75</v>
      </c>
      <c r="X166" s="39" t="s">
        <v>75</v>
      </c>
      <c r="Y166" s="35"/>
      <c r="Z166" s="35"/>
      <c r="AA166" s="35"/>
    </row>
    <row r="167" spans="1:27" s="39" customFormat="1">
      <c r="A167" s="39">
        <v>170</v>
      </c>
      <c r="C167" s="39" t="s">
        <v>2790</v>
      </c>
      <c r="D167" s="39">
        <v>18888</v>
      </c>
      <c r="E167" s="39" t="s">
        <v>439</v>
      </c>
      <c r="F167" s="39" t="s">
        <v>2791</v>
      </c>
      <c r="G167" s="35" t="s">
        <v>2792</v>
      </c>
      <c r="H167" s="39" t="s">
        <v>412</v>
      </c>
      <c r="I167" s="39" t="s">
        <v>2286</v>
      </c>
      <c r="J167" s="39" t="s">
        <v>204</v>
      </c>
      <c r="K167" s="39" t="s">
        <v>70</v>
      </c>
      <c r="L167" s="39" t="s">
        <v>414</v>
      </c>
      <c r="M167" s="39" t="s">
        <v>2769</v>
      </c>
      <c r="N167" s="39" t="s">
        <v>2793</v>
      </c>
      <c r="O167" s="39" t="s">
        <v>71</v>
      </c>
      <c r="P167" s="35" t="s">
        <v>142</v>
      </c>
      <c r="Q167" s="43">
        <v>86433.934999999998</v>
      </c>
      <c r="R167" s="51">
        <v>3.71</v>
      </c>
      <c r="S167" s="36">
        <v>80</v>
      </c>
      <c r="T167" s="36">
        <v>0</v>
      </c>
      <c r="U167" s="43">
        <v>256.53591999999998</v>
      </c>
      <c r="V167" s="52" t="s">
        <v>554</v>
      </c>
      <c r="W167" s="52" t="s">
        <v>107</v>
      </c>
      <c r="X167" s="39" t="s">
        <v>95</v>
      </c>
      <c r="Y167" s="35"/>
      <c r="Z167" s="35"/>
      <c r="AA167" s="35"/>
    </row>
    <row r="168" spans="1:27" s="39" customFormat="1">
      <c r="A168" s="39">
        <v>170</v>
      </c>
      <c r="C168" s="39" t="s">
        <v>2794</v>
      </c>
      <c r="D168" s="39">
        <v>512187683</v>
      </c>
      <c r="E168" s="39" t="s">
        <v>409</v>
      </c>
      <c r="F168" s="39" t="s">
        <v>2795</v>
      </c>
      <c r="G168" s="35" t="s">
        <v>2796</v>
      </c>
      <c r="H168" s="39" t="s">
        <v>412</v>
      </c>
      <c r="I168" s="39" t="s">
        <v>2286</v>
      </c>
      <c r="J168" s="39" t="s">
        <v>204</v>
      </c>
      <c r="K168" s="39" t="s">
        <v>392</v>
      </c>
      <c r="L168" s="39" t="s">
        <v>414</v>
      </c>
      <c r="M168" s="39" t="s">
        <v>2769</v>
      </c>
      <c r="N168" s="39" t="s">
        <v>2797</v>
      </c>
      <c r="O168" s="39" t="s">
        <v>71</v>
      </c>
      <c r="P168" s="35" t="s">
        <v>142</v>
      </c>
      <c r="Q168" s="43">
        <v>32391.562000000002</v>
      </c>
      <c r="R168" s="51">
        <v>3.71</v>
      </c>
      <c r="S168" s="36">
        <v>112</v>
      </c>
      <c r="T168" s="36">
        <v>0</v>
      </c>
      <c r="U168" s="43">
        <v>134.59342000000001</v>
      </c>
      <c r="V168" s="52" t="s">
        <v>1503</v>
      </c>
      <c r="W168" s="52" t="s">
        <v>106</v>
      </c>
      <c r="X168" s="39" t="s">
        <v>94</v>
      </c>
      <c r="Y168" s="35"/>
      <c r="Z168" s="35"/>
      <c r="AA168" s="35"/>
    </row>
    <row r="169" spans="1:27" s="39" customFormat="1">
      <c r="A169" s="39">
        <v>170</v>
      </c>
      <c r="C169" s="39" t="s">
        <v>2798</v>
      </c>
      <c r="D169" s="39">
        <v>514936269</v>
      </c>
      <c r="E169" s="39" t="s">
        <v>409</v>
      </c>
      <c r="F169" s="39" t="s">
        <v>2799</v>
      </c>
      <c r="G169" s="35" t="s">
        <v>2800</v>
      </c>
      <c r="H169" s="39" t="s">
        <v>412</v>
      </c>
      <c r="I169" s="39" t="s">
        <v>2286</v>
      </c>
      <c r="J169" s="39" t="s">
        <v>204</v>
      </c>
      <c r="K169" s="39" t="s">
        <v>392</v>
      </c>
      <c r="L169" s="39" t="s">
        <v>414</v>
      </c>
      <c r="M169" s="39" t="s">
        <v>2769</v>
      </c>
      <c r="N169" s="39" t="s">
        <v>1998</v>
      </c>
      <c r="O169" s="39" t="s">
        <v>71</v>
      </c>
      <c r="P169" s="35" t="s">
        <v>142</v>
      </c>
      <c r="Q169" s="43">
        <v>32610.962</v>
      </c>
      <c r="R169" s="51">
        <v>3.71</v>
      </c>
      <c r="S169" s="36">
        <v>4038</v>
      </c>
      <c r="T169" s="36">
        <v>0</v>
      </c>
      <c r="U169" s="43">
        <v>4885.4417299999996</v>
      </c>
      <c r="V169" s="52" t="s">
        <v>1186</v>
      </c>
      <c r="W169" s="52" t="s">
        <v>175</v>
      </c>
      <c r="X169" s="39" t="s">
        <v>191</v>
      </c>
      <c r="Y169" s="35"/>
      <c r="Z169" s="35"/>
      <c r="AA169" s="35"/>
    </row>
    <row r="170" spans="1:27" s="39" customFormat="1">
      <c r="A170" s="39">
        <v>170</v>
      </c>
      <c r="C170" s="39" t="s">
        <v>2801</v>
      </c>
      <c r="D170" s="39">
        <v>550204283</v>
      </c>
      <c r="E170" s="39" t="s">
        <v>1418</v>
      </c>
      <c r="F170" s="39" t="s">
        <v>2802</v>
      </c>
      <c r="G170" s="35" t="s">
        <v>2803</v>
      </c>
      <c r="H170" s="39" t="s">
        <v>412</v>
      </c>
      <c r="I170" s="39" t="s">
        <v>2286</v>
      </c>
      <c r="J170" s="39" t="s">
        <v>204</v>
      </c>
      <c r="K170" s="39" t="s">
        <v>392</v>
      </c>
      <c r="L170" s="39" t="s">
        <v>414</v>
      </c>
      <c r="M170" s="39" t="s">
        <v>2804</v>
      </c>
      <c r="N170" s="39" t="s">
        <v>2773</v>
      </c>
      <c r="O170" s="39" t="s">
        <v>71</v>
      </c>
      <c r="P170" s="35" t="s">
        <v>142</v>
      </c>
      <c r="Q170" s="43">
        <v>125514.01300000001</v>
      </c>
      <c r="R170" s="51">
        <v>3.71</v>
      </c>
      <c r="S170" s="36">
        <v>220</v>
      </c>
      <c r="T170" s="36">
        <v>0</v>
      </c>
      <c r="U170" s="43">
        <v>1024.4453799999999</v>
      </c>
      <c r="V170" s="52" t="s">
        <v>83</v>
      </c>
      <c r="W170" s="52" t="s">
        <v>105</v>
      </c>
      <c r="X170" s="39" t="s">
        <v>1212</v>
      </c>
      <c r="Y170" s="35"/>
      <c r="Z170" s="35"/>
      <c r="AA170" s="35"/>
    </row>
    <row r="171" spans="1:27" s="39" customFormat="1">
      <c r="A171" s="39">
        <v>170</v>
      </c>
      <c r="C171" s="39" t="s">
        <v>2805</v>
      </c>
      <c r="D171" s="39">
        <v>512766577</v>
      </c>
      <c r="E171" s="39" t="s">
        <v>409</v>
      </c>
      <c r="F171" s="39" t="s">
        <v>2806</v>
      </c>
      <c r="G171" s="35" t="s">
        <v>2807</v>
      </c>
      <c r="H171" s="39" t="s">
        <v>412</v>
      </c>
      <c r="I171" s="39" t="s">
        <v>2286</v>
      </c>
      <c r="J171" s="39" t="s">
        <v>204</v>
      </c>
      <c r="K171" s="39" t="s">
        <v>392</v>
      </c>
      <c r="L171" s="39" t="s">
        <v>414</v>
      </c>
      <c r="M171" s="39" t="s">
        <v>2769</v>
      </c>
      <c r="N171" s="39" t="s">
        <v>1965</v>
      </c>
      <c r="O171" s="39" t="s">
        <v>71</v>
      </c>
      <c r="P171" s="35" t="s">
        <v>142</v>
      </c>
      <c r="Q171" s="43">
        <v>226383.59299999999</v>
      </c>
      <c r="R171" s="51">
        <v>3.71</v>
      </c>
      <c r="S171" s="36">
        <v>1684</v>
      </c>
      <c r="T171" s="36">
        <v>0</v>
      </c>
      <c r="U171" s="43">
        <v>14143.63193</v>
      </c>
      <c r="V171" s="52" t="s">
        <v>851</v>
      </c>
      <c r="W171" s="52" t="s">
        <v>2808</v>
      </c>
      <c r="X171" s="39" t="s">
        <v>1190</v>
      </c>
      <c r="Y171" s="35"/>
      <c r="Z171" s="35"/>
      <c r="AA171" s="35"/>
    </row>
    <row r="172" spans="1:27" s="39" customFormat="1">
      <c r="A172" s="39">
        <v>170</v>
      </c>
      <c r="C172" s="39" t="s">
        <v>2288</v>
      </c>
      <c r="D172" s="39">
        <v>520036872</v>
      </c>
      <c r="E172" s="39" t="s">
        <v>409</v>
      </c>
      <c r="F172" s="39" t="s">
        <v>2809</v>
      </c>
      <c r="G172" s="35" t="s">
        <v>2810</v>
      </c>
      <c r="H172" s="39" t="s">
        <v>412</v>
      </c>
      <c r="I172" s="39" t="s">
        <v>2286</v>
      </c>
      <c r="J172" s="39" t="s">
        <v>204</v>
      </c>
      <c r="K172" s="39" t="s">
        <v>70</v>
      </c>
      <c r="L172" s="39" t="s">
        <v>414</v>
      </c>
      <c r="M172" s="39" t="s">
        <v>2769</v>
      </c>
      <c r="N172" s="39" t="s">
        <v>1965</v>
      </c>
      <c r="O172" s="39" t="s">
        <v>71</v>
      </c>
      <c r="P172" s="35" t="s">
        <v>142</v>
      </c>
      <c r="Q172" s="43">
        <v>40275.300999999999</v>
      </c>
      <c r="R172" s="51">
        <v>3.71</v>
      </c>
      <c r="S172" s="36">
        <v>17367</v>
      </c>
      <c r="T172" s="36">
        <v>0</v>
      </c>
      <c r="U172" s="43">
        <v>25950.009030000001</v>
      </c>
      <c r="V172" s="52" t="s">
        <v>527</v>
      </c>
      <c r="W172" s="52" t="s">
        <v>2811</v>
      </c>
      <c r="X172" s="39" t="s">
        <v>991</v>
      </c>
      <c r="Y172" s="35"/>
      <c r="Z172" s="35"/>
      <c r="AA172" s="35"/>
    </row>
    <row r="173" spans="1:27" s="39" customFormat="1">
      <c r="A173" s="39">
        <v>170</v>
      </c>
      <c r="C173" s="39" t="s">
        <v>2296</v>
      </c>
      <c r="D173" s="39">
        <v>520013954</v>
      </c>
      <c r="E173" s="39" t="s">
        <v>409</v>
      </c>
      <c r="F173" s="39" t="s">
        <v>2812</v>
      </c>
      <c r="G173" s="35" t="s">
        <v>2813</v>
      </c>
      <c r="H173" s="39" t="s">
        <v>412</v>
      </c>
      <c r="I173" s="39" t="s">
        <v>2286</v>
      </c>
      <c r="J173" s="39" t="s">
        <v>204</v>
      </c>
      <c r="K173" s="39" t="s">
        <v>70</v>
      </c>
      <c r="L173" s="39" t="s">
        <v>414</v>
      </c>
      <c r="M173" s="39" t="s">
        <v>2804</v>
      </c>
      <c r="N173" s="39" t="s">
        <v>2216</v>
      </c>
      <c r="O173" s="39" t="s">
        <v>71</v>
      </c>
      <c r="P173" s="35" t="s">
        <v>142</v>
      </c>
      <c r="Q173" s="43">
        <v>1669260.9839999999</v>
      </c>
      <c r="R173" s="51">
        <v>3.71</v>
      </c>
      <c r="S173" s="36">
        <v>1802</v>
      </c>
      <c r="T173" s="36">
        <v>0</v>
      </c>
      <c r="U173" s="43">
        <v>111597.10767</v>
      </c>
      <c r="V173" s="52" t="s">
        <v>545</v>
      </c>
      <c r="W173" s="52" t="s">
        <v>904</v>
      </c>
      <c r="X173" s="39" t="s">
        <v>2814</v>
      </c>
      <c r="Y173" s="35"/>
      <c r="Z173" s="35"/>
      <c r="AA173" s="35"/>
    </row>
    <row r="174" spans="1:27" s="39" customFormat="1">
      <c r="A174" s="39">
        <v>170</v>
      </c>
      <c r="C174" s="39" t="s">
        <v>2370</v>
      </c>
      <c r="D174" s="39">
        <v>511812463</v>
      </c>
      <c r="E174" s="39" t="s">
        <v>409</v>
      </c>
      <c r="F174" s="39" t="s">
        <v>2815</v>
      </c>
      <c r="G174" s="35" t="s">
        <v>2372</v>
      </c>
      <c r="H174" s="39" t="s">
        <v>412</v>
      </c>
      <c r="I174" s="39" t="s">
        <v>2286</v>
      </c>
      <c r="J174" s="39" t="s">
        <v>204</v>
      </c>
      <c r="K174" s="39" t="s">
        <v>70</v>
      </c>
      <c r="L174" s="39" t="s">
        <v>414</v>
      </c>
      <c r="M174" s="39" t="s">
        <v>2769</v>
      </c>
      <c r="N174" s="39" t="s">
        <v>2773</v>
      </c>
      <c r="O174" s="39" t="s">
        <v>71</v>
      </c>
      <c r="P174" s="35" t="s">
        <v>142</v>
      </c>
      <c r="Q174" s="43">
        <v>64096.209000000003</v>
      </c>
      <c r="R174" s="51">
        <v>3.71</v>
      </c>
      <c r="S174" s="36">
        <v>20834</v>
      </c>
      <c r="T174" s="36">
        <v>0</v>
      </c>
      <c r="U174" s="43">
        <v>49542.613539999998</v>
      </c>
      <c r="V174" s="52" t="s">
        <v>397</v>
      </c>
      <c r="W174" s="52" t="s">
        <v>2816</v>
      </c>
      <c r="X174" s="39" t="s">
        <v>1352</v>
      </c>
      <c r="Y174" s="35"/>
      <c r="Z174" s="35"/>
      <c r="AA174" s="35"/>
    </row>
    <row r="175" spans="1:27" s="39" customFormat="1">
      <c r="A175" s="39">
        <v>170</v>
      </c>
      <c r="C175" s="39" t="s">
        <v>2457</v>
      </c>
      <c r="D175" s="39">
        <v>520036740</v>
      </c>
      <c r="E175" s="39" t="s">
        <v>409</v>
      </c>
      <c r="F175" s="39" t="s">
        <v>2817</v>
      </c>
      <c r="G175" s="35" t="s">
        <v>2459</v>
      </c>
      <c r="H175" s="39" t="s">
        <v>412</v>
      </c>
      <c r="I175" s="39" t="s">
        <v>2286</v>
      </c>
      <c r="J175" s="39" t="s">
        <v>204</v>
      </c>
      <c r="K175" s="39" t="s">
        <v>70</v>
      </c>
      <c r="L175" s="39" t="s">
        <v>414</v>
      </c>
      <c r="M175" s="39" t="s">
        <v>2769</v>
      </c>
      <c r="N175" s="39" t="s">
        <v>1965</v>
      </c>
      <c r="O175" s="39" t="s">
        <v>71</v>
      </c>
      <c r="P175" s="35" t="s">
        <v>142</v>
      </c>
      <c r="Q175" s="43">
        <v>152744.44899999999</v>
      </c>
      <c r="R175" s="51">
        <v>3.71</v>
      </c>
      <c r="S175" s="36">
        <v>1182</v>
      </c>
      <c r="T175" s="36">
        <v>0</v>
      </c>
      <c r="U175" s="43">
        <v>6698.1801400000004</v>
      </c>
      <c r="V175" s="52" t="s">
        <v>1757</v>
      </c>
      <c r="W175" s="52" t="s">
        <v>205</v>
      </c>
      <c r="X175" s="39" t="s">
        <v>1596</v>
      </c>
      <c r="Y175" s="35"/>
      <c r="Z175" s="35"/>
      <c r="AA175" s="35"/>
    </row>
    <row r="176" spans="1:27" s="39" customFormat="1">
      <c r="A176" s="39">
        <v>170</v>
      </c>
      <c r="C176" s="39" t="s">
        <v>2818</v>
      </c>
      <c r="D176" s="39">
        <v>512394776</v>
      </c>
      <c r="E176" s="39" t="s">
        <v>409</v>
      </c>
      <c r="F176" s="39" t="s">
        <v>2819</v>
      </c>
      <c r="G176" s="35" t="s">
        <v>2820</v>
      </c>
      <c r="H176" s="39" t="s">
        <v>412</v>
      </c>
      <c r="I176" s="39" t="s">
        <v>2286</v>
      </c>
      <c r="J176" s="39" t="s">
        <v>204</v>
      </c>
      <c r="K176" s="39" t="s">
        <v>70</v>
      </c>
      <c r="L176" s="39" t="s">
        <v>414</v>
      </c>
      <c r="M176" s="39" t="s">
        <v>2769</v>
      </c>
      <c r="N176" s="39" t="s">
        <v>1965</v>
      </c>
      <c r="O176" s="39" t="s">
        <v>71</v>
      </c>
      <c r="P176" s="35" t="s">
        <v>142</v>
      </c>
      <c r="Q176" s="43">
        <v>98979.346999999994</v>
      </c>
      <c r="R176" s="51">
        <v>3.71</v>
      </c>
      <c r="S176" s="36">
        <v>297</v>
      </c>
      <c r="T176" s="36">
        <v>0</v>
      </c>
      <c r="U176" s="43">
        <v>1090.62373</v>
      </c>
      <c r="V176" s="52" t="s">
        <v>2498</v>
      </c>
      <c r="W176" s="52" t="s">
        <v>359</v>
      </c>
      <c r="X176" s="39" t="s">
        <v>1212</v>
      </c>
      <c r="Y176" s="35"/>
      <c r="Z176" s="35"/>
      <c r="AA176" s="35"/>
    </row>
    <row r="177" spans="1:27" s="39" customFormat="1">
      <c r="A177" s="39">
        <v>170</v>
      </c>
      <c r="C177" s="39" t="s">
        <v>1379</v>
      </c>
      <c r="D177" s="39">
        <v>520027830</v>
      </c>
      <c r="E177" s="39" t="s">
        <v>409</v>
      </c>
      <c r="F177" s="39" t="s">
        <v>2821</v>
      </c>
      <c r="G177" s="35" t="s">
        <v>2294</v>
      </c>
      <c r="H177" s="39" t="s">
        <v>412</v>
      </c>
      <c r="I177" s="39" t="s">
        <v>2286</v>
      </c>
      <c r="J177" s="39" t="s">
        <v>204</v>
      </c>
      <c r="K177" s="39" t="s">
        <v>70</v>
      </c>
      <c r="L177" s="39" t="s">
        <v>414</v>
      </c>
      <c r="M177" s="39" t="s">
        <v>2804</v>
      </c>
      <c r="N177" s="39" t="s">
        <v>1825</v>
      </c>
      <c r="O177" s="39" t="s">
        <v>71</v>
      </c>
      <c r="P177" s="35" t="s">
        <v>142</v>
      </c>
      <c r="Q177" s="43">
        <v>65813.653999999995</v>
      </c>
      <c r="R177" s="51">
        <v>3.71</v>
      </c>
      <c r="S177" s="36">
        <v>425</v>
      </c>
      <c r="T177" s="36">
        <v>0</v>
      </c>
      <c r="U177" s="43">
        <v>1037.7167899999999</v>
      </c>
      <c r="V177" s="52" t="s">
        <v>133</v>
      </c>
      <c r="W177" s="52" t="s">
        <v>163</v>
      </c>
      <c r="X177" s="39" t="s">
        <v>1212</v>
      </c>
      <c r="Y177" s="35"/>
      <c r="Z177" s="35"/>
      <c r="AA177" s="35"/>
    </row>
    <row r="178" spans="1:27" s="39" customFormat="1">
      <c r="A178" s="39">
        <v>170</v>
      </c>
      <c r="C178" s="39" t="s">
        <v>2341</v>
      </c>
      <c r="D178" s="39">
        <v>520041997</v>
      </c>
      <c r="E178" s="39" t="s">
        <v>409</v>
      </c>
      <c r="F178" s="39" t="s">
        <v>2822</v>
      </c>
      <c r="G178" s="35" t="s">
        <v>2343</v>
      </c>
      <c r="H178" s="39" t="s">
        <v>412</v>
      </c>
      <c r="I178" s="39" t="s">
        <v>2286</v>
      </c>
      <c r="J178" s="39" t="s">
        <v>204</v>
      </c>
      <c r="K178" s="39" t="s">
        <v>70</v>
      </c>
      <c r="L178" s="39" t="s">
        <v>414</v>
      </c>
      <c r="M178" s="39" t="s">
        <v>2769</v>
      </c>
      <c r="N178" s="39" t="s">
        <v>2773</v>
      </c>
      <c r="O178" s="39" t="s">
        <v>71</v>
      </c>
      <c r="P178" s="35" t="s">
        <v>142</v>
      </c>
      <c r="Q178" s="43">
        <v>128788.575</v>
      </c>
      <c r="R178" s="51">
        <v>3.71</v>
      </c>
      <c r="S178" s="36">
        <v>4426</v>
      </c>
      <c r="T178" s="36">
        <v>0</v>
      </c>
      <c r="U178" s="43">
        <v>21147.67641</v>
      </c>
      <c r="V178" s="52" t="s">
        <v>131</v>
      </c>
      <c r="W178" s="52" t="s">
        <v>2823</v>
      </c>
      <c r="X178" s="39" t="s">
        <v>1579</v>
      </c>
      <c r="Y178" s="35"/>
      <c r="Z178" s="35"/>
      <c r="AA178" s="35"/>
    </row>
    <row r="179" spans="1:27" s="39" customFormat="1">
      <c r="A179" s="39">
        <v>170</v>
      </c>
      <c r="C179" s="39" t="s">
        <v>2307</v>
      </c>
      <c r="D179" s="39">
        <v>520043027</v>
      </c>
      <c r="E179" s="39" t="s">
        <v>409</v>
      </c>
      <c r="F179" s="39" t="s">
        <v>2824</v>
      </c>
      <c r="G179" s="35" t="s">
        <v>2309</v>
      </c>
      <c r="H179" s="39" t="s">
        <v>412</v>
      </c>
      <c r="I179" s="39" t="s">
        <v>2286</v>
      </c>
      <c r="J179" s="39" t="s">
        <v>204</v>
      </c>
      <c r="K179" s="39" t="s">
        <v>70</v>
      </c>
      <c r="L179" s="39" t="s">
        <v>414</v>
      </c>
      <c r="M179" s="39" t="s">
        <v>2769</v>
      </c>
      <c r="N179" s="39" t="s">
        <v>2793</v>
      </c>
      <c r="O179" s="39" t="s">
        <v>71</v>
      </c>
      <c r="P179" s="35" t="s">
        <v>142</v>
      </c>
      <c r="Q179" s="43">
        <v>5309.817</v>
      </c>
      <c r="R179" s="51">
        <v>3.71</v>
      </c>
      <c r="S179" s="36">
        <v>20010</v>
      </c>
      <c r="T179" s="36">
        <v>0</v>
      </c>
      <c r="U179" s="43">
        <v>3941.8544200000001</v>
      </c>
      <c r="V179" s="52" t="s">
        <v>124</v>
      </c>
      <c r="W179" s="52" t="s">
        <v>475</v>
      </c>
      <c r="X179" s="39" t="s">
        <v>676</v>
      </c>
      <c r="Y179" s="35"/>
      <c r="Z179" s="35"/>
      <c r="AA179" s="35"/>
    </row>
    <row r="180" spans="1:27" s="39" customFormat="1">
      <c r="A180" s="39">
        <v>170</v>
      </c>
      <c r="C180" s="39" t="s">
        <v>2752</v>
      </c>
      <c r="D180" s="39">
        <v>520038936</v>
      </c>
      <c r="E180" s="39" t="s">
        <v>409</v>
      </c>
      <c r="F180" s="39" t="s">
        <v>2825</v>
      </c>
      <c r="G180" s="35" t="s">
        <v>2754</v>
      </c>
      <c r="H180" s="39" t="s">
        <v>412</v>
      </c>
      <c r="I180" s="39" t="s">
        <v>2286</v>
      </c>
      <c r="J180" s="39" t="s">
        <v>204</v>
      </c>
      <c r="K180" s="39" t="s">
        <v>70</v>
      </c>
      <c r="L180" s="39" t="s">
        <v>414</v>
      </c>
      <c r="M180" s="39" t="s">
        <v>2769</v>
      </c>
      <c r="N180" s="39" t="s">
        <v>2826</v>
      </c>
      <c r="O180" s="39" t="s">
        <v>71</v>
      </c>
      <c r="P180" s="35" t="s">
        <v>142</v>
      </c>
      <c r="Q180" s="43">
        <v>85382.091</v>
      </c>
      <c r="R180" s="51">
        <v>3.71</v>
      </c>
      <c r="S180" s="36">
        <v>527</v>
      </c>
      <c r="T180" s="36">
        <v>0</v>
      </c>
      <c r="U180" s="43">
        <v>1669.36502</v>
      </c>
      <c r="V180" s="52" t="s">
        <v>2827</v>
      </c>
      <c r="W180" s="52" t="s">
        <v>203</v>
      </c>
      <c r="X180" s="39" t="s">
        <v>317</v>
      </c>
      <c r="Y180" s="35"/>
      <c r="Z180" s="35"/>
      <c r="AA180" s="35"/>
    </row>
    <row r="181" spans="1:27" s="39" customFormat="1">
      <c r="A181" s="39">
        <v>170</v>
      </c>
      <c r="C181" s="39" t="s">
        <v>2392</v>
      </c>
      <c r="D181" s="39">
        <v>53368</v>
      </c>
      <c r="E181" s="39" t="s">
        <v>439</v>
      </c>
      <c r="F181" s="39" t="s">
        <v>2828</v>
      </c>
      <c r="G181" s="35" t="s">
        <v>2394</v>
      </c>
      <c r="H181" s="39" t="s">
        <v>412</v>
      </c>
      <c r="I181" s="39" t="s">
        <v>2286</v>
      </c>
      <c r="J181" s="39" t="s">
        <v>204</v>
      </c>
      <c r="K181" s="39" t="s">
        <v>70</v>
      </c>
      <c r="L181" s="39" t="s">
        <v>414</v>
      </c>
      <c r="M181" s="39" t="s">
        <v>2769</v>
      </c>
      <c r="N181" s="39" t="s">
        <v>1965</v>
      </c>
      <c r="O181" s="39" t="s">
        <v>71</v>
      </c>
      <c r="P181" s="35" t="s">
        <v>142</v>
      </c>
      <c r="Q181" s="43">
        <v>5606.125</v>
      </c>
      <c r="R181" s="51">
        <v>3.71</v>
      </c>
      <c r="S181" s="36">
        <v>3727</v>
      </c>
      <c r="T181" s="36">
        <v>0</v>
      </c>
      <c r="U181" s="43">
        <v>775.16840999999999</v>
      </c>
      <c r="V181" s="52" t="s">
        <v>379</v>
      </c>
      <c r="W181" s="52" t="s">
        <v>206</v>
      </c>
      <c r="X181" s="39" t="s">
        <v>107</v>
      </c>
      <c r="Y181" s="35"/>
      <c r="Z181" s="35"/>
      <c r="AA181" s="35"/>
    </row>
    <row r="182" spans="1:27" s="39" customFormat="1">
      <c r="A182" s="39">
        <v>170</v>
      </c>
      <c r="C182" s="39" t="s">
        <v>1782</v>
      </c>
      <c r="D182" s="39">
        <v>520039868</v>
      </c>
      <c r="E182" s="39" t="s">
        <v>409</v>
      </c>
      <c r="F182" s="39" t="s">
        <v>2829</v>
      </c>
      <c r="G182" s="35" t="s">
        <v>2710</v>
      </c>
      <c r="H182" s="39" t="s">
        <v>412</v>
      </c>
      <c r="I182" s="39" t="s">
        <v>2286</v>
      </c>
      <c r="J182" s="39" t="s">
        <v>204</v>
      </c>
      <c r="K182" s="39" t="s">
        <v>70</v>
      </c>
      <c r="L182" s="39" t="s">
        <v>414</v>
      </c>
      <c r="M182" s="39" t="s">
        <v>2804</v>
      </c>
      <c r="N182" s="39" t="s">
        <v>2159</v>
      </c>
      <c r="O182" s="39" t="s">
        <v>71</v>
      </c>
      <c r="P182" s="35" t="s">
        <v>142</v>
      </c>
      <c r="Q182" s="43">
        <v>61854.580999999998</v>
      </c>
      <c r="R182" s="51">
        <v>3.71</v>
      </c>
      <c r="S182" s="36">
        <v>1201</v>
      </c>
      <c r="T182" s="36">
        <v>0</v>
      </c>
      <c r="U182" s="43">
        <v>2756.0607599999998</v>
      </c>
      <c r="V182" s="52" t="s">
        <v>2830</v>
      </c>
      <c r="W182" s="52" t="s">
        <v>1457</v>
      </c>
      <c r="X182" s="39" t="s">
        <v>155</v>
      </c>
      <c r="Y182" s="35"/>
      <c r="Z182" s="35"/>
      <c r="AA182" s="35"/>
    </row>
    <row r="183" spans="1:27" s="39" customFormat="1">
      <c r="A183" s="39">
        <v>170</v>
      </c>
      <c r="C183" s="39" t="s">
        <v>2395</v>
      </c>
      <c r="D183" s="39">
        <v>511235434</v>
      </c>
      <c r="E183" s="39" t="s">
        <v>409</v>
      </c>
      <c r="F183" s="39" t="s">
        <v>2831</v>
      </c>
      <c r="G183" s="35" t="s">
        <v>2397</v>
      </c>
      <c r="H183" s="39" t="s">
        <v>412</v>
      </c>
      <c r="I183" s="39" t="s">
        <v>2286</v>
      </c>
      <c r="J183" s="39" t="s">
        <v>204</v>
      </c>
      <c r="K183" s="39" t="s">
        <v>70</v>
      </c>
      <c r="L183" s="39" t="s">
        <v>414</v>
      </c>
      <c r="M183" s="39" t="s">
        <v>2769</v>
      </c>
      <c r="N183" s="39" t="s">
        <v>2773</v>
      </c>
      <c r="O183" s="39" t="s">
        <v>71</v>
      </c>
      <c r="P183" s="35" t="s">
        <v>142</v>
      </c>
      <c r="Q183" s="43">
        <v>48023.821000000004</v>
      </c>
      <c r="R183" s="51">
        <v>3.71</v>
      </c>
      <c r="S183" s="36">
        <v>7985</v>
      </c>
      <c r="T183" s="36">
        <v>0</v>
      </c>
      <c r="U183" s="43">
        <v>14226.74482</v>
      </c>
      <c r="V183" s="52" t="s">
        <v>195</v>
      </c>
      <c r="W183" s="52" t="s">
        <v>1243</v>
      </c>
      <c r="X183" s="39" t="s">
        <v>545</v>
      </c>
      <c r="Y183" s="35"/>
      <c r="Z183" s="35"/>
      <c r="AA183" s="35"/>
    </row>
    <row r="184" spans="1:27" s="39" customFormat="1">
      <c r="A184" s="39">
        <v>170</v>
      </c>
      <c r="C184" s="39" t="s">
        <v>1467</v>
      </c>
      <c r="D184" s="39">
        <v>520041146</v>
      </c>
      <c r="E184" s="39" t="s">
        <v>409</v>
      </c>
      <c r="F184" s="39" t="s">
        <v>2832</v>
      </c>
      <c r="G184" s="35" t="s">
        <v>2388</v>
      </c>
      <c r="H184" s="39" t="s">
        <v>412</v>
      </c>
      <c r="I184" s="39" t="s">
        <v>2286</v>
      </c>
      <c r="J184" s="39" t="s">
        <v>204</v>
      </c>
      <c r="K184" s="39" t="s">
        <v>70</v>
      </c>
      <c r="L184" s="39" t="s">
        <v>414</v>
      </c>
      <c r="M184" s="39" t="s">
        <v>2769</v>
      </c>
      <c r="N184" s="39" t="s">
        <v>2159</v>
      </c>
      <c r="O184" s="39" t="s">
        <v>71</v>
      </c>
      <c r="P184" s="35" t="s">
        <v>142</v>
      </c>
      <c r="Q184" s="43">
        <v>41384.383000000002</v>
      </c>
      <c r="R184" s="51">
        <v>3.71</v>
      </c>
      <c r="S184" s="36">
        <v>1690</v>
      </c>
      <c r="T184" s="36">
        <v>0</v>
      </c>
      <c r="U184" s="43">
        <v>2594.7594399999998</v>
      </c>
      <c r="V184" s="52" t="s">
        <v>706</v>
      </c>
      <c r="W184" s="52" t="s">
        <v>749</v>
      </c>
      <c r="X184" s="39" t="s">
        <v>690</v>
      </c>
      <c r="Y184" s="35"/>
      <c r="Z184" s="35"/>
      <c r="AA184" s="35"/>
    </row>
    <row r="185" spans="1:27" s="39" customFormat="1">
      <c r="A185" s="39">
        <v>170</v>
      </c>
      <c r="C185" s="39" t="s">
        <v>2590</v>
      </c>
      <c r="D185" s="39">
        <v>513639013</v>
      </c>
      <c r="E185" s="39" t="s">
        <v>409</v>
      </c>
      <c r="F185" s="39" t="s">
        <v>2833</v>
      </c>
      <c r="G185" s="35" t="s">
        <v>2592</v>
      </c>
      <c r="H185" s="39" t="s">
        <v>412</v>
      </c>
      <c r="I185" s="39" t="s">
        <v>2286</v>
      </c>
      <c r="J185" s="39" t="s">
        <v>204</v>
      </c>
      <c r="K185" s="39" t="s">
        <v>392</v>
      </c>
      <c r="L185" s="39" t="s">
        <v>414</v>
      </c>
      <c r="M185" s="39" t="s">
        <v>2769</v>
      </c>
      <c r="N185" s="39" t="s">
        <v>1965</v>
      </c>
      <c r="O185" s="39" t="s">
        <v>71</v>
      </c>
      <c r="P185" s="35" t="s">
        <v>142</v>
      </c>
      <c r="Q185" s="43">
        <v>22136.098000000002</v>
      </c>
      <c r="R185" s="51">
        <v>3.71</v>
      </c>
      <c r="S185" s="36">
        <v>2521.04</v>
      </c>
      <c r="T185" s="36">
        <v>0</v>
      </c>
      <c r="U185" s="43">
        <v>2070.4021400000001</v>
      </c>
      <c r="V185" s="52" t="s">
        <v>110</v>
      </c>
      <c r="W185" s="52" t="s">
        <v>168</v>
      </c>
      <c r="X185" s="39" t="s">
        <v>152</v>
      </c>
      <c r="Y185" s="35"/>
      <c r="Z185" s="35"/>
      <c r="AA185" s="35"/>
    </row>
    <row r="186" spans="1:27" s="39" customFormat="1">
      <c r="A186" s="39">
        <v>170</v>
      </c>
      <c r="C186" s="39" t="s">
        <v>2834</v>
      </c>
      <c r="D186" s="39">
        <v>513870683</v>
      </c>
      <c r="E186" s="39" t="s">
        <v>409</v>
      </c>
      <c r="F186" s="39" t="s">
        <v>2835</v>
      </c>
      <c r="G186" s="35" t="s">
        <v>2836</v>
      </c>
      <c r="H186" s="39" t="s">
        <v>412</v>
      </c>
      <c r="I186" s="39" t="s">
        <v>2837</v>
      </c>
      <c r="J186" s="39" t="s">
        <v>204</v>
      </c>
      <c r="K186" s="39" t="s">
        <v>70</v>
      </c>
      <c r="L186" s="39" t="s">
        <v>414</v>
      </c>
      <c r="M186" s="39" t="s">
        <v>2769</v>
      </c>
      <c r="N186" s="39" t="s">
        <v>2789</v>
      </c>
      <c r="O186" s="39" t="s">
        <v>71</v>
      </c>
      <c r="P186" s="35" t="s">
        <v>142</v>
      </c>
      <c r="Q186" s="43">
        <v>31622.996999999999</v>
      </c>
      <c r="R186" s="51">
        <v>3.71</v>
      </c>
      <c r="S186" s="36">
        <v>336</v>
      </c>
      <c r="T186" s="36">
        <v>0</v>
      </c>
      <c r="U186" s="43">
        <v>394.19963000000001</v>
      </c>
      <c r="V186" s="52" t="s">
        <v>1212</v>
      </c>
      <c r="W186" s="52" t="s">
        <v>124</v>
      </c>
      <c r="X186" s="39" t="s">
        <v>106</v>
      </c>
      <c r="Y186" s="35"/>
      <c r="Z186" s="35"/>
      <c r="AA186" s="35"/>
    </row>
    <row r="187" spans="1:27" s="39" customFormat="1">
      <c r="A187" s="39">
        <v>170</v>
      </c>
      <c r="C187" s="39" t="s">
        <v>2838</v>
      </c>
      <c r="D187" s="39" t="s">
        <v>2839</v>
      </c>
      <c r="E187" s="39" t="s">
        <v>1870</v>
      </c>
      <c r="F187" s="39" t="s">
        <v>2840</v>
      </c>
      <c r="G187" s="35" t="s">
        <v>2841</v>
      </c>
      <c r="H187" s="39" t="s">
        <v>412</v>
      </c>
      <c r="I187" s="39" t="s">
        <v>2286</v>
      </c>
      <c r="J187" s="39" t="s">
        <v>204</v>
      </c>
      <c r="K187" s="39" t="s">
        <v>2071</v>
      </c>
      <c r="L187" s="39" t="s">
        <v>414</v>
      </c>
      <c r="M187" s="39" t="s">
        <v>2842</v>
      </c>
      <c r="N187" s="39" t="s">
        <v>1831</v>
      </c>
      <c r="O187" s="39" t="s">
        <v>71</v>
      </c>
      <c r="P187" s="35" t="s">
        <v>149</v>
      </c>
      <c r="Q187" s="43">
        <v>43347.345999999998</v>
      </c>
      <c r="R187" s="51">
        <v>4.1524000000000001</v>
      </c>
      <c r="S187" s="36">
        <v>5850</v>
      </c>
      <c r="T187" s="36">
        <v>34.244</v>
      </c>
      <c r="U187" s="43">
        <v>10671.93427</v>
      </c>
      <c r="V187" s="52" t="s">
        <v>87</v>
      </c>
      <c r="W187" s="52" t="s">
        <v>2843</v>
      </c>
      <c r="X187" s="39" t="s">
        <v>851</v>
      </c>
      <c r="Y187" s="35"/>
      <c r="Z187" s="35"/>
      <c r="AA187" s="35"/>
    </row>
    <row r="188" spans="1:27" s="39" customFormat="1">
      <c r="A188" s="39">
        <v>170</v>
      </c>
      <c r="C188" s="39" t="s">
        <v>2838</v>
      </c>
      <c r="D188" s="39" t="s">
        <v>2839</v>
      </c>
      <c r="E188" s="39" t="s">
        <v>1870</v>
      </c>
      <c r="F188" s="39" t="s">
        <v>2840</v>
      </c>
      <c r="G188" s="35" t="s">
        <v>2841</v>
      </c>
      <c r="H188" s="39" t="s">
        <v>412</v>
      </c>
      <c r="I188" s="39" t="s">
        <v>2286</v>
      </c>
      <c r="J188" s="39" t="s">
        <v>204</v>
      </c>
      <c r="K188" s="39" t="s">
        <v>2071</v>
      </c>
      <c r="L188" s="39" t="s">
        <v>414</v>
      </c>
      <c r="M188" s="39" t="s">
        <v>2842</v>
      </c>
      <c r="N188" s="39" t="s">
        <v>1831</v>
      </c>
      <c r="O188" s="39" t="s">
        <v>71</v>
      </c>
      <c r="P188" s="35" t="s">
        <v>149</v>
      </c>
      <c r="Q188" s="43">
        <v>188.50299999999999</v>
      </c>
      <c r="R188" s="51">
        <v>4.1524000000000001</v>
      </c>
      <c r="S188" s="36">
        <v>5850</v>
      </c>
      <c r="T188" s="36">
        <v>0.112</v>
      </c>
      <c r="U188" s="43">
        <v>46.253959999999999</v>
      </c>
      <c r="V188" s="52" t="s">
        <v>75</v>
      </c>
      <c r="W188" s="52" t="s">
        <v>94</v>
      </c>
      <c r="X188" s="39" t="s">
        <v>75</v>
      </c>
      <c r="Y188" s="35"/>
      <c r="Z188" s="35"/>
      <c r="AA188" s="35"/>
    </row>
    <row r="189" spans="1:27" s="39" customFormat="1">
      <c r="A189" s="39">
        <v>170</v>
      </c>
      <c r="C189" s="39" t="s">
        <v>2844</v>
      </c>
      <c r="D189" s="39" t="s">
        <v>2845</v>
      </c>
      <c r="E189" s="39" t="s">
        <v>1870</v>
      </c>
      <c r="F189" s="39" t="s">
        <v>2846</v>
      </c>
      <c r="G189" s="35" t="s">
        <v>2847</v>
      </c>
      <c r="H189" s="39" t="s">
        <v>412</v>
      </c>
      <c r="I189" s="39" t="s">
        <v>2286</v>
      </c>
      <c r="J189" s="39" t="s">
        <v>204</v>
      </c>
      <c r="K189" s="39" t="s">
        <v>1945</v>
      </c>
      <c r="L189" s="39" t="s">
        <v>414</v>
      </c>
      <c r="M189" s="39" t="s">
        <v>2842</v>
      </c>
      <c r="N189" s="39" t="s">
        <v>2773</v>
      </c>
      <c r="O189" s="39" t="s">
        <v>71</v>
      </c>
      <c r="P189" s="35" t="s">
        <v>149</v>
      </c>
      <c r="Q189" s="43">
        <v>3578.373</v>
      </c>
      <c r="R189" s="51">
        <v>4.1524000000000001</v>
      </c>
      <c r="S189" s="36">
        <v>74560</v>
      </c>
      <c r="T189" s="36">
        <v>0</v>
      </c>
      <c r="U189" s="43">
        <v>11078.749519999999</v>
      </c>
      <c r="V189" s="52" t="s">
        <v>94</v>
      </c>
      <c r="W189" s="52" t="s">
        <v>482</v>
      </c>
      <c r="X189" s="39" t="s">
        <v>1309</v>
      </c>
      <c r="Y189" s="35"/>
      <c r="Z189" s="35"/>
      <c r="AA189" s="35"/>
    </row>
    <row r="190" spans="1:27" s="39" customFormat="1">
      <c r="A190" s="39">
        <v>170</v>
      </c>
      <c r="C190" s="39" t="s">
        <v>2848</v>
      </c>
      <c r="D190" s="39" t="s">
        <v>2849</v>
      </c>
      <c r="E190" s="39" t="s">
        <v>1870</v>
      </c>
      <c r="F190" s="39" t="s">
        <v>2850</v>
      </c>
      <c r="G190" s="35" t="s">
        <v>2851</v>
      </c>
      <c r="H190" s="39" t="s">
        <v>412</v>
      </c>
      <c r="I190" s="39" t="s">
        <v>2286</v>
      </c>
      <c r="J190" s="39" t="s">
        <v>204</v>
      </c>
      <c r="K190" s="39" t="s">
        <v>1812</v>
      </c>
      <c r="L190" s="39" t="s">
        <v>414</v>
      </c>
      <c r="M190" s="39" t="s">
        <v>2852</v>
      </c>
      <c r="N190" s="39" t="s">
        <v>1880</v>
      </c>
      <c r="O190" s="39" t="s">
        <v>71</v>
      </c>
      <c r="P190" s="35" t="s">
        <v>149</v>
      </c>
      <c r="Q190" s="43">
        <v>823672.35499999998</v>
      </c>
      <c r="R190" s="51">
        <v>4.1524000000000001</v>
      </c>
      <c r="S190" s="36">
        <v>85</v>
      </c>
      <c r="T190" s="36">
        <v>0</v>
      </c>
      <c r="U190" s="43">
        <v>2907.1845199999998</v>
      </c>
      <c r="V190" s="52" t="s">
        <v>1227</v>
      </c>
      <c r="W190" s="52" t="s">
        <v>2542</v>
      </c>
      <c r="X190" s="39" t="s">
        <v>101</v>
      </c>
      <c r="Y190" s="35"/>
      <c r="Z190" s="35"/>
      <c r="AA190" s="35"/>
    </row>
    <row r="191" spans="1:27" s="39" customFormat="1">
      <c r="A191" s="39">
        <v>170</v>
      </c>
      <c r="C191" s="39" t="s">
        <v>2853</v>
      </c>
      <c r="D191" s="39" t="s">
        <v>2854</v>
      </c>
      <c r="E191" s="39" t="s">
        <v>1870</v>
      </c>
      <c r="F191" s="39" t="s">
        <v>2855</v>
      </c>
      <c r="G191" s="35" t="s">
        <v>2856</v>
      </c>
      <c r="H191" s="39" t="s">
        <v>412</v>
      </c>
      <c r="I191" s="39" t="s">
        <v>2286</v>
      </c>
      <c r="J191" s="39" t="s">
        <v>204</v>
      </c>
      <c r="K191" s="39" t="s">
        <v>1812</v>
      </c>
      <c r="L191" s="39" t="s">
        <v>414</v>
      </c>
      <c r="M191" s="39" t="s">
        <v>2852</v>
      </c>
      <c r="N191" s="39" t="s">
        <v>1831</v>
      </c>
      <c r="O191" s="39" t="s">
        <v>71</v>
      </c>
      <c r="P191" s="35" t="s">
        <v>154</v>
      </c>
      <c r="Q191" s="43">
        <v>626245.39300000004</v>
      </c>
      <c r="R191" s="51">
        <v>4.9748000000000001</v>
      </c>
      <c r="S191" s="36">
        <v>391.7</v>
      </c>
      <c r="T191" s="36">
        <v>0</v>
      </c>
      <c r="U191" s="43">
        <v>12203.200339999999</v>
      </c>
      <c r="V191" s="52" t="s">
        <v>106</v>
      </c>
      <c r="W191" s="52" t="s">
        <v>770</v>
      </c>
      <c r="X191" s="39" t="s">
        <v>2111</v>
      </c>
      <c r="Y191" s="35"/>
      <c r="Z191" s="35"/>
      <c r="AA191" s="35"/>
    </row>
    <row r="192" spans="1:27" s="39" customFormat="1">
      <c r="A192" s="39">
        <v>170</v>
      </c>
      <c r="C192" s="39" t="s">
        <v>2857</v>
      </c>
      <c r="D192" s="39" t="s">
        <v>2858</v>
      </c>
      <c r="E192" s="39" t="s">
        <v>1870</v>
      </c>
      <c r="F192" s="39" t="s">
        <v>2859</v>
      </c>
      <c r="G192" s="35" t="s">
        <v>2860</v>
      </c>
      <c r="H192" s="39" t="s">
        <v>412</v>
      </c>
      <c r="I192" s="39" t="s">
        <v>2286</v>
      </c>
      <c r="J192" s="39" t="s">
        <v>204</v>
      </c>
      <c r="K192" s="39" t="s">
        <v>1812</v>
      </c>
      <c r="L192" s="39" t="s">
        <v>414</v>
      </c>
      <c r="M192" s="39" t="s">
        <v>2842</v>
      </c>
      <c r="N192" s="39" t="s">
        <v>2861</v>
      </c>
      <c r="O192" s="39" t="s">
        <v>71</v>
      </c>
      <c r="P192" s="35" t="s">
        <v>154</v>
      </c>
      <c r="Q192" s="43">
        <v>2452.0770000000002</v>
      </c>
      <c r="R192" s="51">
        <v>4.9748000000000001</v>
      </c>
      <c r="S192" s="36">
        <v>410</v>
      </c>
      <c r="T192" s="36">
        <v>0</v>
      </c>
      <c r="U192" s="43">
        <v>50.014229999999998</v>
      </c>
      <c r="V192" s="52" t="s">
        <v>112</v>
      </c>
      <c r="W192" s="52" t="s">
        <v>87</v>
      </c>
      <c r="X192" s="39" t="s">
        <v>94</v>
      </c>
      <c r="Y192" s="35"/>
      <c r="Z192" s="35"/>
      <c r="AA192" s="35"/>
    </row>
    <row r="193" spans="1:27" s="39" customFormat="1">
      <c r="A193" s="39">
        <v>170</v>
      </c>
      <c r="C193" s="39" t="s">
        <v>2862</v>
      </c>
      <c r="D193" s="39" t="s">
        <v>2863</v>
      </c>
      <c r="E193" s="39" t="s">
        <v>1870</v>
      </c>
      <c r="F193" s="39" t="s">
        <v>2864</v>
      </c>
      <c r="G193" s="35" t="s">
        <v>2865</v>
      </c>
      <c r="H193" s="39" t="s">
        <v>412</v>
      </c>
      <c r="I193" s="39" t="s">
        <v>2286</v>
      </c>
      <c r="J193" s="39" t="s">
        <v>204</v>
      </c>
      <c r="K193" s="39" t="s">
        <v>2056</v>
      </c>
      <c r="L193" s="39" t="s">
        <v>414</v>
      </c>
      <c r="M193" s="39" t="s">
        <v>2866</v>
      </c>
      <c r="N193" s="39" t="s">
        <v>1880</v>
      </c>
      <c r="O193" s="39" t="s">
        <v>71</v>
      </c>
      <c r="P193" s="35" t="s">
        <v>156</v>
      </c>
      <c r="Q193" s="43">
        <v>111745.211</v>
      </c>
      <c r="R193" s="51">
        <v>2.6029E-2</v>
      </c>
      <c r="S193" s="36">
        <v>57200</v>
      </c>
      <c r="T193" s="36">
        <v>1005.707</v>
      </c>
      <c r="U193" s="43">
        <v>1689.9059600000001</v>
      </c>
      <c r="V193" s="52" t="s">
        <v>205</v>
      </c>
      <c r="W193" s="52" t="s">
        <v>203</v>
      </c>
      <c r="X193" s="39" t="s">
        <v>317</v>
      </c>
      <c r="Y193" s="35"/>
      <c r="Z193" s="35"/>
      <c r="AA193" s="35"/>
    </row>
    <row r="194" spans="1:27" s="39" customFormat="1">
      <c r="A194" s="39">
        <v>170</v>
      </c>
      <c r="C194" s="39" t="s">
        <v>2867</v>
      </c>
      <c r="D194" s="39" t="s">
        <v>2868</v>
      </c>
      <c r="E194" s="39" t="s">
        <v>1418</v>
      </c>
      <c r="F194" s="39" t="s">
        <v>2869</v>
      </c>
      <c r="G194" s="35" t="s">
        <v>2870</v>
      </c>
      <c r="H194" s="39" t="s">
        <v>412</v>
      </c>
      <c r="I194" s="39" t="s">
        <v>2286</v>
      </c>
      <c r="J194" s="39" t="s">
        <v>204</v>
      </c>
      <c r="K194" s="39" t="s">
        <v>2056</v>
      </c>
      <c r="L194" s="39" t="s">
        <v>414</v>
      </c>
      <c r="M194" s="39" t="s">
        <v>2866</v>
      </c>
      <c r="N194" s="39" t="s">
        <v>2871</v>
      </c>
      <c r="O194" s="39" t="s">
        <v>71</v>
      </c>
      <c r="P194" s="35" t="s">
        <v>156</v>
      </c>
      <c r="Q194" s="43">
        <v>10778.593000000001</v>
      </c>
      <c r="R194" s="51">
        <v>2.6029E-2</v>
      </c>
      <c r="S194" s="36">
        <v>49000</v>
      </c>
      <c r="T194" s="36">
        <v>0</v>
      </c>
      <c r="U194" s="43">
        <v>137.47244000000001</v>
      </c>
      <c r="V194" s="52" t="s">
        <v>2482</v>
      </c>
      <c r="W194" s="52" t="s">
        <v>106</v>
      </c>
      <c r="X194" s="39" t="s">
        <v>94</v>
      </c>
      <c r="Y194" s="35"/>
      <c r="Z194" s="35"/>
      <c r="AA194" s="35"/>
    </row>
    <row r="195" spans="1:27" s="39" customFormat="1">
      <c r="A195" s="39">
        <v>170</v>
      </c>
      <c r="C195" s="39" t="s">
        <v>2872</v>
      </c>
      <c r="D195" s="39" t="s">
        <v>2873</v>
      </c>
      <c r="E195" s="39" t="s">
        <v>1870</v>
      </c>
      <c r="F195" s="39" t="s">
        <v>2874</v>
      </c>
      <c r="G195" s="35" t="s">
        <v>2875</v>
      </c>
      <c r="H195" s="39" t="s">
        <v>412</v>
      </c>
      <c r="I195" s="39" t="s">
        <v>2286</v>
      </c>
      <c r="J195" s="39" t="s">
        <v>204</v>
      </c>
      <c r="K195" s="39" t="s">
        <v>2056</v>
      </c>
      <c r="L195" s="39" t="s">
        <v>414</v>
      </c>
      <c r="M195" s="39" t="s">
        <v>2866</v>
      </c>
      <c r="N195" s="39" t="s">
        <v>1880</v>
      </c>
      <c r="O195" s="39" t="s">
        <v>71</v>
      </c>
      <c r="P195" s="35" t="s">
        <v>156</v>
      </c>
      <c r="Q195" s="43">
        <v>381160.48300000001</v>
      </c>
      <c r="R195" s="51">
        <v>2.6029E-2</v>
      </c>
      <c r="S195" s="36">
        <v>98600</v>
      </c>
      <c r="T195" s="36">
        <v>6098.5680000000002</v>
      </c>
      <c r="U195" s="43">
        <v>9941.0686700000006</v>
      </c>
      <c r="V195" s="52" t="s">
        <v>203</v>
      </c>
      <c r="W195" s="52" t="s">
        <v>1466</v>
      </c>
      <c r="X195" s="39" t="s">
        <v>2082</v>
      </c>
      <c r="Y195" s="35"/>
      <c r="Z195" s="35"/>
      <c r="AA195" s="35"/>
    </row>
    <row r="196" spans="1:27" s="39" customFormat="1">
      <c r="A196" s="39">
        <v>170</v>
      </c>
      <c r="C196" s="39" t="s">
        <v>2876</v>
      </c>
      <c r="D196" s="39" t="s">
        <v>2877</v>
      </c>
      <c r="E196" s="39" t="s">
        <v>1418</v>
      </c>
      <c r="F196" s="39" t="s">
        <v>2878</v>
      </c>
      <c r="G196" s="35" t="s">
        <v>2879</v>
      </c>
      <c r="H196" s="39" t="s">
        <v>412</v>
      </c>
      <c r="I196" s="39" t="s">
        <v>2286</v>
      </c>
      <c r="J196" s="39" t="s">
        <v>204</v>
      </c>
      <c r="K196" s="39" t="s">
        <v>2056</v>
      </c>
      <c r="L196" s="39" t="s">
        <v>414</v>
      </c>
      <c r="M196" s="39" t="s">
        <v>2866</v>
      </c>
      <c r="N196" s="39" t="s">
        <v>2880</v>
      </c>
      <c r="O196" s="39" t="s">
        <v>71</v>
      </c>
      <c r="P196" s="35" t="s">
        <v>156</v>
      </c>
      <c r="Q196" s="43">
        <v>51008.067000000003</v>
      </c>
      <c r="R196" s="51">
        <v>2.6029E-2</v>
      </c>
      <c r="S196" s="36">
        <v>177500</v>
      </c>
      <c r="T196" s="36">
        <v>918.14499999999998</v>
      </c>
      <c r="U196" s="43">
        <v>2380.5463399999999</v>
      </c>
      <c r="V196" s="52" t="s">
        <v>965</v>
      </c>
      <c r="W196" s="52" t="s">
        <v>1029</v>
      </c>
      <c r="X196" s="39" t="s">
        <v>134</v>
      </c>
      <c r="Y196" s="35"/>
      <c r="Z196" s="35"/>
      <c r="AA196" s="35"/>
    </row>
    <row r="197" spans="1:27" s="39" customFormat="1">
      <c r="A197" s="39">
        <v>170</v>
      </c>
      <c r="C197" s="39" t="s">
        <v>2881</v>
      </c>
      <c r="D197" s="39" t="s">
        <v>2882</v>
      </c>
      <c r="E197" s="39" t="s">
        <v>1870</v>
      </c>
      <c r="F197" s="39" t="s">
        <v>2883</v>
      </c>
      <c r="G197" s="35" t="s">
        <v>2884</v>
      </c>
      <c r="H197" s="39" t="s">
        <v>412</v>
      </c>
      <c r="I197" s="39" t="s">
        <v>2286</v>
      </c>
      <c r="J197" s="39" t="s">
        <v>204</v>
      </c>
      <c r="K197" s="39" t="s">
        <v>2056</v>
      </c>
      <c r="L197" s="39" t="s">
        <v>414</v>
      </c>
      <c r="M197" s="39" t="s">
        <v>2866</v>
      </c>
      <c r="N197" s="39" t="s">
        <v>1848</v>
      </c>
      <c r="O197" s="39" t="s">
        <v>71</v>
      </c>
      <c r="P197" s="35" t="s">
        <v>156</v>
      </c>
      <c r="Q197" s="43">
        <v>603121.64800000004</v>
      </c>
      <c r="R197" s="51">
        <v>2.6029E-2</v>
      </c>
      <c r="S197" s="36">
        <v>38600</v>
      </c>
      <c r="T197" s="36">
        <v>3920.2910000000002</v>
      </c>
      <c r="U197" s="43">
        <v>6161.7214400000003</v>
      </c>
      <c r="V197" s="52" t="s">
        <v>1474</v>
      </c>
      <c r="W197" s="52" t="s">
        <v>633</v>
      </c>
      <c r="X197" s="39" t="s">
        <v>527</v>
      </c>
      <c r="Y197" s="35"/>
      <c r="Z197" s="35"/>
      <c r="AA197" s="35"/>
    </row>
    <row r="198" spans="1:27" s="39" customFormat="1">
      <c r="A198" s="39">
        <v>170</v>
      </c>
      <c r="C198" s="39" t="s">
        <v>2885</v>
      </c>
      <c r="D198" s="39" t="s">
        <v>2886</v>
      </c>
      <c r="E198" s="39" t="s">
        <v>1870</v>
      </c>
      <c r="F198" s="39" t="s">
        <v>2887</v>
      </c>
      <c r="G198" s="35" t="s">
        <v>2888</v>
      </c>
      <c r="H198" s="39" t="s">
        <v>412</v>
      </c>
      <c r="I198" s="39" t="s">
        <v>2286</v>
      </c>
      <c r="J198" s="39" t="s">
        <v>204</v>
      </c>
      <c r="K198" s="39" t="s">
        <v>2889</v>
      </c>
      <c r="L198" s="39" t="s">
        <v>414</v>
      </c>
      <c r="M198" s="39" t="s">
        <v>2804</v>
      </c>
      <c r="N198" s="39" t="s">
        <v>2773</v>
      </c>
      <c r="O198" s="39" t="s">
        <v>71</v>
      </c>
      <c r="P198" s="35" t="s">
        <v>142</v>
      </c>
      <c r="Q198" s="43">
        <v>33162.031999999999</v>
      </c>
      <c r="R198" s="51">
        <v>3.71</v>
      </c>
      <c r="S198" s="36">
        <v>17367</v>
      </c>
      <c r="T198" s="36">
        <v>20.759</v>
      </c>
      <c r="U198" s="43">
        <v>21443.83538</v>
      </c>
      <c r="V198" s="52" t="s">
        <v>94</v>
      </c>
      <c r="W198" s="52" t="s">
        <v>2487</v>
      </c>
      <c r="X198" s="39" t="s">
        <v>2036</v>
      </c>
      <c r="Y198" s="35"/>
      <c r="Z198" s="35"/>
      <c r="AA198" s="35"/>
    </row>
    <row r="199" spans="1:27" s="39" customFormat="1">
      <c r="A199" s="39">
        <v>170</v>
      </c>
      <c r="C199" s="39" t="s">
        <v>2890</v>
      </c>
      <c r="D199" s="39" t="s">
        <v>2891</v>
      </c>
      <c r="E199" s="39" t="s">
        <v>1870</v>
      </c>
      <c r="F199" s="39" t="s">
        <v>2892</v>
      </c>
      <c r="G199" s="35" t="s">
        <v>2893</v>
      </c>
      <c r="H199" s="39" t="s">
        <v>412</v>
      </c>
      <c r="I199" s="39" t="s">
        <v>2286</v>
      </c>
      <c r="J199" s="39" t="s">
        <v>204</v>
      </c>
      <c r="K199" s="39" t="s">
        <v>2229</v>
      </c>
      <c r="L199" s="39" t="s">
        <v>414</v>
      </c>
      <c r="M199" s="39" t="s">
        <v>257</v>
      </c>
      <c r="N199" s="39" t="s">
        <v>2216</v>
      </c>
      <c r="O199" s="39" t="s">
        <v>71</v>
      </c>
      <c r="P199" s="35" t="s">
        <v>2894</v>
      </c>
      <c r="Q199" s="43">
        <v>25581.902999999998</v>
      </c>
      <c r="R199" s="51">
        <v>0.55689999999999995</v>
      </c>
      <c r="S199" s="36">
        <v>78680</v>
      </c>
      <c r="T199" s="36">
        <v>0</v>
      </c>
      <c r="U199" s="43">
        <v>11209.194890000001</v>
      </c>
      <c r="V199" s="52" t="s">
        <v>94</v>
      </c>
      <c r="W199" s="52" t="s">
        <v>2895</v>
      </c>
      <c r="X199" s="39" t="s">
        <v>131</v>
      </c>
      <c r="Y199" s="35"/>
      <c r="Z199" s="35"/>
      <c r="AA199" s="35"/>
    </row>
    <row r="200" spans="1:27" s="39" customFormat="1">
      <c r="A200" s="39">
        <v>170</v>
      </c>
      <c r="C200" s="39" t="s">
        <v>2896</v>
      </c>
      <c r="D200" s="39" t="s">
        <v>2897</v>
      </c>
      <c r="E200" s="39" t="s">
        <v>1870</v>
      </c>
      <c r="F200" s="39" t="s">
        <v>2898</v>
      </c>
      <c r="G200" s="35" t="s">
        <v>2899</v>
      </c>
      <c r="H200" s="39" t="s">
        <v>412</v>
      </c>
      <c r="I200" s="39" t="s">
        <v>2286</v>
      </c>
      <c r="J200" s="39" t="s">
        <v>204</v>
      </c>
      <c r="K200" s="39" t="s">
        <v>392</v>
      </c>
      <c r="L200" s="39" t="s">
        <v>414</v>
      </c>
      <c r="M200" s="39" t="s">
        <v>2769</v>
      </c>
      <c r="N200" s="39" t="s">
        <v>2789</v>
      </c>
      <c r="O200" s="39" t="s">
        <v>71</v>
      </c>
      <c r="P200" s="35" t="s">
        <v>142</v>
      </c>
      <c r="Q200" s="43">
        <v>99472.755000000005</v>
      </c>
      <c r="R200" s="51">
        <v>3.71</v>
      </c>
      <c r="S200" s="36">
        <v>16585</v>
      </c>
      <c r="T200" s="36">
        <v>0</v>
      </c>
      <c r="U200" s="43">
        <v>61205.934560000002</v>
      </c>
      <c r="V200" s="52" t="s">
        <v>87</v>
      </c>
      <c r="W200" s="52" t="s">
        <v>2900</v>
      </c>
      <c r="X200" s="39" t="s">
        <v>2901</v>
      </c>
      <c r="Y200" s="35"/>
      <c r="Z200" s="35"/>
      <c r="AA200" s="35"/>
    </row>
    <row r="201" spans="1:27" s="39" customFormat="1">
      <c r="A201" s="39">
        <v>170</v>
      </c>
      <c r="C201" s="39" t="s">
        <v>2902</v>
      </c>
      <c r="D201" s="39" t="s">
        <v>2903</v>
      </c>
      <c r="E201" s="39" t="s">
        <v>1870</v>
      </c>
      <c r="F201" s="39" t="s">
        <v>2904</v>
      </c>
      <c r="G201" s="35" t="s">
        <v>2905</v>
      </c>
      <c r="H201" s="39" t="s">
        <v>412</v>
      </c>
      <c r="I201" s="39" t="s">
        <v>2286</v>
      </c>
      <c r="J201" s="39" t="s">
        <v>204</v>
      </c>
      <c r="K201" s="39" t="s">
        <v>392</v>
      </c>
      <c r="L201" s="39" t="s">
        <v>414</v>
      </c>
      <c r="M201" s="39" t="s">
        <v>2804</v>
      </c>
      <c r="N201" s="39" t="s">
        <v>2216</v>
      </c>
      <c r="O201" s="39" t="s">
        <v>71</v>
      </c>
      <c r="P201" s="35" t="s">
        <v>142</v>
      </c>
      <c r="Q201" s="43">
        <v>132891.26699999999</v>
      </c>
      <c r="R201" s="51">
        <v>3.71</v>
      </c>
      <c r="S201" s="36">
        <v>2894</v>
      </c>
      <c r="T201" s="36">
        <v>0</v>
      </c>
      <c r="U201" s="43">
        <v>14268.18986</v>
      </c>
      <c r="V201" s="52" t="s">
        <v>87</v>
      </c>
      <c r="W201" s="52" t="s">
        <v>1058</v>
      </c>
      <c r="X201" s="39" t="s">
        <v>526</v>
      </c>
      <c r="Y201" s="35"/>
      <c r="Z201" s="35"/>
      <c r="AA201" s="35"/>
    </row>
    <row r="202" spans="1:27" s="39" customFormat="1">
      <c r="A202" s="39">
        <v>170</v>
      </c>
      <c r="C202" s="39" t="s">
        <v>2906</v>
      </c>
      <c r="D202" s="39" t="s">
        <v>2907</v>
      </c>
      <c r="E202" s="39" t="s">
        <v>1870</v>
      </c>
      <c r="F202" s="39" t="s">
        <v>2908</v>
      </c>
      <c r="G202" s="35" t="s">
        <v>2909</v>
      </c>
      <c r="H202" s="39" t="s">
        <v>412</v>
      </c>
      <c r="I202" s="39" t="s">
        <v>2286</v>
      </c>
      <c r="J202" s="39" t="s">
        <v>204</v>
      </c>
      <c r="K202" s="39" t="s">
        <v>392</v>
      </c>
      <c r="L202" s="39" t="s">
        <v>414</v>
      </c>
      <c r="M202" s="39" t="s">
        <v>2769</v>
      </c>
      <c r="N202" s="39" t="s">
        <v>2773</v>
      </c>
      <c r="O202" s="39" t="s">
        <v>71</v>
      </c>
      <c r="P202" s="35" t="s">
        <v>142</v>
      </c>
      <c r="Q202" s="43">
        <v>43060.553</v>
      </c>
      <c r="R202" s="51">
        <v>3.71</v>
      </c>
      <c r="S202" s="36">
        <v>10371</v>
      </c>
      <c r="T202" s="36">
        <v>0</v>
      </c>
      <c r="U202" s="43">
        <v>16568.154930000001</v>
      </c>
      <c r="V202" s="52" t="s">
        <v>106</v>
      </c>
      <c r="W202" s="52" t="s">
        <v>2295</v>
      </c>
      <c r="X202" s="39" t="s">
        <v>554</v>
      </c>
      <c r="Y202" s="35"/>
      <c r="Z202" s="35"/>
      <c r="AA202" s="35"/>
    </row>
    <row r="203" spans="1:27" s="39" customFormat="1">
      <c r="A203" s="39">
        <v>170</v>
      </c>
      <c r="C203" s="39" t="s">
        <v>2910</v>
      </c>
      <c r="D203" s="39" t="s">
        <v>2911</v>
      </c>
      <c r="E203" s="39" t="s">
        <v>1870</v>
      </c>
      <c r="F203" s="39" t="s">
        <v>2912</v>
      </c>
      <c r="G203" s="35" t="s">
        <v>2913</v>
      </c>
      <c r="H203" s="39" t="s">
        <v>412</v>
      </c>
      <c r="I203" s="39" t="s">
        <v>2286</v>
      </c>
      <c r="J203" s="39" t="s">
        <v>204</v>
      </c>
      <c r="K203" s="39" t="s">
        <v>392</v>
      </c>
      <c r="L203" s="39" t="s">
        <v>414</v>
      </c>
      <c r="M203" s="39" t="s">
        <v>2769</v>
      </c>
      <c r="N203" s="39" t="s">
        <v>2914</v>
      </c>
      <c r="O203" s="39" t="s">
        <v>71</v>
      </c>
      <c r="P203" s="35" t="s">
        <v>142</v>
      </c>
      <c r="Q203" s="43">
        <v>53263.836000000003</v>
      </c>
      <c r="R203" s="51">
        <v>3.71</v>
      </c>
      <c r="S203" s="36">
        <v>23300</v>
      </c>
      <c r="T203" s="36">
        <v>0</v>
      </c>
      <c r="U203" s="43">
        <v>46042.858079999998</v>
      </c>
      <c r="V203" s="52" t="s">
        <v>75</v>
      </c>
      <c r="W203" s="52" t="s">
        <v>2915</v>
      </c>
      <c r="X203" s="39" t="s">
        <v>801</v>
      </c>
      <c r="Y203" s="35"/>
      <c r="Z203" s="35"/>
      <c r="AA203" s="35"/>
    </row>
    <row r="204" spans="1:27" s="39" customFormat="1">
      <c r="A204" s="39">
        <v>170</v>
      </c>
      <c r="C204" s="39" t="s">
        <v>2916</v>
      </c>
      <c r="D204" s="39" t="s">
        <v>2917</v>
      </c>
      <c r="E204" s="39" t="s">
        <v>1870</v>
      </c>
      <c r="F204" s="39" t="s">
        <v>2918</v>
      </c>
      <c r="G204" s="35" t="s">
        <v>2919</v>
      </c>
      <c r="H204" s="39" t="s">
        <v>412</v>
      </c>
      <c r="I204" s="39" t="s">
        <v>2286</v>
      </c>
      <c r="J204" s="39" t="s">
        <v>204</v>
      </c>
      <c r="K204" s="39" t="s">
        <v>392</v>
      </c>
      <c r="L204" s="39" t="s">
        <v>414</v>
      </c>
      <c r="M204" s="39" t="s">
        <v>2804</v>
      </c>
      <c r="N204" s="39" t="s">
        <v>2789</v>
      </c>
      <c r="O204" s="39" t="s">
        <v>71</v>
      </c>
      <c r="P204" s="35" t="s">
        <v>142</v>
      </c>
      <c r="Q204" s="43">
        <v>69346.187000000005</v>
      </c>
      <c r="R204" s="51">
        <v>3.71</v>
      </c>
      <c r="S204" s="36">
        <v>9619</v>
      </c>
      <c r="T204" s="36">
        <v>0</v>
      </c>
      <c r="U204" s="43">
        <v>24747.22018</v>
      </c>
      <c r="V204" s="52" t="s">
        <v>106</v>
      </c>
      <c r="W204" s="52" t="s">
        <v>2920</v>
      </c>
      <c r="X204" s="39" t="s">
        <v>2104</v>
      </c>
      <c r="Y204" s="35"/>
      <c r="Z204" s="35"/>
      <c r="AA204" s="35"/>
    </row>
    <row r="205" spans="1:27" s="39" customFormat="1">
      <c r="A205" s="39">
        <v>170</v>
      </c>
      <c r="C205" s="39" t="s">
        <v>2921</v>
      </c>
      <c r="D205" s="39" t="s">
        <v>2922</v>
      </c>
      <c r="E205" s="39" t="s">
        <v>1870</v>
      </c>
      <c r="F205" s="39" t="s">
        <v>2923</v>
      </c>
      <c r="G205" s="35" t="s">
        <v>2924</v>
      </c>
      <c r="H205" s="39" t="s">
        <v>412</v>
      </c>
      <c r="I205" s="39" t="s">
        <v>2286</v>
      </c>
      <c r="J205" s="39" t="s">
        <v>204</v>
      </c>
      <c r="K205" s="39" t="s">
        <v>392</v>
      </c>
      <c r="L205" s="39" t="s">
        <v>414</v>
      </c>
      <c r="M205" s="39" t="s">
        <v>2804</v>
      </c>
      <c r="N205" s="39" t="s">
        <v>2095</v>
      </c>
      <c r="O205" s="39" t="s">
        <v>71</v>
      </c>
      <c r="P205" s="35" t="s">
        <v>142</v>
      </c>
      <c r="Q205" s="43">
        <v>15268.078</v>
      </c>
      <c r="R205" s="51">
        <v>3.71</v>
      </c>
      <c r="S205" s="36">
        <v>27495</v>
      </c>
      <c r="T205" s="36">
        <v>0</v>
      </c>
      <c r="U205" s="43">
        <v>15574.42396</v>
      </c>
      <c r="V205" s="52" t="s">
        <v>94</v>
      </c>
      <c r="W205" s="52" t="s">
        <v>2097</v>
      </c>
      <c r="X205" s="39" t="s">
        <v>2427</v>
      </c>
      <c r="Y205" s="35"/>
      <c r="Z205" s="35"/>
      <c r="AA205" s="35"/>
    </row>
    <row r="206" spans="1:27" s="39" customFormat="1">
      <c r="A206" s="39">
        <v>170</v>
      </c>
      <c r="C206" s="39" t="s">
        <v>2925</v>
      </c>
      <c r="D206" s="39" t="s">
        <v>2926</v>
      </c>
      <c r="E206" s="39" t="s">
        <v>1870</v>
      </c>
      <c r="F206" s="39" t="s">
        <v>2927</v>
      </c>
      <c r="G206" s="35" t="s">
        <v>2928</v>
      </c>
      <c r="H206" s="39" t="s">
        <v>412</v>
      </c>
      <c r="I206" s="39" t="s">
        <v>2286</v>
      </c>
      <c r="J206" s="39" t="s">
        <v>204</v>
      </c>
      <c r="K206" s="39" t="s">
        <v>392</v>
      </c>
      <c r="L206" s="39" t="s">
        <v>414</v>
      </c>
      <c r="M206" s="39" t="s">
        <v>2804</v>
      </c>
      <c r="N206" s="39" t="s">
        <v>2095</v>
      </c>
      <c r="O206" s="39" t="s">
        <v>71</v>
      </c>
      <c r="P206" s="35" t="s">
        <v>142</v>
      </c>
      <c r="Q206" s="43">
        <v>9472.9599999999991</v>
      </c>
      <c r="R206" s="51">
        <v>3.71</v>
      </c>
      <c r="S206" s="36">
        <v>49380</v>
      </c>
      <c r="T206" s="36">
        <v>0</v>
      </c>
      <c r="U206" s="43">
        <v>17354.444599999999</v>
      </c>
      <c r="V206" s="52" t="s">
        <v>94</v>
      </c>
      <c r="W206" s="52" t="s">
        <v>2929</v>
      </c>
      <c r="X206" s="39" t="s">
        <v>1591</v>
      </c>
      <c r="Y206" s="35"/>
      <c r="Z206" s="35"/>
      <c r="AA206" s="35"/>
    </row>
    <row r="207" spans="1:27" s="39" customFormat="1">
      <c r="A207" s="39">
        <v>170</v>
      </c>
      <c r="C207" s="39" t="s">
        <v>2930</v>
      </c>
      <c r="D207" s="39" t="s">
        <v>2931</v>
      </c>
      <c r="E207" s="39" t="s">
        <v>1870</v>
      </c>
      <c r="F207" s="39" t="s">
        <v>2932</v>
      </c>
      <c r="G207" s="35" t="s">
        <v>2933</v>
      </c>
      <c r="H207" s="39" t="s">
        <v>412</v>
      </c>
      <c r="I207" s="39" t="s">
        <v>2286</v>
      </c>
      <c r="J207" s="39" t="s">
        <v>204</v>
      </c>
      <c r="K207" s="39" t="s">
        <v>392</v>
      </c>
      <c r="L207" s="39" t="s">
        <v>414</v>
      </c>
      <c r="M207" s="39" t="s">
        <v>2769</v>
      </c>
      <c r="N207" s="39" t="s">
        <v>2789</v>
      </c>
      <c r="O207" s="39" t="s">
        <v>71</v>
      </c>
      <c r="P207" s="35" t="s">
        <v>142</v>
      </c>
      <c r="Q207" s="43">
        <v>32784.392</v>
      </c>
      <c r="R207" s="51">
        <v>3.71</v>
      </c>
      <c r="S207" s="36">
        <v>57244</v>
      </c>
      <c r="T207" s="36">
        <v>0</v>
      </c>
      <c r="U207" s="43">
        <v>69625.930510000006</v>
      </c>
      <c r="V207" s="52" t="s">
        <v>87</v>
      </c>
      <c r="W207" s="52" t="s">
        <v>674</v>
      </c>
      <c r="X207" s="39" t="s">
        <v>2283</v>
      </c>
      <c r="Y207" s="35"/>
      <c r="Z207" s="35"/>
      <c r="AA207" s="35"/>
    </row>
    <row r="208" spans="1:27" s="39" customFormat="1">
      <c r="A208" s="39">
        <v>170</v>
      </c>
      <c r="C208" s="39" t="s">
        <v>2934</v>
      </c>
      <c r="D208" s="39" t="s">
        <v>2935</v>
      </c>
      <c r="E208" s="39" t="s">
        <v>1870</v>
      </c>
      <c r="F208" s="39" t="s">
        <v>2936</v>
      </c>
      <c r="G208" s="35" t="s">
        <v>2937</v>
      </c>
      <c r="H208" s="39" t="s">
        <v>412</v>
      </c>
      <c r="I208" s="39" t="s">
        <v>2286</v>
      </c>
      <c r="J208" s="39" t="s">
        <v>204</v>
      </c>
      <c r="K208" s="39" t="s">
        <v>392</v>
      </c>
      <c r="L208" s="39" t="s">
        <v>414</v>
      </c>
      <c r="M208" s="39" t="s">
        <v>2804</v>
      </c>
      <c r="N208" s="39" t="s">
        <v>2938</v>
      </c>
      <c r="O208" s="39" t="s">
        <v>71</v>
      </c>
      <c r="P208" s="35" t="s">
        <v>142</v>
      </c>
      <c r="Q208" s="43">
        <v>37874.326000000001</v>
      </c>
      <c r="R208" s="51">
        <v>3.71</v>
      </c>
      <c r="S208" s="36">
        <v>9472</v>
      </c>
      <c r="T208" s="36">
        <v>0</v>
      </c>
      <c r="U208" s="43">
        <v>13309.462240000001</v>
      </c>
      <c r="V208" s="52" t="s">
        <v>86</v>
      </c>
      <c r="W208" s="52" t="s">
        <v>1107</v>
      </c>
      <c r="X208" s="39" t="s">
        <v>2326</v>
      </c>
      <c r="Y208" s="35"/>
      <c r="Z208" s="35"/>
      <c r="AA208" s="35"/>
    </row>
    <row r="209" spans="1:27" s="39" customFormat="1">
      <c r="A209" s="39">
        <v>170</v>
      </c>
      <c r="C209" s="39" t="s">
        <v>2939</v>
      </c>
      <c r="D209" s="39" t="s">
        <v>2940</v>
      </c>
      <c r="E209" s="39" t="s">
        <v>1870</v>
      </c>
      <c r="F209" s="39" t="s">
        <v>2941</v>
      </c>
      <c r="G209" s="35" t="s">
        <v>2942</v>
      </c>
      <c r="H209" s="39" t="s">
        <v>412</v>
      </c>
      <c r="I209" s="39" t="s">
        <v>2286</v>
      </c>
      <c r="J209" s="39" t="s">
        <v>204</v>
      </c>
      <c r="K209" s="39" t="s">
        <v>392</v>
      </c>
      <c r="L209" s="39" t="s">
        <v>414</v>
      </c>
      <c r="M209" s="39" t="s">
        <v>2769</v>
      </c>
      <c r="N209" s="39" t="s">
        <v>1965</v>
      </c>
      <c r="O209" s="39" t="s">
        <v>71</v>
      </c>
      <c r="P209" s="35" t="s">
        <v>142</v>
      </c>
      <c r="Q209" s="43">
        <v>40459.815999999999</v>
      </c>
      <c r="R209" s="51">
        <v>3.71</v>
      </c>
      <c r="S209" s="36">
        <v>43030</v>
      </c>
      <c r="T209" s="36">
        <v>0</v>
      </c>
      <c r="U209" s="43">
        <v>64590.575839999998</v>
      </c>
      <c r="V209" s="52" t="s">
        <v>94</v>
      </c>
      <c r="W209" s="52" t="s">
        <v>2943</v>
      </c>
      <c r="X209" s="39" t="s">
        <v>1392</v>
      </c>
      <c r="Y209" s="35"/>
      <c r="Z209" s="35"/>
      <c r="AA209" s="35"/>
    </row>
    <row r="210" spans="1:27" s="39" customFormat="1">
      <c r="A210" s="39">
        <v>170</v>
      </c>
      <c r="C210" s="39" t="s">
        <v>2944</v>
      </c>
      <c r="D210" s="39" t="s">
        <v>2945</v>
      </c>
      <c r="E210" s="39" t="s">
        <v>1870</v>
      </c>
      <c r="F210" s="39" t="s">
        <v>2946</v>
      </c>
      <c r="G210" s="35" t="s">
        <v>2947</v>
      </c>
      <c r="H210" s="39" t="s">
        <v>412</v>
      </c>
      <c r="I210" s="39" t="s">
        <v>2286</v>
      </c>
      <c r="J210" s="39" t="s">
        <v>204</v>
      </c>
      <c r="K210" s="39" t="s">
        <v>392</v>
      </c>
      <c r="L210" s="39" t="s">
        <v>414</v>
      </c>
      <c r="M210" s="39" t="s">
        <v>2769</v>
      </c>
      <c r="N210" s="39" t="s">
        <v>2773</v>
      </c>
      <c r="O210" s="39" t="s">
        <v>71</v>
      </c>
      <c r="P210" s="35" t="s">
        <v>142</v>
      </c>
      <c r="Q210" s="43">
        <v>121341.783</v>
      </c>
      <c r="R210" s="51">
        <v>3.71</v>
      </c>
      <c r="S210" s="36">
        <v>12144</v>
      </c>
      <c r="T210" s="36">
        <v>1.2130000000000001</v>
      </c>
      <c r="U210" s="43">
        <v>54674.119930000001</v>
      </c>
      <c r="V210" s="52" t="s">
        <v>75</v>
      </c>
      <c r="W210" s="52" t="s">
        <v>2948</v>
      </c>
      <c r="X210" s="39" t="s">
        <v>2949</v>
      </c>
      <c r="Y210" s="35"/>
      <c r="Z210" s="35"/>
      <c r="AA210" s="35"/>
    </row>
    <row r="211" spans="1:27" s="39" customFormat="1">
      <c r="A211" s="39">
        <v>170</v>
      </c>
      <c r="C211" s="39" t="s">
        <v>2950</v>
      </c>
      <c r="D211" s="39" t="s">
        <v>2951</v>
      </c>
      <c r="E211" s="39" t="s">
        <v>1870</v>
      </c>
      <c r="F211" s="39" t="s">
        <v>2952</v>
      </c>
      <c r="G211" s="35" t="s">
        <v>2953</v>
      </c>
      <c r="H211" s="39" t="s">
        <v>412</v>
      </c>
      <c r="I211" s="39" t="s">
        <v>2286</v>
      </c>
      <c r="J211" s="39" t="s">
        <v>204</v>
      </c>
      <c r="K211" s="39" t="s">
        <v>392</v>
      </c>
      <c r="L211" s="39" t="s">
        <v>414</v>
      </c>
      <c r="M211" s="39" t="s">
        <v>2769</v>
      </c>
      <c r="N211" s="39" t="s">
        <v>1965</v>
      </c>
      <c r="O211" s="39" t="s">
        <v>71</v>
      </c>
      <c r="P211" s="35" t="s">
        <v>142</v>
      </c>
      <c r="Q211" s="43">
        <v>8923.7890000000007</v>
      </c>
      <c r="R211" s="51">
        <v>3.71</v>
      </c>
      <c r="S211" s="36">
        <v>51778</v>
      </c>
      <c r="T211" s="36">
        <v>0</v>
      </c>
      <c r="U211" s="43">
        <v>17142.27535</v>
      </c>
      <c r="V211" s="52" t="s">
        <v>87</v>
      </c>
      <c r="W211" s="52" t="s">
        <v>1115</v>
      </c>
      <c r="X211" s="39" t="s">
        <v>322</v>
      </c>
      <c r="Y211" s="35"/>
      <c r="Z211" s="35"/>
      <c r="AA211" s="35"/>
    </row>
    <row r="212" spans="1:27" s="39" customFormat="1">
      <c r="A212" s="39">
        <v>170</v>
      </c>
      <c r="C212" s="39" t="s">
        <v>2954</v>
      </c>
      <c r="D212" s="39" t="s">
        <v>2955</v>
      </c>
      <c r="E212" s="39" t="s">
        <v>1870</v>
      </c>
      <c r="F212" s="39" t="s">
        <v>2956</v>
      </c>
      <c r="G212" s="35" t="s">
        <v>2957</v>
      </c>
      <c r="H212" s="39" t="s">
        <v>412</v>
      </c>
      <c r="I212" s="39" t="s">
        <v>2286</v>
      </c>
      <c r="J212" s="39" t="s">
        <v>204</v>
      </c>
      <c r="K212" s="39" t="s">
        <v>392</v>
      </c>
      <c r="L212" s="39" t="s">
        <v>414</v>
      </c>
      <c r="M212" s="39" t="s">
        <v>2804</v>
      </c>
      <c r="N212" s="39" t="s">
        <v>2124</v>
      </c>
      <c r="O212" s="39" t="s">
        <v>71</v>
      </c>
      <c r="P212" s="35" t="s">
        <v>142</v>
      </c>
      <c r="Q212" s="43">
        <v>53703.101000000002</v>
      </c>
      <c r="R212" s="51">
        <v>3.71</v>
      </c>
      <c r="S212" s="36">
        <v>4992</v>
      </c>
      <c r="T212" s="36">
        <v>0</v>
      </c>
      <c r="U212" s="43">
        <v>9945.9861600000004</v>
      </c>
      <c r="V212" s="52" t="s">
        <v>106</v>
      </c>
      <c r="W212" s="52" t="s">
        <v>1466</v>
      </c>
      <c r="X212" s="39" t="s">
        <v>2082</v>
      </c>
      <c r="Y212" s="35"/>
      <c r="Z212" s="35"/>
      <c r="AA212" s="35"/>
    </row>
    <row r="213" spans="1:27" s="39" customFormat="1">
      <c r="A213" s="39">
        <v>170</v>
      </c>
      <c r="C213" s="39" t="s">
        <v>2958</v>
      </c>
      <c r="D213" s="39" t="s">
        <v>2959</v>
      </c>
      <c r="E213" s="39" t="s">
        <v>1870</v>
      </c>
      <c r="F213" s="39" t="s">
        <v>2960</v>
      </c>
      <c r="G213" s="35" t="s">
        <v>2961</v>
      </c>
      <c r="H213" s="39" t="s">
        <v>412</v>
      </c>
      <c r="I213" s="39" t="s">
        <v>2286</v>
      </c>
      <c r="J213" s="39" t="s">
        <v>204</v>
      </c>
      <c r="K213" s="39" t="s">
        <v>392</v>
      </c>
      <c r="L213" s="39" t="s">
        <v>414</v>
      </c>
      <c r="M213" s="39" t="s">
        <v>2769</v>
      </c>
      <c r="N213" s="39" t="s">
        <v>2880</v>
      </c>
      <c r="O213" s="39" t="s">
        <v>71</v>
      </c>
      <c r="P213" s="35" t="s">
        <v>142</v>
      </c>
      <c r="Q213" s="43">
        <v>97693.551999999996</v>
      </c>
      <c r="R213" s="51">
        <v>3.71</v>
      </c>
      <c r="S213" s="36">
        <v>18633</v>
      </c>
      <c r="T213" s="36">
        <v>0</v>
      </c>
      <c r="U213" s="43">
        <v>67534.018689999997</v>
      </c>
      <c r="V213" s="52" t="s">
        <v>94</v>
      </c>
      <c r="W213" s="52" t="s">
        <v>2962</v>
      </c>
      <c r="X213" s="39" t="s">
        <v>2963</v>
      </c>
      <c r="Y213" s="35"/>
      <c r="Z213" s="35"/>
      <c r="AA213" s="35"/>
    </row>
    <row r="214" spans="1:27" s="39" customFormat="1">
      <c r="A214" s="39">
        <v>170</v>
      </c>
      <c r="C214" s="39" t="s">
        <v>2964</v>
      </c>
      <c r="D214" s="39" t="s">
        <v>2965</v>
      </c>
      <c r="E214" s="39" t="s">
        <v>1870</v>
      </c>
      <c r="F214" s="39" t="s">
        <v>2966</v>
      </c>
      <c r="G214" s="35" t="s">
        <v>2967</v>
      </c>
      <c r="H214" s="39" t="s">
        <v>412</v>
      </c>
      <c r="I214" s="39" t="s">
        <v>2286</v>
      </c>
      <c r="J214" s="39" t="s">
        <v>204</v>
      </c>
      <c r="K214" s="39" t="s">
        <v>392</v>
      </c>
      <c r="L214" s="39" t="s">
        <v>414</v>
      </c>
      <c r="M214" s="39" t="s">
        <v>2804</v>
      </c>
      <c r="N214" s="39" t="s">
        <v>1998</v>
      </c>
      <c r="O214" s="39" t="s">
        <v>71</v>
      </c>
      <c r="P214" s="35" t="s">
        <v>142</v>
      </c>
      <c r="Q214" s="43">
        <v>17498.344000000001</v>
      </c>
      <c r="R214" s="51">
        <v>3.71</v>
      </c>
      <c r="S214" s="36">
        <v>15586</v>
      </c>
      <c r="T214" s="36">
        <v>0</v>
      </c>
      <c r="U214" s="43">
        <v>10118.25302</v>
      </c>
      <c r="V214" s="52" t="s">
        <v>106</v>
      </c>
      <c r="W214" s="52" t="s">
        <v>2968</v>
      </c>
      <c r="X214" s="39" t="s">
        <v>174</v>
      </c>
      <c r="Y214" s="35"/>
      <c r="Z214" s="35"/>
      <c r="AA214" s="35"/>
    </row>
    <row r="215" spans="1:27" s="39" customFormat="1">
      <c r="A215" s="39">
        <v>170</v>
      </c>
      <c r="C215" s="39" t="s">
        <v>2969</v>
      </c>
      <c r="D215" s="39" t="s">
        <v>2970</v>
      </c>
      <c r="E215" s="39" t="s">
        <v>1870</v>
      </c>
      <c r="F215" s="39" t="s">
        <v>2971</v>
      </c>
      <c r="G215" s="35" t="s">
        <v>2972</v>
      </c>
      <c r="H215" s="39" t="s">
        <v>412</v>
      </c>
      <c r="I215" s="39" t="s">
        <v>2286</v>
      </c>
      <c r="J215" s="39" t="s">
        <v>204</v>
      </c>
      <c r="K215" s="39" t="s">
        <v>392</v>
      </c>
      <c r="L215" s="39" t="s">
        <v>414</v>
      </c>
      <c r="M215" s="39" t="s">
        <v>2804</v>
      </c>
      <c r="N215" s="39" t="s">
        <v>2826</v>
      </c>
      <c r="O215" s="39" t="s">
        <v>71</v>
      </c>
      <c r="P215" s="35" t="s">
        <v>142</v>
      </c>
      <c r="Q215" s="43">
        <v>51316.188000000002</v>
      </c>
      <c r="R215" s="51">
        <v>3.71</v>
      </c>
      <c r="S215" s="36">
        <v>6159</v>
      </c>
      <c r="T215" s="36">
        <v>0</v>
      </c>
      <c r="U215" s="43">
        <v>11725.692429999999</v>
      </c>
      <c r="V215" s="52" t="s">
        <v>429</v>
      </c>
      <c r="W215" s="52" t="s">
        <v>231</v>
      </c>
      <c r="X215" s="39" t="s">
        <v>83</v>
      </c>
      <c r="Y215" s="35"/>
      <c r="Z215" s="35"/>
      <c r="AA215" s="35"/>
    </row>
    <row r="216" spans="1:27" s="39" customFormat="1">
      <c r="A216" s="39">
        <v>170</v>
      </c>
      <c r="C216" s="39" t="s">
        <v>2973</v>
      </c>
      <c r="D216" s="39" t="s">
        <v>2974</v>
      </c>
      <c r="E216" s="39" t="s">
        <v>1870</v>
      </c>
      <c r="F216" s="39" t="s">
        <v>2975</v>
      </c>
      <c r="G216" s="35" t="s">
        <v>2976</v>
      </c>
      <c r="H216" s="39" t="s">
        <v>412</v>
      </c>
      <c r="I216" s="39" t="s">
        <v>2286</v>
      </c>
      <c r="J216" s="39" t="s">
        <v>204</v>
      </c>
      <c r="K216" s="39" t="s">
        <v>392</v>
      </c>
      <c r="L216" s="39" t="s">
        <v>414</v>
      </c>
      <c r="M216" s="39" t="s">
        <v>2804</v>
      </c>
      <c r="N216" s="39" t="s">
        <v>1880</v>
      </c>
      <c r="O216" s="39" t="s">
        <v>71</v>
      </c>
      <c r="P216" s="35" t="s">
        <v>142</v>
      </c>
      <c r="Q216" s="43">
        <v>21064.284</v>
      </c>
      <c r="R216" s="51">
        <v>3.71</v>
      </c>
      <c r="S216" s="36">
        <v>23256</v>
      </c>
      <c r="T216" s="36">
        <v>0</v>
      </c>
      <c r="U216" s="43">
        <v>18174.21356</v>
      </c>
      <c r="V216" s="52" t="s">
        <v>133</v>
      </c>
      <c r="W216" s="52" t="s">
        <v>2977</v>
      </c>
      <c r="X216" s="39" t="s">
        <v>1515</v>
      </c>
      <c r="Y216" s="35"/>
      <c r="Z216" s="35"/>
      <c r="AA216" s="35"/>
    </row>
    <row r="217" spans="1:27" s="39" customFormat="1">
      <c r="A217" s="39">
        <v>170</v>
      </c>
      <c r="C217" s="39" t="s">
        <v>2978</v>
      </c>
      <c r="D217" s="39">
        <v>514557339</v>
      </c>
      <c r="E217" s="39" t="s">
        <v>409</v>
      </c>
      <c r="F217" s="39" t="s">
        <v>2979</v>
      </c>
      <c r="G217" s="35" t="s">
        <v>2980</v>
      </c>
      <c r="H217" s="39" t="s">
        <v>412</v>
      </c>
      <c r="I217" s="39" t="s">
        <v>2286</v>
      </c>
      <c r="J217" s="39" t="s">
        <v>204</v>
      </c>
      <c r="K217" s="39" t="s">
        <v>392</v>
      </c>
      <c r="L217" s="39" t="s">
        <v>414</v>
      </c>
      <c r="M217" s="39" t="s">
        <v>2769</v>
      </c>
      <c r="N217" s="39" t="s">
        <v>2981</v>
      </c>
      <c r="O217" s="39" t="s">
        <v>71</v>
      </c>
      <c r="P217" s="35" t="s">
        <v>142</v>
      </c>
      <c r="Q217" s="43">
        <v>3350.8519999999999</v>
      </c>
      <c r="R217" s="51">
        <v>3.71</v>
      </c>
      <c r="S217" s="36">
        <v>706</v>
      </c>
      <c r="T217" s="36">
        <v>0</v>
      </c>
      <c r="U217" s="43">
        <v>87.767510000000001</v>
      </c>
      <c r="V217" s="52" t="s">
        <v>148</v>
      </c>
      <c r="W217" s="52" t="s">
        <v>95</v>
      </c>
      <c r="X217" s="39" t="s">
        <v>94</v>
      </c>
      <c r="Y217" s="35"/>
      <c r="Z217" s="35"/>
      <c r="AA217" s="35"/>
    </row>
    <row r="218" spans="1:27" s="39" customFormat="1">
      <c r="A218" s="39">
        <v>170</v>
      </c>
      <c r="C218" s="39" t="s">
        <v>2982</v>
      </c>
      <c r="D218" s="39" t="s">
        <v>2983</v>
      </c>
      <c r="E218" s="39" t="s">
        <v>1870</v>
      </c>
      <c r="F218" s="39" t="s">
        <v>2984</v>
      </c>
      <c r="G218" s="35" t="s">
        <v>2985</v>
      </c>
      <c r="H218" s="39" t="s">
        <v>412</v>
      </c>
      <c r="I218" s="39" t="s">
        <v>2286</v>
      </c>
      <c r="J218" s="39" t="s">
        <v>204</v>
      </c>
      <c r="K218" s="39" t="s">
        <v>392</v>
      </c>
      <c r="L218" s="39" t="s">
        <v>414</v>
      </c>
      <c r="M218" s="39" t="s">
        <v>2769</v>
      </c>
      <c r="N218" s="39" t="s">
        <v>2773</v>
      </c>
      <c r="O218" s="39" t="s">
        <v>71</v>
      </c>
      <c r="P218" s="35" t="s">
        <v>142</v>
      </c>
      <c r="Q218" s="43">
        <v>36928.364000000001</v>
      </c>
      <c r="R218" s="51">
        <v>3.71</v>
      </c>
      <c r="S218" s="36">
        <v>16408</v>
      </c>
      <c r="T218" s="36">
        <v>0</v>
      </c>
      <c r="U218" s="43">
        <v>22479.653989999999</v>
      </c>
      <c r="V218" s="52" t="s">
        <v>87</v>
      </c>
      <c r="W218" s="52" t="s">
        <v>2986</v>
      </c>
      <c r="X218" s="39" t="s">
        <v>2987</v>
      </c>
      <c r="Y218" s="35"/>
      <c r="Z218" s="35"/>
      <c r="AA218" s="35"/>
    </row>
    <row r="219" spans="1:27" s="39" customFormat="1">
      <c r="A219" s="39">
        <v>170</v>
      </c>
      <c r="C219" s="39" t="s">
        <v>2988</v>
      </c>
      <c r="D219" s="39">
        <v>515421279</v>
      </c>
      <c r="E219" s="39" t="s">
        <v>409</v>
      </c>
      <c r="F219" s="39" t="s">
        <v>2989</v>
      </c>
      <c r="G219" s="35" t="s">
        <v>2990</v>
      </c>
      <c r="H219" s="39" t="s">
        <v>412</v>
      </c>
      <c r="I219" s="39" t="s">
        <v>2286</v>
      </c>
      <c r="J219" s="39" t="s">
        <v>204</v>
      </c>
      <c r="K219" s="39" t="s">
        <v>392</v>
      </c>
      <c r="L219" s="39" t="s">
        <v>414</v>
      </c>
      <c r="M219" s="39" t="s">
        <v>2769</v>
      </c>
      <c r="N219" s="39" t="s">
        <v>1965</v>
      </c>
      <c r="O219" s="39" t="s">
        <v>71</v>
      </c>
      <c r="P219" s="35" t="s">
        <v>142</v>
      </c>
      <c r="Q219" s="43">
        <v>65864.289000000004</v>
      </c>
      <c r="R219" s="51">
        <v>3.71</v>
      </c>
      <c r="S219" s="36">
        <v>1057</v>
      </c>
      <c r="T219" s="36">
        <v>0</v>
      </c>
      <c r="U219" s="43">
        <v>2582.8483200000001</v>
      </c>
      <c r="V219" s="52" t="s">
        <v>1001</v>
      </c>
      <c r="W219" s="52" t="s">
        <v>1763</v>
      </c>
      <c r="X219" s="39" t="s">
        <v>690</v>
      </c>
      <c r="Y219" s="35"/>
      <c r="Z219" s="35"/>
      <c r="AA219" s="35"/>
    </row>
    <row r="220" spans="1:27" s="39" customFormat="1">
      <c r="A220" s="39">
        <v>170</v>
      </c>
      <c r="C220" s="39" t="s">
        <v>2991</v>
      </c>
      <c r="D220" s="39">
        <v>433539202</v>
      </c>
      <c r="E220" s="39" t="s">
        <v>1418</v>
      </c>
      <c r="F220" s="39" t="s">
        <v>2992</v>
      </c>
      <c r="G220" s="35" t="s">
        <v>2993</v>
      </c>
      <c r="H220" s="39" t="s">
        <v>412</v>
      </c>
      <c r="I220" s="39" t="s">
        <v>2286</v>
      </c>
      <c r="J220" s="39" t="s">
        <v>204</v>
      </c>
      <c r="K220" s="39" t="s">
        <v>392</v>
      </c>
      <c r="L220" s="39" t="s">
        <v>414</v>
      </c>
      <c r="M220" s="39" t="s">
        <v>2804</v>
      </c>
      <c r="N220" s="39" t="s">
        <v>1887</v>
      </c>
      <c r="O220" s="39" t="s">
        <v>71</v>
      </c>
      <c r="P220" s="35" t="s">
        <v>142</v>
      </c>
      <c r="Q220" s="43">
        <v>29530.021000000001</v>
      </c>
      <c r="R220" s="51">
        <v>3.71</v>
      </c>
      <c r="S220" s="36">
        <v>1688</v>
      </c>
      <c r="T220" s="36">
        <v>0</v>
      </c>
      <c r="U220" s="43">
        <v>1849.31168</v>
      </c>
      <c r="V220" s="52" t="s">
        <v>1560</v>
      </c>
      <c r="W220" s="52" t="s">
        <v>125</v>
      </c>
      <c r="X220" s="39" t="s">
        <v>86</v>
      </c>
      <c r="Y220" s="35"/>
      <c r="Z220" s="35"/>
      <c r="AA220" s="35"/>
    </row>
    <row r="221" spans="1:27" s="39" customFormat="1">
      <c r="A221" s="39">
        <v>170</v>
      </c>
      <c r="C221" s="39" t="s">
        <v>2994</v>
      </c>
      <c r="D221" s="39" t="s">
        <v>2995</v>
      </c>
      <c r="E221" s="39" t="s">
        <v>1870</v>
      </c>
      <c r="F221" s="39" t="s">
        <v>2996</v>
      </c>
      <c r="G221" s="35" t="s">
        <v>2997</v>
      </c>
      <c r="H221" s="39" t="s">
        <v>412</v>
      </c>
      <c r="I221" s="39" t="s">
        <v>2286</v>
      </c>
      <c r="J221" s="39" t="s">
        <v>204</v>
      </c>
      <c r="K221" s="39" t="s">
        <v>392</v>
      </c>
      <c r="L221" s="39" t="s">
        <v>414</v>
      </c>
      <c r="M221" s="39" t="s">
        <v>2804</v>
      </c>
      <c r="N221" s="39" t="s">
        <v>2216</v>
      </c>
      <c r="O221" s="39" t="s">
        <v>71</v>
      </c>
      <c r="P221" s="35" t="s">
        <v>142</v>
      </c>
      <c r="Q221" s="43">
        <v>5053.8130000000001</v>
      </c>
      <c r="R221" s="51">
        <v>3.71</v>
      </c>
      <c r="S221" s="36">
        <v>88594</v>
      </c>
      <c r="T221" s="36">
        <v>0</v>
      </c>
      <c r="U221" s="43">
        <v>16611.060430000001</v>
      </c>
      <c r="V221" s="52" t="s">
        <v>94</v>
      </c>
      <c r="W221" s="52" t="s">
        <v>608</v>
      </c>
      <c r="X221" s="39" t="s">
        <v>2998</v>
      </c>
      <c r="Y221" s="35"/>
      <c r="Z221" s="35"/>
      <c r="AA221" s="35"/>
    </row>
    <row r="222" spans="1:27" s="39" customFormat="1">
      <c r="A222" s="39">
        <v>170</v>
      </c>
      <c r="C222" s="39" t="s">
        <v>2978</v>
      </c>
      <c r="D222" s="39">
        <v>514557339</v>
      </c>
      <c r="E222" s="39" t="s">
        <v>409</v>
      </c>
      <c r="F222" s="39" t="s">
        <v>2979</v>
      </c>
      <c r="G222" s="35" t="s">
        <v>2980</v>
      </c>
      <c r="H222" s="39" t="s">
        <v>412</v>
      </c>
      <c r="I222" s="39" t="s">
        <v>2286</v>
      </c>
      <c r="J222" s="39" t="s">
        <v>204</v>
      </c>
      <c r="K222" s="39" t="s">
        <v>392</v>
      </c>
      <c r="L222" s="39" t="s">
        <v>414</v>
      </c>
      <c r="M222" s="39" t="s">
        <v>2769</v>
      </c>
      <c r="N222" s="39" t="s">
        <v>2981</v>
      </c>
      <c r="O222" s="39" t="s">
        <v>71</v>
      </c>
      <c r="P222" s="35" t="s">
        <v>142</v>
      </c>
      <c r="Q222" s="43">
        <v>17399.147000000001</v>
      </c>
      <c r="R222" s="51">
        <v>3.71</v>
      </c>
      <c r="S222" s="36">
        <v>706</v>
      </c>
      <c r="T222" s="36">
        <v>0</v>
      </c>
      <c r="U222" s="43">
        <v>455.72888999999998</v>
      </c>
      <c r="V222" s="52" t="s">
        <v>2427</v>
      </c>
      <c r="W222" s="52" t="s">
        <v>140</v>
      </c>
      <c r="X222" s="39" t="s">
        <v>133</v>
      </c>
      <c r="Y222" s="35"/>
      <c r="Z222" s="35"/>
      <c r="AA222" s="35"/>
    </row>
    <row r="223" spans="1:27" s="39" customFormat="1">
      <c r="A223" s="39">
        <v>170</v>
      </c>
      <c r="C223" s="39" t="s">
        <v>2999</v>
      </c>
      <c r="D223" s="39" t="s">
        <v>3000</v>
      </c>
      <c r="E223" s="39" t="s">
        <v>1870</v>
      </c>
      <c r="F223" s="39" t="s">
        <v>3001</v>
      </c>
      <c r="G223" s="35" t="s">
        <v>3002</v>
      </c>
      <c r="H223" s="39" t="s">
        <v>412</v>
      </c>
      <c r="I223" s="39" t="s">
        <v>2286</v>
      </c>
      <c r="J223" s="39" t="s">
        <v>204</v>
      </c>
      <c r="K223" s="39" t="s">
        <v>392</v>
      </c>
      <c r="L223" s="39" t="s">
        <v>414</v>
      </c>
      <c r="M223" s="39" t="s">
        <v>2769</v>
      </c>
      <c r="N223" s="39" t="s">
        <v>2793</v>
      </c>
      <c r="O223" s="39" t="s">
        <v>71</v>
      </c>
      <c r="P223" s="35" t="s">
        <v>142</v>
      </c>
      <c r="Q223" s="43">
        <v>5235.6899999999996</v>
      </c>
      <c r="R223" s="51">
        <v>3.71</v>
      </c>
      <c r="S223" s="36">
        <v>20050</v>
      </c>
      <c r="T223" s="36">
        <v>0</v>
      </c>
      <c r="U223" s="43">
        <v>3894.5941899999998</v>
      </c>
      <c r="V223" s="52" t="s">
        <v>86</v>
      </c>
      <c r="W223" s="52" t="s">
        <v>139</v>
      </c>
      <c r="X223" s="39" t="s">
        <v>170</v>
      </c>
      <c r="Y223" s="35"/>
      <c r="Z223" s="35"/>
      <c r="AA223" s="35"/>
    </row>
    <row r="224" spans="1:27" s="39" customFormat="1">
      <c r="A224" s="39">
        <v>170</v>
      </c>
      <c r="C224" s="39" t="s">
        <v>2944</v>
      </c>
      <c r="D224" s="39" t="s">
        <v>2945</v>
      </c>
      <c r="E224" s="39" t="s">
        <v>1870</v>
      </c>
      <c r="F224" s="39" t="s">
        <v>2946</v>
      </c>
      <c r="G224" s="35" t="s">
        <v>2947</v>
      </c>
      <c r="H224" s="39" t="s">
        <v>412</v>
      </c>
      <c r="I224" s="39" t="s">
        <v>2286</v>
      </c>
      <c r="J224" s="39" t="s">
        <v>204</v>
      </c>
      <c r="K224" s="39" t="s">
        <v>392</v>
      </c>
      <c r="L224" s="39" t="s">
        <v>414</v>
      </c>
      <c r="M224" s="39" t="s">
        <v>2769</v>
      </c>
      <c r="N224" s="39" t="s">
        <v>2773</v>
      </c>
      <c r="O224" s="39" t="s">
        <v>71</v>
      </c>
      <c r="P224" s="35" t="s">
        <v>142</v>
      </c>
      <c r="Q224" s="43">
        <v>2886.9850000000001</v>
      </c>
      <c r="R224" s="51">
        <v>3.71</v>
      </c>
      <c r="S224" s="36">
        <v>12144</v>
      </c>
      <c r="T224" s="36">
        <v>2.1999999999999999E-2</v>
      </c>
      <c r="U224" s="43">
        <v>1300.7896499999999</v>
      </c>
      <c r="V224" s="52" t="s">
        <v>75</v>
      </c>
      <c r="W224" s="52" t="s">
        <v>676</v>
      </c>
      <c r="X224" s="39" t="s">
        <v>112</v>
      </c>
      <c r="Y224" s="35"/>
      <c r="Z224" s="35"/>
      <c r="AA224" s="35"/>
    </row>
    <row r="225" spans="1:27" s="39" customFormat="1">
      <c r="A225" s="39">
        <v>170</v>
      </c>
      <c r="C225" s="39" t="s">
        <v>3003</v>
      </c>
      <c r="D225" s="39" t="s">
        <v>3004</v>
      </c>
      <c r="E225" s="39" t="s">
        <v>1870</v>
      </c>
      <c r="F225" s="39" t="s">
        <v>3005</v>
      </c>
      <c r="G225" s="35" t="s">
        <v>3006</v>
      </c>
      <c r="H225" s="39" t="s">
        <v>412</v>
      </c>
      <c r="I225" s="39" t="s">
        <v>2286</v>
      </c>
      <c r="J225" s="39" t="s">
        <v>204</v>
      </c>
      <c r="K225" s="39" t="s">
        <v>392</v>
      </c>
      <c r="L225" s="39" t="s">
        <v>414</v>
      </c>
      <c r="M225" s="39" t="s">
        <v>2769</v>
      </c>
      <c r="N225" s="39" t="s">
        <v>2773</v>
      </c>
      <c r="O225" s="39" t="s">
        <v>71</v>
      </c>
      <c r="P225" s="35" t="s">
        <v>142</v>
      </c>
      <c r="Q225" s="43">
        <v>13569.739</v>
      </c>
      <c r="R225" s="51">
        <v>3.71</v>
      </c>
      <c r="S225" s="36">
        <v>10330</v>
      </c>
      <c r="T225" s="36">
        <v>0</v>
      </c>
      <c r="U225" s="43">
        <v>5200.5074100000002</v>
      </c>
      <c r="V225" s="52" t="s">
        <v>140</v>
      </c>
      <c r="W225" s="52" t="s">
        <v>150</v>
      </c>
      <c r="X225" s="39" t="s">
        <v>591</v>
      </c>
      <c r="Y225" s="35"/>
      <c r="Z225" s="35"/>
      <c r="AA225" s="35"/>
    </row>
    <row r="226" spans="1:27" s="39" customFormat="1">
      <c r="A226" s="39">
        <v>170</v>
      </c>
      <c r="C226" s="39" t="s">
        <v>3007</v>
      </c>
      <c r="D226" s="39" t="s">
        <v>3008</v>
      </c>
      <c r="E226" s="39" t="s">
        <v>1870</v>
      </c>
      <c r="F226" s="39" t="s">
        <v>3009</v>
      </c>
      <c r="G226" s="35" t="s">
        <v>3010</v>
      </c>
      <c r="H226" s="39" t="s">
        <v>412</v>
      </c>
      <c r="I226" s="39" t="s">
        <v>2286</v>
      </c>
      <c r="J226" s="39" t="s">
        <v>204</v>
      </c>
      <c r="K226" s="39" t="s">
        <v>2027</v>
      </c>
      <c r="L226" s="39" t="s">
        <v>414</v>
      </c>
      <c r="M226" s="39" t="s">
        <v>257</v>
      </c>
      <c r="N226" s="39" t="s">
        <v>1880</v>
      </c>
      <c r="O226" s="39" t="s">
        <v>71</v>
      </c>
      <c r="P226" s="35" t="s">
        <v>149</v>
      </c>
      <c r="Q226" s="43">
        <v>629286.05799999996</v>
      </c>
      <c r="R226" s="51">
        <v>4.1524000000000001</v>
      </c>
      <c r="S226" s="36">
        <v>282.3</v>
      </c>
      <c r="T226" s="36">
        <v>0</v>
      </c>
      <c r="U226" s="43">
        <v>7376.6328800000001</v>
      </c>
      <c r="V226" s="52" t="s">
        <v>676</v>
      </c>
      <c r="W226" s="52" t="s">
        <v>816</v>
      </c>
      <c r="X226" s="39" t="s">
        <v>1211</v>
      </c>
      <c r="Y226" s="35"/>
      <c r="Z226" s="35"/>
      <c r="AA226" s="35"/>
    </row>
    <row r="227" spans="1:27" s="39" customFormat="1">
      <c r="A227" s="39">
        <v>170</v>
      </c>
      <c r="C227" s="39" t="s">
        <v>3011</v>
      </c>
      <c r="D227" s="39" t="s">
        <v>3012</v>
      </c>
      <c r="E227" s="39" t="s">
        <v>1870</v>
      </c>
      <c r="F227" s="39" t="s">
        <v>3013</v>
      </c>
      <c r="G227" s="35" t="s">
        <v>3014</v>
      </c>
      <c r="H227" s="39" t="s">
        <v>412</v>
      </c>
      <c r="I227" s="39" t="s">
        <v>2286</v>
      </c>
      <c r="J227" s="39" t="s">
        <v>204</v>
      </c>
      <c r="K227" s="39" t="s">
        <v>1945</v>
      </c>
      <c r="L227" s="39" t="s">
        <v>414</v>
      </c>
      <c r="M227" s="39" t="s">
        <v>2852</v>
      </c>
      <c r="N227" s="39" t="s">
        <v>3015</v>
      </c>
      <c r="O227" s="39" t="s">
        <v>71</v>
      </c>
      <c r="P227" s="35" t="s">
        <v>154</v>
      </c>
      <c r="Q227" s="43">
        <v>206889.72399999999</v>
      </c>
      <c r="R227" s="51">
        <v>4.9748000000000001</v>
      </c>
      <c r="S227" s="36">
        <v>1230</v>
      </c>
      <c r="T227" s="36">
        <v>35.170999999999999</v>
      </c>
      <c r="U227" s="43">
        <v>12834.56041</v>
      </c>
      <c r="V227" s="52" t="s">
        <v>3016</v>
      </c>
      <c r="W227" s="52" t="s">
        <v>3017</v>
      </c>
      <c r="X227" s="39" t="s">
        <v>233</v>
      </c>
      <c r="Y227" s="35"/>
      <c r="Z227" s="35"/>
      <c r="AA227" s="35"/>
    </row>
    <row r="228" spans="1:27" s="39" customFormat="1">
      <c r="A228" s="39">
        <v>170</v>
      </c>
      <c r="C228" s="39" t="s">
        <v>2335</v>
      </c>
      <c r="D228" s="39">
        <v>880326081</v>
      </c>
      <c r="E228" s="39" t="s">
        <v>439</v>
      </c>
      <c r="F228" s="39" t="s">
        <v>3018</v>
      </c>
      <c r="G228" s="35" t="s">
        <v>2337</v>
      </c>
      <c r="H228" s="39" t="s">
        <v>412</v>
      </c>
      <c r="I228" s="39" t="s">
        <v>2286</v>
      </c>
      <c r="J228" s="39" t="s">
        <v>204</v>
      </c>
      <c r="K228" s="39" t="s">
        <v>70</v>
      </c>
      <c r="L228" s="39" t="s">
        <v>414</v>
      </c>
      <c r="M228" s="39" t="s">
        <v>2804</v>
      </c>
      <c r="N228" s="39" t="s">
        <v>2197</v>
      </c>
      <c r="O228" s="39" t="s">
        <v>71</v>
      </c>
      <c r="P228" s="35" t="s">
        <v>142</v>
      </c>
      <c r="Q228" s="43">
        <v>121237.446</v>
      </c>
      <c r="R228" s="51">
        <v>3.71</v>
      </c>
      <c r="S228" s="36">
        <v>7694</v>
      </c>
      <c r="T228" s="36">
        <v>0</v>
      </c>
      <c r="U228" s="43">
        <v>34606.913719999997</v>
      </c>
      <c r="V228" s="52" t="s">
        <v>437</v>
      </c>
      <c r="W228" s="52" t="s">
        <v>3019</v>
      </c>
      <c r="X228" s="39" t="s">
        <v>1595</v>
      </c>
      <c r="Y228" s="35"/>
      <c r="Z228" s="35"/>
      <c r="AA228" s="35"/>
    </row>
    <row r="229" spans="1:27" s="39" customFormat="1">
      <c r="A229" s="39">
        <v>170</v>
      </c>
      <c r="C229" s="39" t="s">
        <v>1840</v>
      </c>
      <c r="D229" s="39">
        <v>10758801</v>
      </c>
      <c r="E229" s="39" t="s">
        <v>439</v>
      </c>
      <c r="F229" s="39" t="s">
        <v>3020</v>
      </c>
      <c r="G229" s="35" t="s">
        <v>2382</v>
      </c>
      <c r="H229" s="39" t="s">
        <v>412</v>
      </c>
      <c r="I229" s="39" t="s">
        <v>2286</v>
      </c>
      <c r="J229" s="39" t="s">
        <v>204</v>
      </c>
      <c r="K229" s="39" t="s">
        <v>70</v>
      </c>
      <c r="L229" s="39" t="s">
        <v>414</v>
      </c>
      <c r="M229" s="39" t="s">
        <v>2852</v>
      </c>
      <c r="N229" s="39" t="s">
        <v>1831</v>
      </c>
      <c r="O229" s="39" t="s">
        <v>71</v>
      </c>
      <c r="P229" s="35" t="s">
        <v>154</v>
      </c>
      <c r="Q229" s="43">
        <v>662167.52300000004</v>
      </c>
      <c r="R229" s="51">
        <v>4.9748000000000001</v>
      </c>
      <c r="S229" s="36">
        <v>902</v>
      </c>
      <c r="T229" s="36">
        <v>0</v>
      </c>
      <c r="U229" s="43">
        <v>29713.241959999999</v>
      </c>
      <c r="V229" s="52" t="s">
        <v>1633</v>
      </c>
      <c r="W229" s="52" t="s">
        <v>3021</v>
      </c>
      <c r="X229" s="39" t="s">
        <v>3022</v>
      </c>
      <c r="Y229" s="35"/>
      <c r="Z229" s="35"/>
      <c r="AA229" s="35"/>
    </row>
    <row r="230" spans="1:27" s="39" customFormat="1">
      <c r="A230" s="39">
        <v>170</v>
      </c>
      <c r="C230" s="39" t="s">
        <v>3023</v>
      </c>
      <c r="D230" s="39" t="s">
        <v>3024</v>
      </c>
      <c r="E230" s="39" t="s">
        <v>1870</v>
      </c>
      <c r="F230" s="39" t="s">
        <v>3025</v>
      </c>
      <c r="G230" s="35" t="s">
        <v>3026</v>
      </c>
      <c r="H230" s="39" t="s">
        <v>412</v>
      </c>
      <c r="I230" s="39" t="s">
        <v>2286</v>
      </c>
      <c r="J230" s="39" t="s">
        <v>204</v>
      </c>
      <c r="K230" s="39" t="s">
        <v>392</v>
      </c>
      <c r="L230" s="39" t="s">
        <v>414</v>
      </c>
      <c r="M230" s="39" t="s">
        <v>2804</v>
      </c>
      <c r="N230" s="39" t="s">
        <v>1825</v>
      </c>
      <c r="O230" s="39" t="s">
        <v>71</v>
      </c>
      <c r="P230" s="35" t="s">
        <v>142</v>
      </c>
      <c r="Q230" s="43">
        <v>157816.58799999999</v>
      </c>
      <c r="R230" s="51">
        <v>3.71</v>
      </c>
      <c r="S230" s="36">
        <v>4806</v>
      </c>
      <c r="T230" s="36">
        <v>63.915999999999997</v>
      </c>
      <c r="U230" s="43">
        <v>28376.23532</v>
      </c>
      <c r="V230" s="52" t="s">
        <v>105</v>
      </c>
      <c r="W230" s="52" t="s">
        <v>1351</v>
      </c>
      <c r="X230" s="39" t="s">
        <v>2437</v>
      </c>
      <c r="Y230" s="35"/>
      <c r="Z230" s="35"/>
      <c r="AA230" s="35"/>
    </row>
    <row r="231" spans="1:27" s="39" customFormat="1">
      <c r="A231" s="39">
        <v>170</v>
      </c>
      <c r="C231" s="39" t="s">
        <v>3027</v>
      </c>
      <c r="D231" s="39" t="s">
        <v>3028</v>
      </c>
      <c r="E231" s="39" t="s">
        <v>1870</v>
      </c>
      <c r="F231" s="39" t="s">
        <v>3029</v>
      </c>
      <c r="G231" s="35" t="s">
        <v>3030</v>
      </c>
      <c r="H231" s="39" t="s">
        <v>412</v>
      </c>
      <c r="I231" s="39" t="s">
        <v>2286</v>
      </c>
      <c r="J231" s="39" t="s">
        <v>204</v>
      </c>
      <c r="K231" s="39" t="s">
        <v>392</v>
      </c>
      <c r="L231" s="39" t="s">
        <v>414</v>
      </c>
      <c r="M231" s="39" t="s">
        <v>2769</v>
      </c>
      <c r="N231" s="39" t="s">
        <v>2773</v>
      </c>
      <c r="O231" s="39" t="s">
        <v>71</v>
      </c>
      <c r="P231" s="35" t="s">
        <v>142</v>
      </c>
      <c r="Q231" s="43">
        <v>3370.5050000000001</v>
      </c>
      <c r="R231" s="51">
        <v>3.71</v>
      </c>
      <c r="S231" s="36">
        <v>77441</v>
      </c>
      <c r="T231" s="36">
        <v>0</v>
      </c>
      <c r="U231" s="43">
        <v>9683.6681399999998</v>
      </c>
      <c r="V231" s="52" t="s">
        <v>95</v>
      </c>
      <c r="W231" s="52" t="s">
        <v>3031</v>
      </c>
      <c r="X231" s="39" t="s">
        <v>277</v>
      </c>
      <c r="Y231" s="35"/>
      <c r="Z231" s="35"/>
      <c r="AA231" s="35"/>
    </row>
    <row r="232" spans="1:27" s="39" customFormat="1">
      <c r="A232" s="39">
        <v>170</v>
      </c>
      <c r="C232" s="39" t="s">
        <v>3032</v>
      </c>
      <c r="D232" s="39" t="s">
        <v>3033</v>
      </c>
      <c r="E232" s="39" t="s">
        <v>1870</v>
      </c>
      <c r="F232" s="39" t="s">
        <v>3034</v>
      </c>
      <c r="G232" s="35" t="s">
        <v>3035</v>
      </c>
      <c r="H232" s="39" t="s">
        <v>412</v>
      </c>
      <c r="I232" s="39" t="s">
        <v>2286</v>
      </c>
      <c r="J232" s="39" t="s">
        <v>204</v>
      </c>
      <c r="K232" s="39" t="s">
        <v>392</v>
      </c>
      <c r="L232" s="39" t="s">
        <v>414</v>
      </c>
      <c r="M232" s="39" t="s">
        <v>2804</v>
      </c>
      <c r="N232" s="39" t="s">
        <v>1825</v>
      </c>
      <c r="O232" s="39" t="s">
        <v>71</v>
      </c>
      <c r="P232" s="35" t="s">
        <v>142</v>
      </c>
      <c r="Q232" s="43">
        <v>6.3E-2</v>
      </c>
      <c r="R232" s="51">
        <v>3.71</v>
      </c>
      <c r="S232" s="36">
        <v>8580</v>
      </c>
      <c r="T232" s="36">
        <v>0</v>
      </c>
      <c r="U232" s="43">
        <v>2.0129999999999999E-2</v>
      </c>
      <c r="V232" s="52" t="s">
        <v>75</v>
      </c>
      <c r="W232" s="52" t="s">
        <v>75</v>
      </c>
      <c r="X232" s="39" t="s">
        <v>75</v>
      </c>
      <c r="Y232" s="35"/>
      <c r="Z232" s="35"/>
      <c r="AA232" s="35"/>
    </row>
    <row r="233" spans="1:27" s="39" customFormat="1">
      <c r="A233" s="39">
        <v>170</v>
      </c>
      <c r="C233" s="39" t="s">
        <v>3036</v>
      </c>
      <c r="D233" s="39" t="s">
        <v>3037</v>
      </c>
      <c r="E233" s="39" t="s">
        <v>1870</v>
      </c>
      <c r="F233" s="39" t="s">
        <v>3038</v>
      </c>
      <c r="G233" s="35" t="s">
        <v>3039</v>
      </c>
      <c r="H233" s="39" t="s">
        <v>412</v>
      </c>
      <c r="I233" s="39" t="s">
        <v>2286</v>
      </c>
      <c r="J233" s="39" t="s">
        <v>204</v>
      </c>
      <c r="K233" s="39" t="s">
        <v>392</v>
      </c>
      <c r="L233" s="39" t="s">
        <v>414</v>
      </c>
      <c r="M233" s="39" t="s">
        <v>2769</v>
      </c>
      <c r="N233" s="39" t="s">
        <v>2773</v>
      </c>
      <c r="O233" s="39" t="s">
        <v>71</v>
      </c>
      <c r="P233" s="35" t="s">
        <v>142</v>
      </c>
      <c r="Q233" s="43">
        <v>4708.7269999999999</v>
      </c>
      <c r="R233" s="51">
        <v>3.71</v>
      </c>
      <c r="S233" s="36">
        <v>7212</v>
      </c>
      <c r="T233" s="36">
        <v>0</v>
      </c>
      <c r="U233" s="43">
        <v>1259.8915999999999</v>
      </c>
      <c r="V233" s="52" t="s">
        <v>94</v>
      </c>
      <c r="W233" s="52" t="s">
        <v>170</v>
      </c>
      <c r="X233" s="39" t="s">
        <v>112</v>
      </c>
      <c r="Y233" s="35"/>
      <c r="Z233" s="35"/>
      <c r="AA233" s="35"/>
    </row>
    <row r="234" spans="1:27" s="39" customFormat="1">
      <c r="A234" s="39">
        <v>170</v>
      </c>
      <c r="C234" s="39" t="s">
        <v>3040</v>
      </c>
      <c r="D234" s="39" t="s">
        <v>3041</v>
      </c>
      <c r="E234" s="39" t="s">
        <v>1870</v>
      </c>
      <c r="F234" s="39" t="s">
        <v>3042</v>
      </c>
      <c r="G234" s="35" t="s">
        <v>3043</v>
      </c>
      <c r="H234" s="39" t="s">
        <v>412</v>
      </c>
      <c r="I234" s="39" t="s">
        <v>2286</v>
      </c>
      <c r="J234" s="39" t="s">
        <v>204</v>
      </c>
      <c r="K234" s="39" t="s">
        <v>392</v>
      </c>
      <c r="L234" s="39" t="s">
        <v>414</v>
      </c>
      <c r="M234" s="39" t="s">
        <v>2804</v>
      </c>
      <c r="N234" s="39" t="s">
        <v>1965</v>
      </c>
      <c r="O234" s="39" t="s">
        <v>71</v>
      </c>
      <c r="P234" s="35" t="s">
        <v>142</v>
      </c>
      <c r="Q234" s="43">
        <v>95248.782000000007</v>
      </c>
      <c r="R234" s="51">
        <v>3.71</v>
      </c>
      <c r="S234" s="36">
        <v>2392</v>
      </c>
      <c r="T234" s="36">
        <v>0</v>
      </c>
      <c r="U234" s="43">
        <v>8452.6816999999992</v>
      </c>
      <c r="V234" s="52" t="s">
        <v>163</v>
      </c>
      <c r="W234" s="52" t="s">
        <v>755</v>
      </c>
      <c r="X234" s="39" t="s">
        <v>1457</v>
      </c>
      <c r="Y234" s="35"/>
      <c r="Z234" s="35"/>
      <c r="AA234" s="35"/>
    </row>
    <row r="235" spans="1:27" s="39" customFormat="1">
      <c r="G235" s="35"/>
      <c r="P235" s="35"/>
      <c r="Q235" s="43"/>
      <c r="R235" s="51"/>
      <c r="S235" s="36"/>
      <c r="T235" s="36"/>
      <c r="U235" s="43"/>
      <c r="V235" s="52"/>
      <c r="W235" s="52"/>
      <c r="Y235" s="35"/>
      <c r="Z235" s="35"/>
      <c r="AA235" s="35"/>
    </row>
    <row r="236" spans="1:27" s="39" customFormat="1">
      <c r="G236" s="35"/>
      <c r="P236" s="35"/>
      <c r="Q236" s="43"/>
      <c r="R236" s="51"/>
      <c r="S236" s="36"/>
      <c r="T236" s="36"/>
      <c r="U236" s="43"/>
      <c r="V236" s="52"/>
      <c r="W236" s="52"/>
      <c r="Y236" s="35"/>
      <c r="Z236" s="35"/>
      <c r="AA236" s="35"/>
    </row>
    <row r="237" spans="1:27" s="39" customFormat="1">
      <c r="G237" s="35"/>
      <c r="P237" s="35"/>
      <c r="Q237" s="43"/>
      <c r="R237" s="51"/>
      <c r="S237" s="36"/>
      <c r="T237" s="36"/>
      <c r="U237" s="43"/>
      <c r="V237" s="52"/>
      <c r="W237" s="52"/>
      <c r="Y237" s="35"/>
      <c r="Z237" s="35"/>
      <c r="AA237" s="35"/>
    </row>
    <row r="238" spans="1:27" s="39" customFormat="1">
      <c r="G238" s="35"/>
      <c r="P238" s="35"/>
      <c r="Q238" s="43"/>
      <c r="R238" s="51"/>
      <c r="S238" s="36"/>
      <c r="T238" s="36"/>
      <c r="U238" s="43"/>
      <c r="V238" s="52"/>
      <c r="W238" s="52"/>
      <c r="Y238" s="35"/>
      <c r="Z238" s="35"/>
      <c r="AA238" s="35"/>
    </row>
    <row r="239" spans="1:27" s="39" customFormat="1">
      <c r="G239" s="35"/>
      <c r="P239" s="35"/>
      <c r="Q239" s="43"/>
      <c r="R239" s="51"/>
      <c r="S239" s="36"/>
      <c r="T239" s="36"/>
      <c r="U239" s="43"/>
      <c r="V239" s="52"/>
      <c r="W239" s="52"/>
      <c r="Y239" s="35"/>
      <c r="Z239" s="35"/>
      <c r="AA239" s="35"/>
    </row>
    <row r="240" spans="1:27" s="39" customFormat="1">
      <c r="G240" s="35"/>
      <c r="P240" s="35"/>
      <c r="Q240" s="43"/>
      <c r="R240" s="51"/>
      <c r="S240" s="36"/>
      <c r="T240" s="36"/>
      <c r="U240" s="43"/>
      <c r="V240" s="52"/>
      <c r="W240" s="52"/>
      <c r="Y240" s="35"/>
      <c r="Z240" s="35"/>
      <c r="AA240" s="35"/>
    </row>
    <row r="241" spans="7:27" s="39" customFormat="1">
      <c r="G241" s="35"/>
      <c r="P241" s="35"/>
      <c r="Q241" s="43"/>
      <c r="R241" s="51"/>
      <c r="S241" s="36"/>
      <c r="T241" s="36"/>
      <c r="U241" s="43"/>
      <c r="V241" s="52"/>
      <c r="W241" s="52"/>
      <c r="Y241" s="35"/>
      <c r="Z241" s="35"/>
      <c r="AA241" s="35"/>
    </row>
    <row r="242" spans="7:27" s="39" customFormat="1">
      <c r="G242" s="35"/>
      <c r="P242" s="35"/>
      <c r="Q242" s="43"/>
      <c r="R242" s="51"/>
      <c r="S242" s="36"/>
      <c r="T242" s="36"/>
      <c r="U242" s="43"/>
      <c r="V242" s="52"/>
      <c r="W242" s="52"/>
      <c r="Y242" s="35"/>
      <c r="Z242" s="35"/>
      <c r="AA242" s="35"/>
    </row>
    <row r="243" spans="7:27" s="39" customFormat="1">
      <c r="G243" s="35"/>
      <c r="P243" s="35"/>
      <c r="Q243" s="43"/>
      <c r="R243" s="51"/>
      <c r="S243" s="36"/>
      <c r="T243" s="36"/>
      <c r="U243" s="43"/>
      <c r="V243" s="52"/>
      <c r="W243" s="52"/>
      <c r="Y243" s="35"/>
      <c r="Z243" s="35"/>
      <c r="AA243" s="35"/>
    </row>
    <row r="244" spans="7:27" s="39" customFormat="1">
      <c r="G244" s="35"/>
      <c r="P244" s="35"/>
      <c r="Q244" s="43"/>
      <c r="R244" s="51"/>
      <c r="S244" s="36"/>
      <c r="T244" s="36"/>
      <c r="U244" s="43"/>
      <c r="V244" s="52"/>
      <c r="W244" s="52"/>
      <c r="Y244" s="35"/>
      <c r="Z244" s="35"/>
      <c r="AA244" s="35"/>
    </row>
    <row r="245" spans="7:27" s="39" customFormat="1">
      <c r="G245" s="35"/>
      <c r="P245" s="35"/>
      <c r="Q245" s="43"/>
      <c r="R245" s="51"/>
      <c r="S245" s="36"/>
      <c r="T245" s="36"/>
      <c r="U245" s="43"/>
      <c r="V245" s="52"/>
      <c r="W245" s="52"/>
      <c r="Y245" s="35"/>
      <c r="Z245" s="35"/>
      <c r="AA245" s="35"/>
    </row>
    <row r="246" spans="7:27" s="39" customFormat="1">
      <c r="G246" s="35"/>
      <c r="P246" s="35"/>
      <c r="Q246" s="43"/>
      <c r="R246" s="51"/>
      <c r="S246" s="36"/>
      <c r="T246" s="36"/>
      <c r="U246" s="43"/>
      <c r="V246" s="52"/>
      <c r="W246" s="52"/>
      <c r="Y246" s="35"/>
      <c r="Z246" s="35"/>
      <c r="AA246" s="35"/>
    </row>
    <row r="247" spans="7:27" s="39" customFormat="1">
      <c r="G247" s="35"/>
      <c r="P247" s="35"/>
      <c r="Q247" s="43"/>
      <c r="R247" s="51"/>
      <c r="S247" s="36"/>
      <c r="T247" s="36"/>
      <c r="U247" s="43"/>
      <c r="V247" s="52"/>
      <c r="W247" s="52"/>
      <c r="Y247" s="35"/>
      <c r="Z247" s="35"/>
      <c r="AA247" s="35"/>
    </row>
    <row r="248" spans="7:27" s="39" customFormat="1">
      <c r="G248" s="35"/>
      <c r="P248" s="35"/>
      <c r="Q248" s="43"/>
      <c r="R248" s="51"/>
      <c r="S248" s="36"/>
      <c r="T248" s="36"/>
      <c r="U248" s="43"/>
      <c r="V248" s="52"/>
      <c r="W248" s="52"/>
      <c r="Y248" s="35"/>
      <c r="Z248" s="35"/>
      <c r="AA248" s="35"/>
    </row>
    <row r="249" spans="7:27" s="39" customFormat="1">
      <c r="G249" s="35"/>
      <c r="P249" s="35"/>
      <c r="Q249" s="43"/>
      <c r="R249" s="51"/>
      <c r="S249" s="36"/>
      <c r="T249" s="36"/>
      <c r="U249" s="43"/>
      <c r="V249" s="52"/>
      <c r="W249" s="52"/>
      <c r="Y249" s="35"/>
      <c r="Z249" s="35"/>
      <c r="AA249" s="35"/>
    </row>
    <row r="250" spans="7:27" s="39" customFormat="1">
      <c r="G250" s="35"/>
      <c r="P250" s="35"/>
      <c r="Q250" s="43"/>
      <c r="R250" s="51"/>
      <c r="S250" s="36"/>
      <c r="T250" s="36"/>
      <c r="U250" s="43"/>
      <c r="V250" s="52"/>
      <c r="W250" s="52"/>
      <c r="Y250" s="35"/>
      <c r="Z250" s="35"/>
      <c r="AA250" s="35"/>
    </row>
    <row r="251" spans="7:27" s="39" customFormat="1">
      <c r="G251" s="35"/>
      <c r="P251" s="35"/>
      <c r="Q251" s="43"/>
      <c r="R251" s="51"/>
      <c r="S251" s="36"/>
      <c r="T251" s="36"/>
      <c r="U251" s="43"/>
      <c r="V251" s="52"/>
      <c r="W251" s="52"/>
      <c r="Y251" s="35"/>
      <c r="Z251" s="35"/>
      <c r="AA251" s="35"/>
    </row>
    <row r="252" spans="7:27" s="39" customFormat="1">
      <c r="G252" s="35"/>
      <c r="P252" s="35"/>
      <c r="Q252" s="43"/>
      <c r="R252" s="51"/>
      <c r="S252" s="36"/>
      <c r="T252" s="36"/>
      <c r="U252" s="43"/>
      <c r="V252" s="52"/>
      <c r="W252" s="52"/>
      <c r="Y252" s="35"/>
      <c r="Z252" s="35"/>
      <c r="AA252" s="35"/>
    </row>
    <row r="253" spans="7:27" s="39" customFormat="1">
      <c r="G253" s="35"/>
      <c r="P253" s="35"/>
      <c r="Q253" s="43"/>
      <c r="R253" s="51"/>
      <c r="S253" s="36"/>
      <c r="T253" s="36"/>
      <c r="U253" s="43"/>
      <c r="V253" s="52"/>
      <c r="W253" s="52"/>
      <c r="Y253" s="35"/>
      <c r="Z253" s="35"/>
      <c r="AA253" s="35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E7D6-80E4-40F8-B1E0-CD53281E3D9B}">
  <sheetPr codeName="Sheet9"/>
  <dimension ref="A1:X73"/>
  <sheetViews>
    <sheetView rightToLeft="1" workbookViewId="0">
      <selection sqref="A1:W73"/>
    </sheetView>
  </sheetViews>
  <sheetFormatPr defaultColWidth="9" defaultRowHeight="14.25"/>
  <cols>
    <col min="1" max="1" width="29.375" style="7" customWidth="1"/>
    <col min="2" max="4" width="11.625" style="7" customWidth="1"/>
    <col min="5" max="5" width="18.125" style="39" customWidth="1"/>
    <col min="6" max="6" width="11.625" style="7" customWidth="1"/>
    <col min="7" max="7" width="12.75" style="20" customWidth="1"/>
    <col min="8" max="8" width="15.5" style="7" customWidth="1"/>
    <col min="9" max="10" width="11.625" style="7" customWidth="1"/>
    <col min="11" max="11" width="19.875" style="7" customWidth="1"/>
    <col min="12" max="13" width="11.625" style="7" customWidth="1"/>
    <col min="14" max="14" width="15.125" style="7" customWidth="1"/>
    <col min="15" max="15" width="11.75" style="20" customWidth="1"/>
    <col min="16" max="16" width="14.875" style="36" customWidth="1"/>
    <col min="17" max="17" width="11.625" style="51" customWidth="1"/>
    <col min="18" max="18" width="12.875" style="36" customWidth="1"/>
    <col min="19" max="19" width="22.25" style="36" customWidth="1"/>
    <col min="20" max="20" width="17.875" style="36" customWidth="1"/>
    <col min="21" max="21" width="19" style="20" customWidth="1"/>
    <col min="22" max="22" width="21.75" style="20" customWidth="1"/>
    <col min="23" max="23" width="20.125" style="48" customWidth="1"/>
    <col min="24" max="24" width="11.625" style="48" customWidth="1"/>
    <col min="25" max="25" width="11.625" style="7" customWidth="1"/>
    <col min="26" max="26" width="9" style="7" customWidth="1"/>
    <col min="27" max="16384" width="9" style="7"/>
  </cols>
  <sheetData>
    <row r="1" spans="1:23" customFormat="1" ht="66.75" customHeight="1">
      <c r="A1" s="82" t="s">
        <v>49</v>
      </c>
      <c r="B1" s="82" t="s">
        <v>50</v>
      </c>
      <c r="C1" s="82" t="s">
        <v>237</v>
      </c>
      <c r="D1" s="82" t="s">
        <v>398</v>
      </c>
      <c r="E1" s="82" t="s">
        <v>399</v>
      </c>
      <c r="F1" s="82" t="s">
        <v>238</v>
      </c>
      <c r="G1" s="82" t="s">
        <v>239</v>
      </c>
      <c r="H1" s="82" t="s">
        <v>400</v>
      </c>
      <c r="I1" s="82" t="s">
        <v>54</v>
      </c>
      <c r="J1" s="82" t="s">
        <v>55</v>
      </c>
      <c r="K1" s="82" t="s">
        <v>240</v>
      </c>
      <c r="L1" s="82" t="s">
        <v>241</v>
      </c>
      <c r="M1" s="82" t="s">
        <v>3044</v>
      </c>
      <c r="N1" s="82" t="s">
        <v>56</v>
      </c>
      <c r="O1" s="82" t="s">
        <v>59</v>
      </c>
      <c r="P1" s="83" t="s">
        <v>247</v>
      </c>
      <c r="Q1" s="83" t="s">
        <v>61</v>
      </c>
      <c r="R1" s="83" t="s">
        <v>248</v>
      </c>
      <c r="S1" s="83" t="s">
        <v>246</v>
      </c>
      <c r="T1" s="83" t="s">
        <v>63</v>
      </c>
      <c r="U1" s="82" t="s">
        <v>250</v>
      </c>
      <c r="V1" s="82" t="s">
        <v>64</v>
      </c>
      <c r="W1" s="82" t="s">
        <v>65</v>
      </c>
    </row>
    <row r="2" spans="1:23">
      <c r="A2" s="7">
        <v>170</v>
      </c>
      <c r="C2" s="7" t="s">
        <v>3045</v>
      </c>
      <c r="D2" s="7">
        <v>513534974</v>
      </c>
      <c r="E2" s="39" t="s">
        <v>409</v>
      </c>
      <c r="F2" s="7" t="s">
        <v>3046</v>
      </c>
      <c r="G2" s="20" t="s">
        <v>3047</v>
      </c>
      <c r="H2" s="7" t="s">
        <v>412</v>
      </c>
      <c r="I2" s="7" t="s">
        <v>3048</v>
      </c>
      <c r="J2" s="7" t="s">
        <v>70</v>
      </c>
      <c r="K2" s="7" t="s">
        <v>70</v>
      </c>
      <c r="L2" s="7" t="s">
        <v>255</v>
      </c>
      <c r="M2" s="7" t="s">
        <v>3049</v>
      </c>
      <c r="N2" s="7" t="s">
        <v>71</v>
      </c>
      <c r="O2" s="20" t="s">
        <v>74</v>
      </c>
      <c r="P2" s="36">
        <v>843959.21269790095</v>
      </c>
      <c r="Q2" s="51">
        <v>1</v>
      </c>
      <c r="R2" s="36">
        <v>2081</v>
      </c>
      <c r="S2" s="36">
        <v>0</v>
      </c>
      <c r="T2" s="36">
        <v>17562.791219999999</v>
      </c>
      <c r="U2" s="20" t="s">
        <v>3050</v>
      </c>
      <c r="V2" s="20" t="s">
        <v>3051</v>
      </c>
      <c r="W2" s="48" t="s">
        <v>1521</v>
      </c>
    </row>
    <row r="3" spans="1:23">
      <c r="A3" s="7">
        <v>170</v>
      </c>
      <c r="C3" s="7" t="s">
        <v>3045</v>
      </c>
      <c r="D3" s="7">
        <v>513534974</v>
      </c>
      <c r="E3" s="39" t="s">
        <v>409</v>
      </c>
      <c r="F3" s="7" t="s">
        <v>3052</v>
      </c>
      <c r="G3" s="20" t="s">
        <v>3053</v>
      </c>
      <c r="H3" s="7" t="s">
        <v>412</v>
      </c>
      <c r="I3" s="7" t="s">
        <v>3048</v>
      </c>
      <c r="J3" s="7" t="s">
        <v>70</v>
      </c>
      <c r="K3" s="7" t="s">
        <v>70</v>
      </c>
      <c r="L3" s="7" t="s">
        <v>255</v>
      </c>
      <c r="M3" s="7" t="s">
        <v>3054</v>
      </c>
      <c r="N3" s="7" t="s">
        <v>71</v>
      </c>
      <c r="O3" s="20" t="s">
        <v>74</v>
      </c>
      <c r="P3" s="36">
        <v>402007.60828068998</v>
      </c>
      <c r="Q3" s="51">
        <v>1</v>
      </c>
      <c r="R3" s="36">
        <v>2003</v>
      </c>
      <c r="S3" s="36">
        <v>0</v>
      </c>
      <c r="T3" s="36">
        <v>8052.2123899999997</v>
      </c>
      <c r="U3" s="20" t="s">
        <v>887</v>
      </c>
      <c r="V3" s="20" t="s">
        <v>489</v>
      </c>
      <c r="W3" s="48" t="s">
        <v>640</v>
      </c>
    </row>
    <row r="4" spans="1:23">
      <c r="A4" s="7">
        <v>170</v>
      </c>
      <c r="C4" s="7" t="s">
        <v>3045</v>
      </c>
      <c r="D4" s="7">
        <v>513534974</v>
      </c>
      <c r="E4" s="39" t="s">
        <v>409</v>
      </c>
      <c r="F4" s="7" t="s">
        <v>3055</v>
      </c>
      <c r="G4" s="20" t="s">
        <v>3056</v>
      </c>
      <c r="H4" s="7" t="s">
        <v>412</v>
      </c>
      <c r="I4" s="7" t="s">
        <v>3048</v>
      </c>
      <c r="J4" s="7" t="s">
        <v>70</v>
      </c>
      <c r="K4" s="7" t="s">
        <v>70</v>
      </c>
      <c r="L4" s="7" t="s">
        <v>255</v>
      </c>
      <c r="M4" s="7" t="s">
        <v>3057</v>
      </c>
      <c r="N4" s="7" t="s">
        <v>71</v>
      </c>
      <c r="O4" s="20" t="s">
        <v>74</v>
      </c>
      <c r="P4" s="36">
        <v>173138.562559488</v>
      </c>
      <c r="Q4" s="51">
        <v>1</v>
      </c>
      <c r="R4" s="36">
        <v>1359</v>
      </c>
      <c r="S4" s="36">
        <v>0</v>
      </c>
      <c r="T4" s="36">
        <v>2352.95307</v>
      </c>
      <c r="U4" s="20" t="s">
        <v>3058</v>
      </c>
      <c r="V4" s="20" t="s">
        <v>111</v>
      </c>
      <c r="W4" s="48" t="s">
        <v>206</v>
      </c>
    </row>
    <row r="5" spans="1:23">
      <c r="A5" s="7">
        <v>170</v>
      </c>
      <c r="C5" s="7" t="s">
        <v>3045</v>
      </c>
      <c r="D5" s="7">
        <v>513534974</v>
      </c>
      <c r="E5" s="39" t="s">
        <v>409</v>
      </c>
      <c r="F5" s="7" t="s">
        <v>3059</v>
      </c>
      <c r="G5" s="20" t="s">
        <v>3060</v>
      </c>
      <c r="H5" s="7" t="s">
        <v>412</v>
      </c>
      <c r="I5" s="7" t="s">
        <v>3048</v>
      </c>
      <c r="J5" s="7" t="s">
        <v>70</v>
      </c>
      <c r="K5" s="7" t="s">
        <v>70</v>
      </c>
      <c r="L5" s="7" t="s">
        <v>255</v>
      </c>
      <c r="M5" s="7" t="s">
        <v>3061</v>
      </c>
      <c r="N5" s="7" t="s">
        <v>71</v>
      </c>
      <c r="O5" s="20" t="s">
        <v>74</v>
      </c>
      <c r="P5" s="36">
        <v>157067.288314073</v>
      </c>
      <c r="Q5" s="51">
        <v>1</v>
      </c>
      <c r="R5" s="36">
        <v>613.6</v>
      </c>
      <c r="S5" s="36">
        <v>0</v>
      </c>
      <c r="T5" s="36">
        <v>963.76487999999995</v>
      </c>
      <c r="U5" s="20" t="s">
        <v>3062</v>
      </c>
      <c r="V5" s="20" t="s">
        <v>675</v>
      </c>
      <c r="W5" s="48" t="s">
        <v>379</v>
      </c>
    </row>
    <row r="6" spans="1:23">
      <c r="A6" s="7">
        <v>170</v>
      </c>
      <c r="C6" s="7" t="s">
        <v>3063</v>
      </c>
      <c r="D6" s="7">
        <v>510938608</v>
      </c>
      <c r="E6" s="39" t="s">
        <v>409</v>
      </c>
      <c r="F6" s="7" t="s">
        <v>3064</v>
      </c>
      <c r="G6" s="20" t="s">
        <v>3065</v>
      </c>
      <c r="H6" s="7" t="s">
        <v>412</v>
      </c>
      <c r="I6" s="7" t="s">
        <v>3048</v>
      </c>
      <c r="J6" s="7" t="s">
        <v>70</v>
      </c>
      <c r="K6" s="7" t="s">
        <v>70</v>
      </c>
      <c r="L6" s="7" t="s">
        <v>255</v>
      </c>
      <c r="M6" s="7" t="s">
        <v>3054</v>
      </c>
      <c r="N6" s="7" t="s">
        <v>71</v>
      </c>
      <c r="O6" s="20" t="s">
        <v>74</v>
      </c>
      <c r="P6" s="36">
        <v>186028.41219190901</v>
      </c>
      <c r="Q6" s="51">
        <v>1</v>
      </c>
      <c r="R6" s="36">
        <v>19380</v>
      </c>
      <c r="S6" s="36">
        <v>0</v>
      </c>
      <c r="T6" s="36">
        <v>36052.306279999997</v>
      </c>
      <c r="U6" s="20" t="s">
        <v>3066</v>
      </c>
      <c r="V6" s="20" t="s">
        <v>3067</v>
      </c>
      <c r="W6" s="48" t="s">
        <v>3068</v>
      </c>
    </row>
    <row r="7" spans="1:23">
      <c r="A7" s="7">
        <v>170</v>
      </c>
      <c r="C7" s="7" t="s">
        <v>3063</v>
      </c>
      <c r="D7" s="7">
        <v>510938608</v>
      </c>
      <c r="E7" s="39" t="s">
        <v>409</v>
      </c>
      <c r="F7" s="7" t="s">
        <v>3069</v>
      </c>
      <c r="G7" s="20" t="s">
        <v>3070</v>
      </c>
      <c r="H7" s="7" t="s">
        <v>412</v>
      </c>
      <c r="I7" s="7" t="s">
        <v>3048</v>
      </c>
      <c r="J7" s="7" t="s">
        <v>70</v>
      </c>
      <c r="K7" s="7" t="s">
        <v>70</v>
      </c>
      <c r="L7" s="7" t="s">
        <v>255</v>
      </c>
      <c r="M7" s="7" t="s">
        <v>3049</v>
      </c>
      <c r="N7" s="7" t="s">
        <v>71</v>
      </c>
      <c r="O7" s="20" t="s">
        <v>74</v>
      </c>
      <c r="P7" s="36">
        <v>35587.445159438998</v>
      </c>
      <c r="Q7" s="51">
        <v>1</v>
      </c>
      <c r="R7" s="36">
        <v>20710</v>
      </c>
      <c r="S7" s="36">
        <v>0</v>
      </c>
      <c r="T7" s="36">
        <v>7370.1598899999999</v>
      </c>
      <c r="U7" s="20" t="s">
        <v>896</v>
      </c>
      <c r="V7" s="20" t="s">
        <v>1216</v>
      </c>
      <c r="W7" s="48" t="s">
        <v>1211</v>
      </c>
    </row>
    <row r="8" spans="1:23">
      <c r="A8" s="7">
        <v>170</v>
      </c>
      <c r="C8" s="7" t="s">
        <v>3063</v>
      </c>
      <c r="D8" s="7">
        <v>510938608</v>
      </c>
      <c r="E8" s="39" t="s">
        <v>409</v>
      </c>
      <c r="F8" s="7" t="s">
        <v>3071</v>
      </c>
      <c r="G8" s="20" t="s">
        <v>3072</v>
      </c>
      <c r="H8" s="7" t="s">
        <v>412</v>
      </c>
      <c r="I8" s="7" t="s">
        <v>3048</v>
      </c>
      <c r="J8" s="7" t="s">
        <v>70</v>
      </c>
      <c r="K8" s="7" t="s">
        <v>70</v>
      </c>
      <c r="L8" s="7" t="s">
        <v>255</v>
      </c>
      <c r="M8" s="7" t="s">
        <v>3061</v>
      </c>
      <c r="N8" s="7" t="s">
        <v>71</v>
      </c>
      <c r="O8" s="20" t="s">
        <v>74</v>
      </c>
      <c r="P8" s="36">
        <v>27912.670383575001</v>
      </c>
      <c r="Q8" s="51">
        <v>1</v>
      </c>
      <c r="R8" s="36">
        <v>6060</v>
      </c>
      <c r="S8" s="36">
        <v>0</v>
      </c>
      <c r="T8" s="36">
        <v>1691.50783</v>
      </c>
      <c r="U8" s="20" t="s">
        <v>3073</v>
      </c>
      <c r="V8" s="20" t="s">
        <v>1727</v>
      </c>
      <c r="W8" s="48" t="s">
        <v>176</v>
      </c>
    </row>
    <row r="9" spans="1:23">
      <c r="A9" s="7">
        <v>170</v>
      </c>
      <c r="C9" s="7" t="s">
        <v>3063</v>
      </c>
      <c r="D9" s="7">
        <v>510938608</v>
      </c>
      <c r="E9" s="39" t="s">
        <v>409</v>
      </c>
      <c r="F9" s="7" t="s">
        <v>3074</v>
      </c>
      <c r="G9" s="20" t="s">
        <v>3075</v>
      </c>
      <c r="H9" s="7" t="s">
        <v>412</v>
      </c>
      <c r="I9" s="7" t="s">
        <v>3048</v>
      </c>
      <c r="J9" s="7" t="s">
        <v>70</v>
      </c>
      <c r="K9" s="7" t="s">
        <v>70</v>
      </c>
      <c r="L9" s="7" t="s">
        <v>255</v>
      </c>
      <c r="M9" s="7" t="s">
        <v>3076</v>
      </c>
      <c r="N9" s="7" t="s">
        <v>71</v>
      </c>
      <c r="O9" s="20" t="s">
        <v>74</v>
      </c>
      <c r="P9" s="36">
        <v>11087.275581865</v>
      </c>
      <c r="Q9" s="51">
        <v>1</v>
      </c>
      <c r="R9" s="36">
        <v>34150</v>
      </c>
      <c r="S9" s="36">
        <v>0</v>
      </c>
      <c r="T9" s="36">
        <v>3786.3046100000001</v>
      </c>
      <c r="U9" s="20" t="s">
        <v>3077</v>
      </c>
      <c r="V9" s="20" t="s">
        <v>568</v>
      </c>
      <c r="W9" s="48" t="s">
        <v>137</v>
      </c>
    </row>
    <row r="10" spans="1:23">
      <c r="A10" s="7">
        <v>170</v>
      </c>
      <c r="C10" s="7" t="s">
        <v>3078</v>
      </c>
      <c r="D10" s="7">
        <v>513765339</v>
      </c>
      <c r="E10" s="39" t="s">
        <v>409</v>
      </c>
      <c r="F10" s="7" t="s">
        <v>3079</v>
      </c>
      <c r="G10" s="20" t="s">
        <v>3080</v>
      </c>
      <c r="H10" s="7" t="s">
        <v>412</v>
      </c>
      <c r="I10" s="7" t="s">
        <v>3048</v>
      </c>
      <c r="J10" s="7" t="s">
        <v>70</v>
      </c>
      <c r="K10" s="7" t="s">
        <v>70</v>
      </c>
      <c r="L10" s="7" t="s">
        <v>255</v>
      </c>
      <c r="M10" s="7" t="s">
        <v>3081</v>
      </c>
      <c r="N10" s="7" t="s">
        <v>71</v>
      </c>
      <c r="O10" s="20" t="s">
        <v>74</v>
      </c>
      <c r="P10" s="36">
        <v>1491307.5140126599</v>
      </c>
      <c r="Q10" s="51">
        <v>1</v>
      </c>
      <c r="R10" s="36">
        <v>3914</v>
      </c>
      <c r="S10" s="36">
        <v>0</v>
      </c>
      <c r="T10" s="36">
        <v>58369.776100000003</v>
      </c>
      <c r="U10" s="20" t="s">
        <v>1410</v>
      </c>
      <c r="V10" s="20" t="s">
        <v>3082</v>
      </c>
      <c r="W10" s="48" t="s">
        <v>3083</v>
      </c>
    </row>
    <row r="11" spans="1:23">
      <c r="A11" s="7">
        <v>170</v>
      </c>
      <c r="C11" s="7" t="s">
        <v>3084</v>
      </c>
      <c r="D11" s="7">
        <v>511776783</v>
      </c>
      <c r="E11" s="39" t="s">
        <v>409</v>
      </c>
      <c r="F11" s="7" t="s">
        <v>3085</v>
      </c>
      <c r="G11" s="20" t="s">
        <v>3086</v>
      </c>
      <c r="H11" s="7" t="s">
        <v>412</v>
      </c>
      <c r="I11" s="7" t="s">
        <v>3048</v>
      </c>
      <c r="J11" s="7" t="s">
        <v>70</v>
      </c>
      <c r="K11" s="7" t="s">
        <v>70</v>
      </c>
      <c r="L11" s="7" t="s">
        <v>255</v>
      </c>
      <c r="M11" s="7" t="s">
        <v>3049</v>
      </c>
      <c r="N11" s="7" t="s">
        <v>71</v>
      </c>
      <c r="O11" s="20" t="s">
        <v>74</v>
      </c>
      <c r="P11" s="36">
        <v>1120290.8231127099</v>
      </c>
      <c r="Q11" s="51">
        <v>1</v>
      </c>
      <c r="R11" s="36">
        <v>2076</v>
      </c>
      <c r="S11" s="36">
        <v>0</v>
      </c>
      <c r="T11" s="36">
        <v>23257.23749</v>
      </c>
      <c r="U11" s="20" t="s">
        <v>3087</v>
      </c>
      <c r="V11" s="20" t="s">
        <v>2153</v>
      </c>
      <c r="W11" s="48" t="s">
        <v>815</v>
      </c>
    </row>
    <row r="12" spans="1:23">
      <c r="A12" s="7">
        <v>170</v>
      </c>
      <c r="C12" s="7" t="s">
        <v>3084</v>
      </c>
      <c r="D12" s="7">
        <v>511776783</v>
      </c>
      <c r="E12" s="39" t="s">
        <v>409</v>
      </c>
      <c r="F12" s="7" t="s">
        <v>3088</v>
      </c>
      <c r="G12" s="20" t="s">
        <v>3089</v>
      </c>
      <c r="H12" s="7" t="s">
        <v>412</v>
      </c>
      <c r="I12" s="7" t="s">
        <v>3048</v>
      </c>
      <c r="J12" s="7" t="s">
        <v>70</v>
      </c>
      <c r="K12" s="7" t="s">
        <v>70</v>
      </c>
      <c r="L12" s="7" t="s">
        <v>255</v>
      </c>
      <c r="M12" s="7" t="s">
        <v>3054</v>
      </c>
      <c r="N12" s="7" t="s">
        <v>71</v>
      </c>
      <c r="O12" s="20" t="s">
        <v>74</v>
      </c>
      <c r="P12" s="36">
        <v>373884.001125707</v>
      </c>
      <c r="Q12" s="51">
        <v>1</v>
      </c>
      <c r="R12" s="36">
        <v>2013</v>
      </c>
      <c r="S12" s="36">
        <v>0</v>
      </c>
      <c r="T12" s="36">
        <v>7526.2849399999996</v>
      </c>
      <c r="U12" s="20" t="s">
        <v>1173</v>
      </c>
      <c r="V12" s="20" t="s">
        <v>1481</v>
      </c>
      <c r="W12" s="48" t="s">
        <v>1727</v>
      </c>
    </row>
    <row r="13" spans="1:23">
      <c r="A13" s="7">
        <v>170</v>
      </c>
      <c r="C13" s="7" t="s">
        <v>3084</v>
      </c>
      <c r="D13" s="7">
        <v>511776783</v>
      </c>
      <c r="E13" s="39" t="s">
        <v>409</v>
      </c>
      <c r="F13" s="7" t="s">
        <v>3090</v>
      </c>
      <c r="G13" s="20" t="s">
        <v>3091</v>
      </c>
      <c r="H13" s="7" t="s">
        <v>412</v>
      </c>
      <c r="I13" s="7" t="s">
        <v>3048</v>
      </c>
      <c r="J13" s="7" t="s">
        <v>70</v>
      </c>
      <c r="K13" s="7" t="s">
        <v>70</v>
      </c>
      <c r="L13" s="7" t="s">
        <v>255</v>
      </c>
      <c r="M13" s="7" t="s">
        <v>3061</v>
      </c>
      <c r="N13" s="7" t="s">
        <v>71</v>
      </c>
      <c r="O13" s="20" t="s">
        <v>74</v>
      </c>
      <c r="P13" s="36">
        <v>45822.164753741999</v>
      </c>
      <c r="Q13" s="51">
        <v>1</v>
      </c>
      <c r="R13" s="36">
        <v>643.5</v>
      </c>
      <c r="S13" s="36">
        <v>0</v>
      </c>
      <c r="T13" s="36">
        <v>294.86563000000001</v>
      </c>
      <c r="U13" s="20" t="s">
        <v>1862</v>
      </c>
      <c r="V13" s="20" t="s">
        <v>140</v>
      </c>
      <c r="W13" s="48" t="s">
        <v>95</v>
      </c>
    </row>
    <row r="14" spans="1:23">
      <c r="A14" s="7">
        <v>170</v>
      </c>
      <c r="C14" s="7" t="s">
        <v>3084</v>
      </c>
      <c r="D14" s="7">
        <v>511776783</v>
      </c>
      <c r="E14" s="39" t="s">
        <v>409</v>
      </c>
      <c r="F14" s="7" t="s">
        <v>3092</v>
      </c>
      <c r="G14" s="20" t="s">
        <v>3093</v>
      </c>
      <c r="H14" s="7" t="s">
        <v>412</v>
      </c>
      <c r="I14" s="7" t="s">
        <v>3048</v>
      </c>
      <c r="J14" s="7" t="s">
        <v>70</v>
      </c>
      <c r="K14" s="7" t="s">
        <v>70</v>
      </c>
      <c r="L14" s="7" t="s">
        <v>255</v>
      </c>
      <c r="M14" s="7" t="s">
        <v>3076</v>
      </c>
      <c r="N14" s="7" t="s">
        <v>71</v>
      </c>
      <c r="O14" s="20" t="s">
        <v>74</v>
      </c>
      <c r="P14" s="36">
        <v>70214.816142972995</v>
      </c>
      <c r="Q14" s="51">
        <v>1</v>
      </c>
      <c r="R14" s="36">
        <v>3496</v>
      </c>
      <c r="S14" s="36">
        <v>0</v>
      </c>
      <c r="T14" s="36">
        <v>2454.7099699999999</v>
      </c>
      <c r="U14" s="20" t="s">
        <v>3094</v>
      </c>
      <c r="V14" s="20" t="s">
        <v>104</v>
      </c>
      <c r="W14" s="48" t="s">
        <v>134</v>
      </c>
    </row>
    <row r="15" spans="1:23">
      <c r="A15" s="7">
        <v>170</v>
      </c>
      <c r="C15" s="7" t="s">
        <v>3095</v>
      </c>
      <c r="D15" s="7">
        <v>511303661</v>
      </c>
      <c r="E15" s="39" t="s">
        <v>409</v>
      </c>
      <c r="F15" s="7" t="s">
        <v>3096</v>
      </c>
      <c r="G15" s="20" t="s">
        <v>3097</v>
      </c>
      <c r="H15" s="7" t="s">
        <v>412</v>
      </c>
      <c r="I15" s="7" t="s">
        <v>3048</v>
      </c>
      <c r="J15" s="7" t="s">
        <v>70</v>
      </c>
      <c r="K15" s="7" t="s">
        <v>70</v>
      </c>
      <c r="L15" s="7" t="s">
        <v>255</v>
      </c>
      <c r="M15" s="7" t="s">
        <v>3049</v>
      </c>
      <c r="N15" s="7" t="s">
        <v>71</v>
      </c>
      <c r="O15" s="20" t="s">
        <v>74</v>
      </c>
      <c r="P15" s="36">
        <v>297655.819200731</v>
      </c>
      <c r="Q15" s="51">
        <v>1</v>
      </c>
      <c r="R15" s="36">
        <v>3265</v>
      </c>
      <c r="S15" s="36">
        <v>0</v>
      </c>
      <c r="T15" s="36">
        <v>9718.4624999999996</v>
      </c>
      <c r="U15" s="20" t="s">
        <v>3098</v>
      </c>
      <c r="V15" s="20" t="s">
        <v>1058</v>
      </c>
      <c r="W15" s="48" t="s">
        <v>776</v>
      </c>
    </row>
    <row r="16" spans="1:23">
      <c r="A16" s="7">
        <v>170</v>
      </c>
      <c r="C16" s="7" t="s">
        <v>3095</v>
      </c>
      <c r="D16" s="7">
        <v>511303661</v>
      </c>
      <c r="E16" s="39" t="s">
        <v>409</v>
      </c>
      <c r="F16" s="7" t="s">
        <v>3099</v>
      </c>
      <c r="G16" s="20" t="s">
        <v>3100</v>
      </c>
      <c r="H16" s="7" t="s">
        <v>412</v>
      </c>
      <c r="I16" s="7" t="s">
        <v>3048</v>
      </c>
      <c r="J16" s="7" t="s">
        <v>70</v>
      </c>
      <c r="K16" s="7" t="s">
        <v>70</v>
      </c>
      <c r="L16" s="7" t="s">
        <v>255</v>
      </c>
      <c r="M16" s="7" t="s">
        <v>3054</v>
      </c>
      <c r="N16" s="7" t="s">
        <v>71</v>
      </c>
      <c r="O16" s="20" t="s">
        <v>74</v>
      </c>
      <c r="P16" s="36">
        <v>821842.27863392502</v>
      </c>
      <c r="Q16" s="51">
        <v>1</v>
      </c>
      <c r="R16" s="36">
        <v>3034</v>
      </c>
      <c r="S16" s="36">
        <v>0</v>
      </c>
      <c r="T16" s="36">
        <v>24934.694729999999</v>
      </c>
      <c r="U16" s="20" t="s">
        <v>3101</v>
      </c>
      <c r="V16" s="20" t="s">
        <v>3102</v>
      </c>
      <c r="W16" s="48" t="s">
        <v>2498</v>
      </c>
    </row>
    <row r="17" spans="1:23">
      <c r="A17" s="7">
        <v>170</v>
      </c>
      <c r="C17" s="7" t="s">
        <v>3103</v>
      </c>
      <c r="D17" s="7">
        <v>514884485</v>
      </c>
      <c r="E17" s="39" t="s">
        <v>409</v>
      </c>
      <c r="F17" s="7" t="s">
        <v>3104</v>
      </c>
      <c r="G17" s="20" t="s">
        <v>3105</v>
      </c>
      <c r="H17" s="7" t="s">
        <v>412</v>
      </c>
      <c r="I17" s="7" t="s">
        <v>3048</v>
      </c>
      <c r="J17" s="7" t="s">
        <v>70</v>
      </c>
      <c r="K17" s="7" t="s">
        <v>70</v>
      </c>
      <c r="L17" s="7" t="s">
        <v>255</v>
      </c>
      <c r="M17" s="7" t="s">
        <v>3081</v>
      </c>
      <c r="N17" s="7" t="s">
        <v>71</v>
      </c>
      <c r="O17" s="20" t="s">
        <v>74</v>
      </c>
      <c r="P17" s="36">
        <v>39642.145779808998</v>
      </c>
      <c r="Q17" s="51">
        <v>1</v>
      </c>
      <c r="R17" s="36">
        <v>6285</v>
      </c>
      <c r="S17" s="36">
        <v>0</v>
      </c>
      <c r="T17" s="36">
        <v>2491.5088599999999</v>
      </c>
      <c r="U17" s="20" t="s">
        <v>1560</v>
      </c>
      <c r="V17" s="20" t="s">
        <v>1309</v>
      </c>
      <c r="W17" s="48" t="s">
        <v>136</v>
      </c>
    </row>
    <row r="18" spans="1:23">
      <c r="A18" s="7">
        <v>170</v>
      </c>
      <c r="C18" s="7" t="s">
        <v>3063</v>
      </c>
      <c r="D18" s="7">
        <v>510938608</v>
      </c>
      <c r="E18" s="39" t="s">
        <v>409</v>
      </c>
      <c r="F18" s="7" t="s">
        <v>3106</v>
      </c>
      <c r="G18" s="20" t="s">
        <v>3107</v>
      </c>
      <c r="H18" s="7" t="s">
        <v>412</v>
      </c>
      <c r="I18" s="7" t="s">
        <v>3108</v>
      </c>
      <c r="J18" s="7" t="s">
        <v>70</v>
      </c>
      <c r="K18" s="7" t="s">
        <v>70</v>
      </c>
      <c r="L18" s="7" t="s">
        <v>255</v>
      </c>
      <c r="M18" s="7" t="s">
        <v>3109</v>
      </c>
      <c r="N18" s="7" t="s">
        <v>71</v>
      </c>
      <c r="O18" s="20" t="s">
        <v>74</v>
      </c>
      <c r="P18" s="36">
        <v>2.6680268E-2</v>
      </c>
      <c r="Q18" s="51">
        <v>1</v>
      </c>
      <c r="R18" s="36">
        <v>3695.6</v>
      </c>
      <c r="S18" s="36">
        <v>0</v>
      </c>
      <c r="T18" s="36">
        <v>9.8999999999999999E-4</v>
      </c>
      <c r="U18" s="20" t="s">
        <v>75</v>
      </c>
      <c r="V18" s="20" t="s">
        <v>75</v>
      </c>
      <c r="W18" s="48" t="s">
        <v>75</v>
      </c>
    </row>
    <row r="19" spans="1:23">
      <c r="A19" s="7">
        <v>170</v>
      </c>
      <c r="C19" s="7" t="s">
        <v>3078</v>
      </c>
      <c r="D19" s="7">
        <v>513765339</v>
      </c>
      <c r="E19" s="39" t="s">
        <v>409</v>
      </c>
      <c r="F19" s="7" t="s">
        <v>3110</v>
      </c>
      <c r="G19" s="20" t="s">
        <v>3111</v>
      </c>
      <c r="H19" s="7" t="s">
        <v>412</v>
      </c>
      <c r="I19" s="7" t="s">
        <v>3108</v>
      </c>
      <c r="J19" s="7" t="s">
        <v>70</v>
      </c>
      <c r="K19" s="7" t="s">
        <v>70</v>
      </c>
      <c r="L19" s="7" t="s">
        <v>255</v>
      </c>
      <c r="M19" s="7" t="s">
        <v>3112</v>
      </c>
      <c r="N19" s="7" t="s">
        <v>71</v>
      </c>
      <c r="O19" s="20" t="s">
        <v>74</v>
      </c>
      <c r="P19" s="36">
        <v>1090.474624315</v>
      </c>
      <c r="Q19" s="51">
        <v>1</v>
      </c>
      <c r="R19" s="36">
        <v>3794</v>
      </c>
      <c r="S19" s="36">
        <v>0</v>
      </c>
      <c r="T19" s="36">
        <v>41.372610000000002</v>
      </c>
      <c r="U19" s="20" t="s">
        <v>1103</v>
      </c>
      <c r="V19" s="20" t="s">
        <v>87</v>
      </c>
      <c r="W19" s="48" t="s">
        <v>75</v>
      </c>
    </row>
    <row r="20" spans="1:23">
      <c r="A20" s="7">
        <v>170</v>
      </c>
      <c r="C20" s="7" t="s">
        <v>3063</v>
      </c>
      <c r="D20" s="7">
        <v>510938608</v>
      </c>
      <c r="E20" s="39" t="s">
        <v>409</v>
      </c>
      <c r="F20" s="7" t="s">
        <v>3113</v>
      </c>
      <c r="G20" s="20" t="s">
        <v>3114</v>
      </c>
      <c r="H20" s="7" t="s">
        <v>412</v>
      </c>
      <c r="I20" s="7" t="s">
        <v>3108</v>
      </c>
      <c r="J20" s="7" t="s">
        <v>70</v>
      </c>
      <c r="K20" s="7" t="s">
        <v>70</v>
      </c>
      <c r="L20" s="7" t="s">
        <v>255</v>
      </c>
      <c r="M20" s="7" t="s">
        <v>3115</v>
      </c>
      <c r="N20" s="7" t="s">
        <v>71</v>
      </c>
      <c r="O20" s="20" t="s">
        <v>74</v>
      </c>
      <c r="P20" s="36">
        <v>447.08971543199999</v>
      </c>
      <c r="Q20" s="51">
        <v>1</v>
      </c>
      <c r="R20" s="36">
        <v>3447.3</v>
      </c>
      <c r="S20" s="36">
        <v>0</v>
      </c>
      <c r="T20" s="36">
        <v>15.412520000000001</v>
      </c>
      <c r="U20" s="20" t="s">
        <v>138</v>
      </c>
      <c r="V20" s="20" t="s">
        <v>94</v>
      </c>
      <c r="W20" s="48" t="s">
        <v>75</v>
      </c>
    </row>
    <row r="21" spans="1:23">
      <c r="A21" s="7">
        <v>170</v>
      </c>
      <c r="C21" s="7" t="s">
        <v>3095</v>
      </c>
      <c r="D21" s="7">
        <v>511303661</v>
      </c>
      <c r="E21" s="39" t="s">
        <v>409</v>
      </c>
      <c r="F21" s="7" t="s">
        <v>3116</v>
      </c>
      <c r="G21" s="20" t="s">
        <v>3117</v>
      </c>
      <c r="H21" s="7" t="s">
        <v>412</v>
      </c>
      <c r="I21" s="7" t="s">
        <v>3108</v>
      </c>
      <c r="J21" s="7" t="s">
        <v>70</v>
      </c>
      <c r="K21" s="7" t="s">
        <v>70</v>
      </c>
      <c r="L21" s="7" t="s">
        <v>255</v>
      </c>
      <c r="M21" s="7" t="s">
        <v>3118</v>
      </c>
      <c r="N21" s="7" t="s">
        <v>71</v>
      </c>
      <c r="O21" s="20" t="s">
        <v>74</v>
      </c>
      <c r="P21" s="36">
        <v>2623.3861855660002</v>
      </c>
      <c r="Q21" s="51">
        <v>1</v>
      </c>
      <c r="R21" s="36">
        <v>422.34</v>
      </c>
      <c r="S21" s="36">
        <v>0</v>
      </c>
      <c r="T21" s="36">
        <v>11.079610000000001</v>
      </c>
      <c r="U21" s="20" t="s">
        <v>133</v>
      </c>
      <c r="V21" s="20" t="s">
        <v>94</v>
      </c>
      <c r="W21" s="48" t="s">
        <v>75</v>
      </c>
    </row>
    <row r="22" spans="1:23">
      <c r="A22" s="7">
        <v>170</v>
      </c>
      <c r="C22" s="7" t="s">
        <v>3063</v>
      </c>
      <c r="D22" s="7">
        <v>510938608</v>
      </c>
      <c r="E22" s="39" t="s">
        <v>409</v>
      </c>
      <c r="F22" s="7" t="s">
        <v>3119</v>
      </c>
      <c r="G22" s="20" t="s">
        <v>3120</v>
      </c>
      <c r="H22" s="7" t="s">
        <v>412</v>
      </c>
      <c r="I22" s="7" t="s">
        <v>3108</v>
      </c>
      <c r="J22" s="7" t="s">
        <v>70</v>
      </c>
      <c r="K22" s="7" t="s">
        <v>70</v>
      </c>
      <c r="L22" s="7" t="s">
        <v>255</v>
      </c>
      <c r="M22" s="7" t="s">
        <v>3121</v>
      </c>
      <c r="N22" s="7" t="s">
        <v>71</v>
      </c>
      <c r="O22" s="20" t="s">
        <v>74</v>
      </c>
      <c r="P22" s="36">
        <v>1.6412611000000001E-2</v>
      </c>
      <c r="Q22" s="51">
        <v>1</v>
      </c>
      <c r="R22" s="36">
        <v>3880.5</v>
      </c>
      <c r="S22" s="36">
        <v>0</v>
      </c>
      <c r="T22" s="36">
        <v>6.4000000000000005E-4</v>
      </c>
      <c r="U22" s="20" t="s">
        <v>75</v>
      </c>
      <c r="V22" s="20" t="s">
        <v>75</v>
      </c>
      <c r="W22" s="48" t="s">
        <v>75</v>
      </c>
    </row>
    <row r="23" spans="1:23">
      <c r="A23" s="7">
        <v>170</v>
      </c>
      <c r="C23" s="7" t="s">
        <v>3063</v>
      </c>
      <c r="D23" s="7">
        <v>510938608</v>
      </c>
      <c r="E23" s="39" t="s">
        <v>409</v>
      </c>
      <c r="F23" s="7" t="s">
        <v>3122</v>
      </c>
      <c r="G23" s="20" t="s">
        <v>3123</v>
      </c>
      <c r="H23" s="7" t="s">
        <v>412</v>
      </c>
      <c r="I23" s="7" t="s">
        <v>3108</v>
      </c>
      <c r="J23" s="7" t="s">
        <v>70</v>
      </c>
      <c r="K23" s="7" t="s">
        <v>70</v>
      </c>
      <c r="L23" s="7" t="s">
        <v>255</v>
      </c>
      <c r="M23" s="7" t="s">
        <v>3124</v>
      </c>
      <c r="N23" s="7" t="s">
        <v>71</v>
      </c>
      <c r="O23" s="20" t="s">
        <v>74</v>
      </c>
      <c r="P23" s="36">
        <v>28297.605326331999</v>
      </c>
      <c r="Q23" s="51">
        <v>1</v>
      </c>
      <c r="R23" s="36">
        <v>3960.8</v>
      </c>
      <c r="S23" s="36">
        <v>0</v>
      </c>
      <c r="T23" s="36">
        <v>1120.8115499999999</v>
      </c>
      <c r="U23" s="20" t="s">
        <v>2097</v>
      </c>
      <c r="V23" s="20" t="s">
        <v>870</v>
      </c>
      <c r="W23" s="48" t="s">
        <v>124</v>
      </c>
    </row>
    <row r="24" spans="1:23">
      <c r="A24" s="7">
        <v>170</v>
      </c>
      <c r="C24" s="7" t="s">
        <v>3084</v>
      </c>
      <c r="D24" s="7">
        <v>511776783</v>
      </c>
      <c r="E24" s="39" t="s">
        <v>409</v>
      </c>
      <c r="F24" s="7" t="s">
        <v>3125</v>
      </c>
      <c r="G24" s="20" t="s">
        <v>3126</v>
      </c>
      <c r="H24" s="7" t="s">
        <v>412</v>
      </c>
      <c r="I24" s="7" t="s">
        <v>3108</v>
      </c>
      <c r="J24" s="7" t="s">
        <v>70</v>
      </c>
      <c r="K24" s="7" t="s">
        <v>70</v>
      </c>
      <c r="L24" s="7" t="s">
        <v>255</v>
      </c>
      <c r="M24" s="7" t="s">
        <v>3127</v>
      </c>
      <c r="N24" s="7" t="s">
        <v>71</v>
      </c>
      <c r="O24" s="20" t="s">
        <v>74</v>
      </c>
      <c r="P24" s="36">
        <v>296819.29838416801</v>
      </c>
      <c r="Q24" s="51">
        <v>1</v>
      </c>
      <c r="R24" s="36">
        <v>450.8</v>
      </c>
      <c r="S24" s="36">
        <v>0</v>
      </c>
      <c r="T24" s="36">
        <v>1338.0614</v>
      </c>
      <c r="U24" s="20" t="s">
        <v>3128</v>
      </c>
      <c r="V24" s="20" t="s">
        <v>110</v>
      </c>
      <c r="W24" s="48" t="s">
        <v>140</v>
      </c>
    </row>
    <row r="25" spans="1:23">
      <c r="A25" s="7">
        <v>170</v>
      </c>
      <c r="C25" s="7" t="s">
        <v>3095</v>
      </c>
      <c r="D25" s="7">
        <v>511303661</v>
      </c>
      <c r="E25" s="39" t="s">
        <v>409</v>
      </c>
      <c r="F25" s="7" t="s">
        <v>3129</v>
      </c>
      <c r="G25" s="20" t="s">
        <v>3130</v>
      </c>
      <c r="H25" s="7" t="s">
        <v>412</v>
      </c>
      <c r="I25" s="7" t="s">
        <v>3108</v>
      </c>
      <c r="J25" s="7" t="s">
        <v>70</v>
      </c>
      <c r="K25" s="7" t="s">
        <v>70</v>
      </c>
      <c r="L25" s="7" t="s">
        <v>255</v>
      </c>
      <c r="M25" s="7" t="s">
        <v>3127</v>
      </c>
      <c r="N25" s="7" t="s">
        <v>71</v>
      </c>
      <c r="O25" s="20" t="s">
        <v>74</v>
      </c>
      <c r="P25" s="36">
        <v>101871.379174794</v>
      </c>
      <c r="Q25" s="51">
        <v>1</v>
      </c>
      <c r="R25" s="36">
        <v>379.26</v>
      </c>
      <c r="S25" s="36">
        <v>0</v>
      </c>
      <c r="T25" s="36">
        <v>386.35739000000001</v>
      </c>
      <c r="U25" s="20" t="s">
        <v>3131</v>
      </c>
      <c r="V25" s="20" t="s">
        <v>176</v>
      </c>
      <c r="W25" s="48" t="s">
        <v>106</v>
      </c>
    </row>
    <row r="26" spans="1:23">
      <c r="A26" s="7">
        <v>170</v>
      </c>
      <c r="C26" s="7" t="s">
        <v>3132</v>
      </c>
      <c r="D26" s="7" t="s">
        <v>3133</v>
      </c>
      <c r="E26" s="39" t="s">
        <v>1870</v>
      </c>
      <c r="F26" s="7" t="s">
        <v>3134</v>
      </c>
      <c r="G26" s="20" t="s">
        <v>3135</v>
      </c>
      <c r="H26" s="7" t="s">
        <v>412</v>
      </c>
      <c r="I26" s="7" t="s">
        <v>3136</v>
      </c>
      <c r="J26" s="7" t="s">
        <v>204</v>
      </c>
      <c r="K26" s="7" t="s">
        <v>392</v>
      </c>
      <c r="L26" s="7" t="s">
        <v>2804</v>
      </c>
      <c r="M26" s="7" t="s">
        <v>3137</v>
      </c>
      <c r="N26" s="7" t="s">
        <v>71</v>
      </c>
      <c r="O26" s="20" t="s">
        <v>142</v>
      </c>
      <c r="P26" s="36">
        <v>101120.63322471399</v>
      </c>
      <c r="Q26" s="51">
        <v>3.71</v>
      </c>
      <c r="R26" s="36">
        <v>57376</v>
      </c>
      <c r="S26" s="36">
        <v>176.50899999999999</v>
      </c>
      <c r="T26" s="36">
        <v>215905.24460000001</v>
      </c>
      <c r="U26" s="20" t="s">
        <v>379</v>
      </c>
      <c r="V26" s="20" t="s">
        <v>3138</v>
      </c>
      <c r="W26" s="48" t="s">
        <v>3139</v>
      </c>
    </row>
    <row r="27" spans="1:23">
      <c r="A27" s="7">
        <v>170</v>
      </c>
      <c r="C27" s="7" t="s">
        <v>3140</v>
      </c>
      <c r="D27" s="7" t="s">
        <v>3141</v>
      </c>
      <c r="E27" s="39" t="s">
        <v>1870</v>
      </c>
      <c r="F27" s="7" t="s">
        <v>3142</v>
      </c>
      <c r="G27" s="20" t="s">
        <v>3143</v>
      </c>
      <c r="H27" s="7" t="s">
        <v>412</v>
      </c>
      <c r="I27" s="7" t="s">
        <v>3136</v>
      </c>
      <c r="J27" s="7" t="s">
        <v>204</v>
      </c>
      <c r="K27" s="7" t="s">
        <v>392</v>
      </c>
      <c r="L27" s="7" t="s">
        <v>2852</v>
      </c>
      <c r="M27" s="7" t="s">
        <v>3137</v>
      </c>
      <c r="N27" s="7" t="s">
        <v>71</v>
      </c>
      <c r="O27" s="20" t="s">
        <v>142</v>
      </c>
      <c r="P27" s="36">
        <v>3334.1459149000002</v>
      </c>
      <c r="Q27" s="51">
        <v>3.71</v>
      </c>
      <c r="R27" s="36">
        <v>112716</v>
      </c>
      <c r="S27" s="36">
        <v>0</v>
      </c>
      <c r="T27" s="36">
        <v>13942.61002</v>
      </c>
      <c r="U27" s="20" t="s">
        <v>124</v>
      </c>
      <c r="V27" s="20" t="s">
        <v>3144</v>
      </c>
      <c r="W27" s="48" t="s">
        <v>1059</v>
      </c>
    </row>
    <row r="28" spans="1:23">
      <c r="A28" s="7">
        <v>170</v>
      </c>
      <c r="C28" s="7" t="s">
        <v>3145</v>
      </c>
      <c r="D28" s="7" t="s">
        <v>3146</v>
      </c>
      <c r="E28" s="39" t="s">
        <v>1870</v>
      </c>
      <c r="F28" s="7" t="s">
        <v>3147</v>
      </c>
      <c r="G28" s="20" t="s">
        <v>3148</v>
      </c>
      <c r="H28" s="7" t="s">
        <v>412</v>
      </c>
      <c r="I28" s="7" t="s">
        <v>3136</v>
      </c>
      <c r="J28" s="7" t="s">
        <v>204</v>
      </c>
      <c r="K28" s="7" t="s">
        <v>392</v>
      </c>
      <c r="L28" s="7" t="s">
        <v>2804</v>
      </c>
      <c r="M28" s="7" t="s">
        <v>3137</v>
      </c>
      <c r="N28" s="7" t="s">
        <v>71</v>
      </c>
      <c r="O28" s="20" t="s">
        <v>142</v>
      </c>
      <c r="P28" s="36">
        <v>72218.379213192995</v>
      </c>
      <c r="Q28" s="51">
        <v>3.71</v>
      </c>
      <c r="R28" s="36">
        <v>52767</v>
      </c>
      <c r="S28" s="36">
        <v>118.337</v>
      </c>
      <c r="T28" s="36">
        <v>141817.75211999999</v>
      </c>
      <c r="U28" s="20" t="s">
        <v>93</v>
      </c>
      <c r="V28" s="20" t="s">
        <v>3149</v>
      </c>
      <c r="W28" s="48" t="s">
        <v>3150</v>
      </c>
    </row>
    <row r="29" spans="1:23">
      <c r="A29" s="7">
        <v>170</v>
      </c>
      <c r="C29" s="7" t="s">
        <v>3151</v>
      </c>
      <c r="D29" s="7" t="s">
        <v>3152</v>
      </c>
      <c r="E29" s="39" t="s">
        <v>1870</v>
      </c>
      <c r="F29" s="7" t="s">
        <v>3153</v>
      </c>
      <c r="G29" s="20" t="s">
        <v>3154</v>
      </c>
      <c r="H29" s="7" t="s">
        <v>412</v>
      </c>
      <c r="I29" s="7" t="s">
        <v>3136</v>
      </c>
      <c r="J29" s="7" t="s">
        <v>204</v>
      </c>
      <c r="K29" s="7" t="s">
        <v>392</v>
      </c>
      <c r="L29" s="7" t="s">
        <v>2804</v>
      </c>
      <c r="M29" s="7" t="s">
        <v>3155</v>
      </c>
      <c r="N29" s="7" t="s">
        <v>71</v>
      </c>
      <c r="O29" s="20" t="s">
        <v>142</v>
      </c>
      <c r="P29" s="36">
        <v>21519.431033615001</v>
      </c>
      <c r="Q29" s="51">
        <v>3.71</v>
      </c>
      <c r="R29" s="36">
        <v>22089</v>
      </c>
      <c r="S29" s="36">
        <v>0</v>
      </c>
      <c r="T29" s="36">
        <v>17635.214619999999</v>
      </c>
      <c r="U29" s="20" t="s">
        <v>93</v>
      </c>
      <c r="V29" s="20" t="s">
        <v>3156</v>
      </c>
      <c r="W29" s="48" t="s">
        <v>1521</v>
      </c>
    </row>
    <row r="30" spans="1:23">
      <c r="A30" s="7">
        <v>170</v>
      </c>
      <c r="C30" s="7" t="s">
        <v>3157</v>
      </c>
      <c r="D30" s="7" t="s">
        <v>3158</v>
      </c>
      <c r="E30" s="39" t="s">
        <v>1870</v>
      </c>
      <c r="F30" s="7" t="s">
        <v>3159</v>
      </c>
      <c r="G30" s="20" t="s">
        <v>3160</v>
      </c>
      <c r="H30" s="7" t="s">
        <v>412</v>
      </c>
      <c r="I30" s="7" t="s">
        <v>3136</v>
      </c>
      <c r="J30" s="7" t="s">
        <v>204</v>
      </c>
      <c r="K30" s="7" t="s">
        <v>392</v>
      </c>
      <c r="L30" s="7" t="s">
        <v>2852</v>
      </c>
      <c r="M30" s="7" t="s">
        <v>3137</v>
      </c>
      <c r="N30" s="7" t="s">
        <v>71</v>
      </c>
      <c r="O30" s="20" t="s">
        <v>142</v>
      </c>
      <c r="P30" s="36">
        <v>104262.373953029</v>
      </c>
      <c r="Q30" s="51">
        <v>3.71</v>
      </c>
      <c r="R30" s="36">
        <v>5921.5</v>
      </c>
      <c r="S30" s="36">
        <v>0</v>
      </c>
      <c r="T30" s="36">
        <v>22905.155920000001</v>
      </c>
      <c r="U30" s="20" t="s">
        <v>675</v>
      </c>
      <c r="V30" s="20" t="s">
        <v>3161</v>
      </c>
      <c r="W30" s="48" t="s">
        <v>1946</v>
      </c>
    </row>
    <row r="31" spans="1:23">
      <c r="A31" s="7">
        <v>170</v>
      </c>
      <c r="C31" s="7" t="s">
        <v>2237</v>
      </c>
      <c r="D31" s="7" t="s">
        <v>3162</v>
      </c>
      <c r="E31" s="39" t="s">
        <v>1870</v>
      </c>
      <c r="F31" s="7" t="s">
        <v>3163</v>
      </c>
      <c r="G31" s="20" t="s">
        <v>3164</v>
      </c>
      <c r="H31" s="7" t="s">
        <v>412</v>
      </c>
      <c r="I31" s="7" t="s">
        <v>3136</v>
      </c>
      <c r="J31" s="7" t="s">
        <v>204</v>
      </c>
      <c r="K31" s="7" t="s">
        <v>392</v>
      </c>
      <c r="L31" s="7" t="s">
        <v>2842</v>
      </c>
      <c r="M31" s="7" t="s">
        <v>3137</v>
      </c>
      <c r="N31" s="7" t="s">
        <v>71</v>
      </c>
      <c r="O31" s="20" t="s">
        <v>142</v>
      </c>
      <c r="P31" s="36">
        <v>1038014.00168262</v>
      </c>
      <c r="Q31" s="51">
        <v>3.71</v>
      </c>
      <c r="R31" s="36">
        <v>2292.3000000000002</v>
      </c>
      <c r="S31" s="36">
        <v>0</v>
      </c>
      <c r="T31" s="36">
        <v>88277.205300000001</v>
      </c>
      <c r="U31" s="20" t="s">
        <v>1160</v>
      </c>
      <c r="V31" s="20" t="s">
        <v>3165</v>
      </c>
      <c r="W31" s="48" t="s">
        <v>3166</v>
      </c>
    </row>
    <row r="32" spans="1:23">
      <c r="A32" s="7">
        <v>170</v>
      </c>
      <c r="C32" s="7" t="s">
        <v>3167</v>
      </c>
      <c r="D32" s="7" t="s">
        <v>3168</v>
      </c>
      <c r="E32" s="39" t="s">
        <v>1870</v>
      </c>
      <c r="F32" s="7" t="s">
        <v>3169</v>
      </c>
      <c r="G32" s="20" t="s">
        <v>3170</v>
      </c>
      <c r="H32" s="7" t="s">
        <v>412</v>
      </c>
      <c r="I32" s="7" t="s">
        <v>3136</v>
      </c>
      <c r="J32" s="7" t="s">
        <v>204</v>
      </c>
      <c r="K32" s="7" t="s">
        <v>392</v>
      </c>
      <c r="L32" s="7" t="s">
        <v>2842</v>
      </c>
      <c r="M32" s="7" t="s">
        <v>3137</v>
      </c>
      <c r="N32" s="7" t="s">
        <v>71</v>
      </c>
      <c r="O32" s="20" t="s">
        <v>142</v>
      </c>
      <c r="P32" s="36">
        <v>2776787.65948522</v>
      </c>
      <c r="Q32" s="51">
        <v>3.71</v>
      </c>
      <c r="R32" s="36">
        <v>940.36</v>
      </c>
      <c r="S32" s="36">
        <v>0</v>
      </c>
      <c r="T32" s="36">
        <v>96874.779609999998</v>
      </c>
      <c r="U32" s="20" t="s">
        <v>201</v>
      </c>
      <c r="V32" s="20" t="s">
        <v>3171</v>
      </c>
      <c r="W32" s="48" t="s">
        <v>3172</v>
      </c>
    </row>
    <row r="33" spans="1:23">
      <c r="A33" s="7">
        <v>170</v>
      </c>
      <c r="C33" s="7" t="s">
        <v>3173</v>
      </c>
      <c r="D33" s="7" t="s">
        <v>3174</v>
      </c>
      <c r="E33" s="39" t="s">
        <v>1870</v>
      </c>
      <c r="F33" s="7" t="s">
        <v>3175</v>
      </c>
      <c r="G33" s="20" t="s">
        <v>3176</v>
      </c>
      <c r="H33" s="7" t="s">
        <v>412</v>
      </c>
      <c r="I33" s="7" t="s">
        <v>3136</v>
      </c>
      <c r="J33" s="7" t="s">
        <v>204</v>
      </c>
      <c r="K33" s="7" t="s">
        <v>392</v>
      </c>
      <c r="L33" s="7" t="s">
        <v>2852</v>
      </c>
      <c r="M33" s="7" t="s">
        <v>3137</v>
      </c>
      <c r="N33" s="7" t="s">
        <v>71</v>
      </c>
      <c r="O33" s="20" t="s">
        <v>142</v>
      </c>
      <c r="P33" s="36">
        <v>2215764.0852661598</v>
      </c>
      <c r="Q33" s="51">
        <v>3.71</v>
      </c>
      <c r="R33" s="36">
        <v>1256.4000000000001</v>
      </c>
      <c r="S33" s="36">
        <v>0</v>
      </c>
      <c r="T33" s="36">
        <v>103282.17048</v>
      </c>
      <c r="U33" s="20" t="s">
        <v>3177</v>
      </c>
      <c r="V33" s="20" t="s">
        <v>3178</v>
      </c>
      <c r="W33" s="48" t="s">
        <v>3179</v>
      </c>
    </row>
    <row r="34" spans="1:23">
      <c r="A34" s="7">
        <v>170</v>
      </c>
      <c r="C34" s="7" t="s">
        <v>3167</v>
      </c>
      <c r="D34" s="7" t="s">
        <v>3180</v>
      </c>
      <c r="E34" s="39" t="s">
        <v>1870</v>
      </c>
      <c r="F34" s="7" t="s">
        <v>3181</v>
      </c>
      <c r="G34" s="20" t="s">
        <v>3182</v>
      </c>
      <c r="H34" s="7" t="s">
        <v>412</v>
      </c>
      <c r="I34" s="7" t="s">
        <v>3136</v>
      </c>
      <c r="J34" s="7" t="s">
        <v>204</v>
      </c>
      <c r="K34" s="7" t="s">
        <v>3183</v>
      </c>
      <c r="L34" s="7" t="s">
        <v>2842</v>
      </c>
      <c r="M34" s="7" t="s">
        <v>3184</v>
      </c>
      <c r="N34" s="7" t="s">
        <v>71</v>
      </c>
      <c r="O34" s="20" t="s">
        <v>149</v>
      </c>
      <c r="P34" s="36">
        <v>197773.01901963601</v>
      </c>
      <c r="Q34" s="51">
        <v>4.1524000000000001</v>
      </c>
      <c r="R34" s="36">
        <v>4515.5</v>
      </c>
      <c r="S34" s="36">
        <v>0</v>
      </c>
      <c r="T34" s="36">
        <v>37082.761850000003</v>
      </c>
      <c r="U34" s="20" t="s">
        <v>3185</v>
      </c>
      <c r="V34" s="20" t="s">
        <v>3186</v>
      </c>
      <c r="W34" s="48" t="s">
        <v>770</v>
      </c>
    </row>
    <row r="35" spans="1:23">
      <c r="A35" s="7">
        <v>170</v>
      </c>
      <c r="C35" s="7" t="s">
        <v>3187</v>
      </c>
      <c r="D35" s="7" t="s">
        <v>3188</v>
      </c>
      <c r="E35" s="39" t="s">
        <v>1870</v>
      </c>
      <c r="F35" s="7" t="s">
        <v>3189</v>
      </c>
      <c r="G35" s="20" t="s">
        <v>3190</v>
      </c>
      <c r="H35" s="7" t="s">
        <v>412</v>
      </c>
      <c r="I35" s="7" t="s">
        <v>3136</v>
      </c>
      <c r="J35" s="7" t="s">
        <v>204</v>
      </c>
      <c r="K35" s="7" t="s">
        <v>2056</v>
      </c>
      <c r="L35" s="7" t="s">
        <v>2866</v>
      </c>
      <c r="M35" s="7" t="s">
        <v>3191</v>
      </c>
      <c r="N35" s="7" t="s">
        <v>71</v>
      </c>
      <c r="O35" s="20" t="s">
        <v>156</v>
      </c>
      <c r="P35" s="36">
        <v>329780.13012111501</v>
      </c>
      <c r="Q35" s="51">
        <v>2.6029E-2</v>
      </c>
      <c r="R35" s="36">
        <v>276700</v>
      </c>
      <c r="S35" s="36">
        <v>0</v>
      </c>
      <c r="T35" s="36">
        <v>23751.504669999998</v>
      </c>
      <c r="U35" s="20" t="s">
        <v>106</v>
      </c>
      <c r="V35" s="20" t="s">
        <v>3192</v>
      </c>
      <c r="W35" s="48" t="s">
        <v>1570</v>
      </c>
    </row>
    <row r="36" spans="1:23">
      <c r="A36" s="7">
        <v>170</v>
      </c>
      <c r="C36" s="7" t="s">
        <v>3151</v>
      </c>
      <c r="D36" s="7" t="s">
        <v>3193</v>
      </c>
      <c r="E36" s="39" t="s">
        <v>1870</v>
      </c>
      <c r="F36" s="7" t="s">
        <v>3194</v>
      </c>
      <c r="G36" s="20" t="s">
        <v>3195</v>
      </c>
      <c r="H36" s="7" t="s">
        <v>412</v>
      </c>
      <c r="I36" s="7" t="s">
        <v>3136</v>
      </c>
      <c r="J36" s="7" t="s">
        <v>204</v>
      </c>
      <c r="K36" s="7" t="s">
        <v>3196</v>
      </c>
      <c r="L36" s="7" t="s">
        <v>2804</v>
      </c>
      <c r="M36" s="7" t="s">
        <v>3197</v>
      </c>
      <c r="N36" s="7" t="s">
        <v>71</v>
      </c>
      <c r="O36" s="20" t="s">
        <v>142</v>
      </c>
      <c r="P36" s="36">
        <v>536642.38830647804</v>
      </c>
      <c r="Q36" s="51">
        <v>3.71</v>
      </c>
      <c r="R36" s="36">
        <v>3178</v>
      </c>
      <c r="S36" s="36">
        <v>0</v>
      </c>
      <c r="T36" s="36">
        <v>63272.176820000001</v>
      </c>
      <c r="U36" s="20" t="s">
        <v>482</v>
      </c>
      <c r="V36" s="20" t="s">
        <v>3198</v>
      </c>
      <c r="W36" s="48" t="s">
        <v>3199</v>
      </c>
    </row>
    <row r="37" spans="1:23">
      <c r="A37" s="7">
        <v>170</v>
      </c>
      <c r="C37" s="7" t="s">
        <v>3140</v>
      </c>
      <c r="D37" s="7" t="s">
        <v>3200</v>
      </c>
      <c r="E37" s="39" t="s">
        <v>1870</v>
      </c>
      <c r="F37" s="7" t="s">
        <v>3201</v>
      </c>
      <c r="G37" s="20" t="s">
        <v>3202</v>
      </c>
      <c r="H37" s="7" t="s">
        <v>412</v>
      </c>
      <c r="I37" s="7" t="s">
        <v>3136</v>
      </c>
      <c r="J37" s="7" t="s">
        <v>204</v>
      </c>
      <c r="K37" s="7" t="s">
        <v>3203</v>
      </c>
      <c r="L37" s="7" t="s">
        <v>2852</v>
      </c>
      <c r="M37" s="7" t="s">
        <v>3204</v>
      </c>
      <c r="N37" s="7" t="s">
        <v>71</v>
      </c>
      <c r="O37" s="20" t="s">
        <v>142</v>
      </c>
      <c r="P37" s="36">
        <v>75098.557796346999</v>
      </c>
      <c r="Q37" s="51">
        <v>3.71</v>
      </c>
      <c r="R37" s="36">
        <v>5607</v>
      </c>
      <c r="S37" s="36">
        <v>0</v>
      </c>
      <c r="T37" s="36">
        <v>15621.97946</v>
      </c>
      <c r="U37" s="20" t="s">
        <v>3205</v>
      </c>
      <c r="V37" s="20" t="s">
        <v>3206</v>
      </c>
      <c r="W37" s="48" t="s">
        <v>827</v>
      </c>
    </row>
    <row r="38" spans="1:23">
      <c r="A38" s="7">
        <v>170</v>
      </c>
      <c r="C38" s="7" t="s">
        <v>3207</v>
      </c>
      <c r="D38" s="7" t="s">
        <v>3208</v>
      </c>
      <c r="E38" s="39" t="s">
        <v>1870</v>
      </c>
      <c r="F38" s="7" t="s">
        <v>3209</v>
      </c>
      <c r="G38" s="20" t="s">
        <v>3210</v>
      </c>
      <c r="H38" s="7" t="s">
        <v>412</v>
      </c>
      <c r="I38" s="7" t="s">
        <v>3136</v>
      </c>
      <c r="J38" s="7" t="s">
        <v>204</v>
      </c>
      <c r="K38" s="7" t="s">
        <v>3211</v>
      </c>
      <c r="L38" s="7" t="s">
        <v>2804</v>
      </c>
      <c r="M38" s="7" t="s">
        <v>3212</v>
      </c>
      <c r="N38" s="7" t="s">
        <v>71</v>
      </c>
      <c r="O38" s="20" t="s">
        <v>142</v>
      </c>
      <c r="P38" s="36">
        <v>73696.087349034002</v>
      </c>
      <c r="Q38" s="51">
        <v>3.71</v>
      </c>
      <c r="R38" s="36">
        <v>5046</v>
      </c>
      <c r="S38" s="36">
        <v>0</v>
      </c>
      <c r="T38" s="36">
        <v>13796.39395</v>
      </c>
      <c r="U38" s="20" t="s">
        <v>1257</v>
      </c>
      <c r="V38" s="20" t="s">
        <v>1552</v>
      </c>
      <c r="W38" s="48" t="s">
        <v>2494</v>
      </c>
    </row>
    <row r="39" spans="1:23">
      <c r="A39" s="7">
        <v>170</v>
      </c>
      <c r="C39" s="7" t="s">
        <v>3207</v>
      </c>
      <c r="D39" s="7" t="s">
        <v>3213</v>
      </c>
      <c r="E39" s="39" t="s">
        <v>1870</v>
      </c>
      <c r="F39" s="7" t="s">
        <v>3214</v>
      </c>
      <c r="G39" s="20" t="s">
        <v>3215</v>
      </c>
      <c r="H39" s="7" t="s">
        <v>412</v>
      </c>
      <c r="I39" s="7" t="s">
        <v>3136</v>
      </c>
      <c r="J39" s="7" t="s">
        <v>204</v>
      </c>
      <c r="K39" s="7" t="s">
        <v>392</v>
      </c>
      <c r="L39" s="7" t="s">
        <v>2804</v>
      </c>
      <c r="M39" s="7" t="s">
        <v>3204</v>
      </c>
      <c r="N39" s="7" t="s">
        <v>71</v>
      </c>
      <c r="O39" s="20" t="s">
        <v>142</v>
      </c>
      <c r="P39" s="36">
        <v>144256.69621403399</v>
      </c>
      <c r="Q39" s="51">
        <v>3.71</v>
      </c>
      <c r="R39" s="36">
        <v>3303</v>
      </c>
      <c r="S39" s="36">
        <v>0</v>
      </c>
      <c r="T39" s="36">
        <v>17677.40309</v>
      </c>
      <c r="U39" s="20" t="s">
        <v>2167</v>
      </c>
      <c r="V39" s="20" t="s">
        <v>2811</v>
      </c>
      <c r="W39" s="48" t="s">
        <v>1166</v>
      </c>
    </row>
    <row r="40" spans="1:23">
      <c r="A40" s="7">
        <v>170</v>
      </c>
      <c r="C40" s="7" t="s">
        <v>3173</v>
      </c>
      <c r="D40" s="7" t="s">
        <v>3216</v>
      </c>
      <c r="E40" s="39" t="s">
        <v>1870</v>
      </c>
      <c r="F40" s="7" t="s">
        <v>3217</v>
      </c>
      <c r="G40" s="20" t="s">
        <v>3218</v>
      </c>
      <c r="H40" s="7" t="s">
        <v>412</v>
      </c>
      <c r="I40" s="7" t="s">
        <v>3136</v>
      </c>
      <c r="J40" s="7" t="s">
        <v>204</v>
      </c>
      <c r="K40" s="7" t="s">
        <v>3203</v>
      </c>
      <c r="L40" s="7" t="s">
        <v>2852</v>
      </c>
      <c r="M40" s="7" t="s">
        <v>3204</v>
      </c>
      <c r="N40" s="7" t="s">
        <v>71</v>
      </c>
      <c r="O40" s="20" t="s">
        <v>142</v>
      </c>
      <c r="P40" s="36">
        <v>191869.44704935001</v>
      </c>
      <c r="Q40" s="51">
        <v>3.71</v>
      </c>
      <c r="R40" s="36">
        <v>6111</v>
      </c>
      <c r="S40" s="36">
        <v>0</v>
      </c>
      <c r="T40" s="36">
        <v>43500.27648</v>
      </c>
      <c r="U40" s="20" t="s">
        <v>3219</v>
      </c>
      <c r="V40" s="20" t="s">
        <v>3220</v>
      </c>
      <c r="W40" s="48" t="s">
        <v>1442</v>
      </c>
    </row>
    <row r="41" spans="1:23">
      <c r="A41" s="7">
        <v>170</v>
      </c>
      <c r="C41" s="7" t="s">
        <v>3221</v>
      </c>
      <c r="D41" s="7" t="s">
        <v>3222</v>
      </c>
      <c r="E41" s="39" t="s">
        <v>1870</v>
      </c>
      <c r="F41" s="7" t="s">
        <v>3223</v>
      </c>
      <c r="G41" s="20" t="s">
        <v>3224</v>
      </c>
      <c r="H41" s="7" t="s">
        <v>412</v>
      </c>
      <c r="I41" s="7" t="s">
        <v>3136</v>
      </c>
      <c r="J41" s="7" t="s">
        <v>204</v>
      </c>
      <c r="K41" s="7" t="s">
        <v>2143</v>
      </c>
      <c r="L41" s="7" t="s">
        <v>257</v>
      </c>
      <c r="M41" s="7" t="s">
        <v>3225</v>
      </c>
      <c r="N41" s="7" t="s">
        <v>71</v>
      </c>
      <c r="O41" s="20" t="s">
        <v>142</v>
      </c>
      <c r="P41" s="36">
        <v>197403.637364258</v>
      </c>
      <c r="Q41" s="51">
        <v>3.71</v>
      </c>
      <c r="R41" s="36">
        <v>3741</v>
      </c>
      <c r="S41" s="36">
        <v>0</v>
      </c>
      <c r="T41" s="36">
        <v>27397.867969999999</v>
      </c>
      <c r="U41" s="20" t="s">
        <v>1314</v>
      </c>
      <c r="V41" s="20" t="s">
        <v>3226</v>
      </c>
      <c r="W41" s="48" t="s">
        <v>1499</v>
      </c>
    </row>
    <row r="42" spans="1:23">
      <c r="A42" s="7">
        <v>170</v>
      </c>
      <c r="C42" s="7" t="s">
        <v>3157</v>
      </c>
      <c r="D42" s="7" t="s">
        <v>3227</v>
      </c>
      <c r="E42" s="39" t="s">
        <v>1870</v>
      </c>
      <c r="F42" s="7" t="s">
        <v>3228</v>
      </c>
      <c r="G42" s="20" t="s">
        <v>3229</v>
      </c>
      <c r="H42" s="7" t="s">
        <v>412</v>
      </c>
      <c r="I42" s="7" t="s">
        <v>3136</v>
      </c>
      <c r="J42" s="7" t="s">
        <v>204</v>
      </c>
      <c r="K42" s="7" t="s">
        <v>3203</v>
      </c>
      <c r="L42" s="7" t="s">
        <v>2852</v>
      </c>
      <c r="M42" s="7" t="s">
        <v>3204</v>
      </c>
      <c r="N42" s="7" t="s">
        <v>71</v>
      </c>
      <c r="O42" s="20" t="s">
        <v>142</v>
      </c>
      <c r="P42" s="36">
        <v>619873.967794089</v>
      </c>
      <c r="Q42" s="51">
        <v>3.71</v>
      </c>
      <c r="R42" s="36">
        <v>5653</v>
      </c>
      <c r="S42" s="36">
        <v>0</v>
      </c>
      <c r="T42" s="36">
        <v>130003.87373000001</v>
      </c>
      <c r="U42" s="20" t="s">
        <v>3230</v>
      </c>
      <c r="V42" s="20" t="s">
        <v>3231</v>
      </c>
      <c r="W42" s="48" t="s">
        <v>3232</v>
      </c>
    </row>
    <row r="43" spans="1:23">
      <c r="A43" s="7">
        <v>170</v>
      </c>
      <c r="C43" s="7" t="s">
        <v>3233</v>
      </c>
      <c r="D43" s="7" t="s">
        <v>3234</v>
      </c>
      <c r="E43" s="39" t="s">
        <v>1870</v>
      </c>
      <c r="F43" s="7" t="s">
        <v>3235</v>
      </c>
      <c r="G43" s="20" t="s">
        <v>3236</v>
      </c>
      <c r="H43" s="7" t="s">
        <v>412</v>
      </c>
      <c r="I43" s="7" t="s">
        <v>3237</v>
      </c>
      <c r="J43" s="7" t="s">
        <v>204</v>
      </c>
      <c r="K43" s="7" t="s">
        <v>392</v>
      </c>
      <c r="L43" s="7" t="s">
        <v>2852</v>
      </c>
      <c r="M43" s="7" t="s">
        <v>3238</v>
      </c>
      <c r="N43" s="7" t="s">
        <v>71</v>
      </c>
      <c r="O43" s="20" t="s">
        <v>142</v>
      </c>
      <c r="P43" s="36">
        <v>57220.921144658001</v>
      </c>
      <c r="Q43" s="51">
        <v>3.71</v>
      </c>
      <c r="R43" s="36">
        <v>9542.5</v>
      </c>
      <c r="S43" s="36">
        <v>0</v>
      </c>
      <c r="T43" s="36">
        <v>20257.73674</v>
      </c>
      <c r="U43" s="20" t="s">
        <v>1633</v>
      </c>
      <c r="V43" s="20" t="s">
        <v>3021</v>
      </c>
      <c r="W43" s="48" t="s">
        <v>2161</v>
      </c>
    </row>
    <row r="44" spans="1:23">
      <c r="A44" s="7">
        <v>170</v>
      </c>
      <c r="C44" s="7" t="s">
        <v>3239</v>
      </c>
      <c r="D44" s="7" t="s">
        <v>3240</v>
      </c>
      <c r="E44" s="39" t="s">
        <v>1870</v>
      </c>
      <c r="F44" s="7" t="s">
        <v>3241</v>
      </c>
      <c r="G44" s="20" t="s">
        <v>3242</v>
      </c>
      <c r="H44" s="7" t="s">
        <v>412</v>
      </c>
      <c r="I44" s="7" t="s">
        <v>3237</v>
      </c>
      <c r="J44" s="7" t="s">
        <v>204</v>
      </c>
      <c r="K44" s="7" t="s">
        <v>392</v>
      </c>
      <c r="L44" s="7" t="s">
        <v>2852</v>
      </c>
      <c r="M44" s="7" t="s">
        <v>3243</v>
      </c>
      <c r="N44" s="7" t="s">
        <v>71</v>
      </c>
      <c r="O44" s="20" t="s">
        <v>142</v>
      </c>
      <c r="P44" s="36">
        <v>52316.270760829997</v>
      </c>
      <c r="Q44" s="51">
        <v>3.71</v>
      </c>
      <c r="R44" s="36">
        <v>4155</v>
      </c>
      <c r="S44" s="36">
        <v>0</v>
      </c>
      <c r="T44" s="36">
        <v>8064.5793000000003</v>
      </c>
      <c r="U44" s="20" t="s">
        <v>1318</v>
      </c>
      <c r="V44" s="20" t="s">
        <v>489</v>
      </c>
      <c r="W44" s="48" t="s">
        <v>640</v>
      </c>
    </row>
    <row r="45" spans="1:23">
      <c r="A45" s="7">
        <v>170</v>
      </c>
      <c r="C45" s="7" t="s">
        <v>3167</v>
      </c>
      <c r="D45" s="7" t="s">
        <v>3244</v>
      </c>
      <c r="E45" s="39" t="s">
        <v>1870</v>
      </c>
      <c r="F45" s="7" t="s">
        <v>3245</v>
      </c>
      <c r="G45" s="20" t="s">
        <v>3246</v>
      </c>
      <c r="H45" s="7" t="s">
        <v>412</v>
      </c>
      <c r="I45" s="7" t="s">
        <v>3237</v>
      </c>
      <c r="J45" s="7" t="s">
        <v>204</v>
      </c>
      <c r="K45" s="7" t="s">
        <v>3203</v>
      </c>
      <c r="L45" s="7" t="s">
        <v>2852</v>
      </c>
      <c r="M45" s="7" t="s">
        <v>3238</v>
      </c>
      <c r="N45" s="7" t="s">
        <v>71</v>
      </c>
      <c r="O45" s="20" t="s">
        <v>142</v>
      </c>
      <c r="P45" s="36">
        <v>817441.73063797201</v>
      </c>
      <c r="Q45" s="51">
        <v>3.71</v>
      </c>
      <c r="R45" s="36">
        <v>624.54999999999995</v>
      </c>
      <c r="S45" s="36">
        <v>0</v>
      </c>
      <c r="T45" s="36">
        <v>18940.782940000001</v>
      </c>
      <c r="U45" s="20" t="s">
        <v>1150</v>
      </c>
      <c r="V45" s="20" t="s">
        <v>3247</v>
      </c>
      <c r="W45" s="48" t="s">
        <v>620</v>
      </c>
    </row>
    <row r="46" spans="1:23">
      <c r="A46" s="7">
        <v>170</v>
      </c>
      <c r="C46" s="7" t="s">
        <v>3248</v>
      </c>
      <c r="D46" s="7" t="s">
        <v>3249</v>
      </c>
      <c r="E46" s="39" t="s">
        <v>1870</v>
      </c>
      <c r="F46" s="7" t="s">
        <v>3250</v>
      </c>
      <c r="G46" s="20" t="s">
        <v>3251</v>
      </c>
      <c r="H46" s="7" t="s">
        <v>412</v>
      </c>
      <c r="I46" s="7" t="s">
        <v>3136</v>
      </c>
      <c r="J46" s="7" t="s">
        <v>204</v>
      </c>
      <c r="K46" s="7" t="s">
        <v>392</v>
      </c>
      <c r="L46" s="7" t="s">
        <v>2769</v>
      </c>
      <c r="M46" s="7" t="s">
        <v>3252</v>
      </c>
      <c r="N46" s="7" t="s">
        <v>71</v>
      </c>
      <c r="O46" s="20" t="s">
        <v>142</v>
      </c>
      <c r="P46" s="36">
        <v>632.45993142600003</v>
      </c>
      <c r="Q46" s="51">
        <v>3.71</v>
      </c>
      <c r="R46" s="36">
        <v>24545</v>
      </c>
      <c r="S46" s="36">
        <v>0</v>
      </c>
      <c r="T46" s="36">
        <v>575.93034999999998</v>
      </c>
      <c r="U46" s="20" t="s">
        <v>94</v>
      </c>
      <c r="V46" s="20" t="s">
        <v>690</v>
      </c>
      <c r="W46" s="48" t="s">
        <v>130</v>
      </c>
    </row>
    <row r="47" spans="1:23">
      <c r="A47" s="7">
        <v>170</v>
      </c>
      <c r="C47" s="7" t="s">
        <v>3132</v>
      </c>
      <c r="D47" s="7" t="s">
        <v>3253</v>
      </c>
      <c r="E47" s="39" t="s">
        <v>1870</v>
      </c>
      <c r="F47" s="7" t="s">
        <v>3254</v>
      </c>
      <c r="G47" s="20" t="s">
        <v>3255</v>
      </c>
      <c r="H47" s="7" t="s">
        <v>412</v>
      </c>
      <c r="I47" s="7" t="s">
        <v>3136</v>
      </c>
      <c r="J47" s="7" t="s">
        <v>204</v>
      </c>
      <c r="K47" s="7" t="s">
        <v>392</v>
      </c>
      <c r="L47" s="7" t="s">
        <v>2804</v>
      </c>
      <c r="M47" s="7" t="s">
        <v>3256</v>
      </c>
      <c r="N47" s="7" t="s">
        <v>71</v>
      </c>
      <c r="O47" s="20" t="s">
        <v>142</v>
      </c>
      <c r="P47" s="36">
        <v>40777.102796052</v>
      </c>
      <c r="Q47" s="51">
        <v>3.71</v>
      </c>
      <c r="R47" s="36">
        <v>20037</v>
      </c>
      <c r="S47" s="36">
        <v>0</v>
      </c>
      <c r="T47" s="36">
        <v>30312.584999999999</v>
      </c>
      <c r="U47" s="20" t="s">
        <v>202</v>
      </c>
      <c r="V47" s="20" t="s">
        <v>3257</v>
      </c>
      <c r="W47" s="48" t="s">
        <v>913</v>
      </c>
    </row>
    <row r="48" spans="1:23">
      <c r="A48" s="7">
        <v>170</v>
      </c>
      <c r="C48" s="7" t="s">
        <v>3132</v>
      </c>
      <c r="D48" s="7" t="s">
        <v>3258</v>
      </c>
      <c r="E48" s="39" t="s">
        <v>1870</v>
      </c>
      <c r="F48" s="7" t="s">
        <v>3259</v>
      </c>
      <c r="G48" s="20" t="s">
        <v>3260</v>
      </c>
      <c r="H48" s="7" t="s">
        <v>412</v>
      </c>
      <c r="I48" s="7" t="s">
        <v>3136</v>
      </c>
      <c r="J48" s="7" t="s">
        <v>204</v>
      </c>
      <c r="K48" s="7" t="s">
        <v>392</v>
      </c>
      <c r="L48" s="7" t="s">
        <v>2804</v>
      </c>
      <c r="M48" s="7" t="s">
        <v>3261</v>
      </c>
      <c r="N48" s="7" t="s">
        <v>71</v>
      </c>
      <c r="O48" s="20" t="s">
        <v>142</v>
      </c>
      <c r="P48" s="36">
        <v>128062.350990661</v>
      </c>
      <c r="Q48" s="51">
        <v>3.71</v>
      </c>
      <c r="R48" s="36">
        <v>6372</v>
      </c>
      <c r="S48" s="36">
        <v>0</v>
      </c>
      <c r="T48" s="36">
        <v>30274.09345</v>
      </c>
      <c r="U48" s="20" t="s">
        <v>1058</v>
      </c>
      <c r="V48" s="20" t="s">
        <v>3262</v>
      </c>
      <c r="W48" s="48" t="s">
        <v>1466</v>
      </c>
    </row>
    <row r="49" spans="1:23">
      <c r="A49" s="7">
        <v>170</v>
      </c>
      <c r="C49" s="7" t="s">
        <v>3132</v>
      </c>
      <c r="D49" s="7" t="s">
        <v>3263</v>
      </c>
      <c r="E49" s="39" t="s">
        <v>1870</v>
      </c>
      <c r="F49" s="7" t="s">
        <v>3264</v>
      </c>
      <c r="G49" s="20" t="s">
        <v>3265</v>
      </c>
      <c r="H49" s="7" t="s">
        <v>412</v>
      </c>
      <c r="I49" s="7" t="s">
        <v>3136</v>
      </c>
      <c r="J49" s="7" t="s">
        <v>204</v>
      </c>
      <c r="K49" s="7" t="s">
        <v>392</v>
      </c>
      <c r="L49" s="7" t="s">
        <v>2804</v>
      </c>
      <c r="M49" s="7" t="s">
        <v>3256</v>
      </c>
      <c r="N49" s="7" t="s">
        <v>71</v>
      </c>
      <c r="O49" s="20" t="s">
        <v>142</v>
      </c>
      <c r="P49" s="36">
        <v>109237.40938371301</v>
      </c>
      <c r="Q49" s="51">
        <v>3.71</v>
      </c>
      <c r="R49" s="36">
        <v>8780</v>
      </c>
      <c r="S49" s="36">
        <v>0</v>
      </c>
      <c r="T49" s="36">
        <v>35582.775260000002</v>
      </c>
      <c r="U49" s="20" t="s">
        <v>690</v>
      </c>
      <c r="V49" s="20" t="s">
        <v>3266</v>
      </c>
      <c r="W49" s="48" t="s">
        <v>3267</v>
      </c>
    </row>
    <row r="50" spans="1:23">
      <c r="A50" s="7">
        <v>170</v>
      </c>
      <c r="C50" s="7" t="s">
        <v>3132</v>
      </c>
      <c r="D50" s="7" t="s">
        <v>3268</v>
      </c>
      <c r="E50" s="39" t="s">
        <v>1870</v>
      </c>
      <c r="F50" s="7" t="s">
        <v>3269</v>
      </c>
      <c r="G50" s="20" t="s">
        <v>3270</v>
      </c>
      <c r="H50" s="7" t="s">
        <v>412</v>
      </c>
      <c r="I50" s="7" t="s">
        <v>3136</v>
      </c>
      <c r="J50" s="7" t="s">
        <v>204</v>
      </c>
      <c r="K50" s="7" t="s">
        <v>392</v>
      </c>
      <c r="L50" s="7" t="s">
        <v>2804</v>
      </c>
      <c r="M50" s="7" t="s">
        <v>3271</v>
      </c>
      <c r="N50" s="7" t="s">
        <v>71</v>
      </c>
      <c r="O50" s="20" t="s">
        <v>142</v>
      </c>
      <c r="P50" s="36">
        <v>10771.423190897</v>
      </c>
      <c r="Q50" s="51">
        <v>3.71</v>
      </c>
      <c r="R50" s="36">
        <v>15402</v>
      </c>
      <c r="S50" s="36">
        <v>0</v>
      </c>
      <c r="T50" s="36">
        <v>6154.9441699999998</v>
      </c>
      <c r="U50" s="20" t="s">
        <v>106</v>
      </c>
      <c r="V50" s="20" t="s">
        <v>1448</v>
      </c>
      <c r="W50" s="48" t="s">
        <v>527</v>
      </c>
    </row>
    <row r="51" spans="1:23">
      <c r="A51" s="7">
        <v>170</v>
      </c>
      <c r="C51" s="7" t="s">
        <v>3132</v>
      </c>
      <c r="D51" s="7" t="s">
        <v>3272</v>
      </c>
      <c r="E51" s="39" t="s">
        <v>1870</v>
      </c>
      <c r="F51" s="7" t="s">
        <v>3273</v>
      </c>
      <c r="G51" s="20" t="s">
        <v>3274</v>
      </c>
      <c r="H51" s="7" t="s">
        <v>412</v>
      </c>
      <c r="I51" s="7" t="s">
        <v>3136</v>
      </c>
      <c r="J51" s="7" t="s">
        <v>204</v>
      </c>
      <c r="K51" s="7" t="s">
        <v>392</v>
      </c>
      <c r="L51" s="7" t="s">
        <v>2804</v>
      </c>
      <c r="M51" s="7" t="s">
        <v>3256</v>
      </c>
      <c r="N51" s="7" t="s">
        <v>71</v>
      </c>
      <c r="O51" s="20" t="s">
        <v>142</v>
      </c>
      <c r="P51" s="36">
        <v>170842.55514196199</v>
      </c>
      <c r="Q51" s="51">
        <v>3.71</v>
      </c>
      <c r="R51" s="36">
        <v>8300</v>
      </c>
      <c r="S51" s="36">
        <v>0</v>
      </c>
      <c r="T51" s="36">
        <v>52607.548000000003</v>
      </c>
      <c r="U51" s="20" t="s">
        <v>1070</v>
      </c>
      <c r="V51" s="20" t="s">
        <v>3062</v>
      </c>
      <c r="W51" s="48" t="s">
        <v>3275</v>
      </c>
    </row>
    <row r="52" spans="1:23">
      <c r="A52" s="7">
        <v>170</v>
      </c>
      <c r="C52" s="7" t="s">
        <v>3132</v>
      </c>
      <c r="D52" s="7" t="s">
        <v>3276</v>
      </c>
      <c r="E52" s="39" t="s">
        <v>1870</v>
      </c>
      <c r="F52" s="7" t="s">
        <v>3277</v>
      </c>
      <c r="G52" s="20" t="s">
        <v>3278</v>
      </c>
      <c r="H52" s="7" t="s">
        <v>412</v>
      </c>
      <c r="I52" s="7" t="s">
        <v>3136</v>
      </c>
      <c r="J52" s="7" t="s">
        <v>204</v>
      </c>
      <c r="K52" s="7" t="s">
        <v>392</v>
      </c>
      <c r="L52" s="7" t="s">
        <v>2804</v>
      </c>
      <c r="M52" s="7" t="s">
        <v>3279</v>
      </c>
      <c r="N52" s="7" t="s">
        <v>71</v>
      </c>
      <c r="O52" s="20" t="s">
        <v>142</v>
      </c>
      <c r="P52" s="36">
        <v>464127.23316869402</v>
      </c>
      <c r="Q52" s="51">
        <v>3.71</v>
      </c>
      <c r="R52" s="36">
        <v>4532</v>
      </c>
      <c r="S52" s="36">
        <v>0</v>
      </c>
      <c r="T52" s="36">
        <v>78037.05343</v>
      </c>
      <c r="U52" s="20" t="s">
        <v>1109</v>
      </c>
      <c r="V52" s="20" t="s">
        <v>3280</v>
      </c>
      <c r="W52" s="48" t="s">
        <v>3281</v>
      </c>
    </row>
    <row r="53" spans="1:23">
      <c r="A53" s="7">
        <v>170</v>
      </c>
      <c r="C53" s="7" t="s">
        <v>3132</v>
      </c>
      <c r="D53" s="7" t="s">
        <v>3282</v>
      </c>
      <c r="E53" s="39" t="s">
        <v>1870</v>
      </c>
      <c r="F53" s="7" t="s">
        <v>3283</v>
      </c>
      <c r="G53" s="20" t="s">
        <v>3284</v>
      </c>
      <c r="H53" s="7" t="s">
        <v>412</v>
      </c>
      <c r="I53" s="7" t="s">
        <v>3136</v>
      </c>
      <c r="J53" s="7" t="s">
        <v>204</v>
      </c>
      <c r="K53" s="7" t="s">
        <v>392</v>
      </c>
      <c r="L53" s="7" t="s">
        <v>2804</v>
      </c>
      <c r="M53" s="7" t="s">
        <v>3256</v>
      </c>
      <c r="N53" s="7" t="s">
        <v>71</v>
      </c>
      <c r="O53" s="20" t="s">
        <v>142</v>
      </c>
      <c r="P53" s="36">
        <v>78940.217769448005</v>
      </c>
      <c r="Q53" s="51">
        <v>3.71</v>
      </c>
      <c r="R53" s="36">
        <v>8078</v>
      </c>
      <c r="S53" s="36">
        <v>0</v>
      </c>
      <c r="T53" s="36">
        <v>23657.893840000001</v>
      </c>
      <c r="U53" s="20" t="s">
        <v>706</v>
      </c>
      <c r="V53" s="20" t="s">
        <v>3285</v>
      </c>
      <c r="W53" s="48" t="s">
        <v>1347</v>
      </c>
    </row>
    <row r="54" spans="1:23">
      <c r="A54" s="7">
        <v>170</v>
      </c>
      <c r="C54" s="7" t="s">
        <v>3132</v>
      </c>
      <c r="D54" s="7" t="s">
        <v>3286</v>
      </c>
      <c r="E54" s="39" t="s">
        <v>1870</v>
      </c>
      <c r="F54" s="7" t="s">
        <v>3287</v>
      </c>
      <c r="G54" s="20" t="s">
        <v>3288</v>
      </c>
      <c r="H54" s="7" t="s">
        <v>412</v>
      </c>
      <c r="I54" s="7" t="s">
        <v>3136</v>
      </c>
      <c r="J54" s="7" t="s">
        <v>204</v>
      </c>
      <c r="K54" s="7" t="s">
        <v>392</v>
      </c>
      <c r="L54" s="7" t="s">
        <v>2804</v>
      </c>
      <c r="M54" s="7" t="s">
        <v>3271</v>
      </c>
      <c r="N54" s="7" t="s">
        <v>71</v>
      </c>
      <c r="O54" s="20" t="s">
        <v>142</v>
      </c>
      <c r="P54" s="36">
        <v>81503.563094880999</v>
      </c>
      <c r="Q54" s="51">
        <v>3.71</v>
      </c>
      <c r="R54" s="36">
        <v>9880</v>
      </c>
      <c r="S54" s="36">
        <v>0</v>
      </c>
      <c r="T54" s="36">
        <v>29874.968049999999</v>
      </c>
      <c r="U54" s="20" t="s">
        <v>174</v>
      </c>
      <c r="V54" s="20" t="s">
        <v>3289</v>
      </c>
      <c r="W54" s="48" t="s">
        <v>3290</v>
      </c>
    </row>
    <row r="55" spans="1:23">
      <c r="A55" s="7">
        <v>170</v>
      </c>
      <c r="C55" s="7" t="s">
        <v>3291</v>
      </c>
      <c r="D55" s="7" t="s">
        <v>3292</v>
      </c>
      <c r="E55" s="39" t="s">
        <v>1870</v>
      </c>
      <c r="F55" s="7" t="s">
        <v>3293</v>
      </c>
      <c r="G55" s="20" t="s">
        <v>3294</v>
      </c>
      <c r="H55" s="7" t="s">
        <v>412</v>
      </c>
      <c r="I55" s="7" t="s">
        <v>3136</v>
      </c>
      <c r="J55" s="7" t="s">
        <v>204</v>
      </c>
      <c r="K55" s="7" t="s">
        <v>392</v>
      </c>
      <c r="L55" s="7" t="s">
        <v>2804</v>
      </c>
      <c r="M55" s="7" t="s">
        <v>3256</v>
      </c>
      <c r="N55" s="7" t="s">
        <v>71</v>
      </c>
      <c r="O55" s="20" t="s">
        <v>142</v>
      </c>
      <c r="P55" s="36">
        <v>31834.345692187999</v>
      </c>
      <c r="Q55" s="51">
        <v>3.71</v>
      </c>
      <c r="R55" s="36">
        <v>4727</v>
      </c>
      <c r="S55" s="36">
        <v>0</v>
      </c>
      <c r="T55" s="36">
        <v>5582.8433199999999</v>
      </c>
      <c r="U55" s="20" t="s">
        <v>203</v>
      </c>
      <c r="V55" s="20" t="s">
        <v>2498</v>
      </c>
      <c r="W55" s="48" t="s">
        <v>125</v>
      </c>
    </row>
    <row r="56" spans="1:23">
      <c r="A56" s="7">
        <v>170</v>
      </c>
      <c r="C56" s="7" t="s">
        <v>3140</v>
      </c>
      <c r="D56" s="7" t="s">
        <v>3295</v>
      </c>
      <c r="E56" s="39" t="s">
        <v>1870</v>
      </c>
      <c r="F56" s="7" t="s">
        <v>3296</v>
      </c>
      <c r="G56" s="20" t="s">
        <v>3297</v>
      </c>
      <c r="H56" s="7" t="s">
        <v>412</v>
      </c>
      <c r="I56" s="7" t="s">
        <v>3136</v>
      </c>
      <c r="J56" s="7" t="s">
        <v>204</v>
      </c>
      <c r="K56" s="7" t="s">
        <v>392</v>
      </c>
      <c r="L56" s="7" t="s">
        <v>2804</v>
      </c>
      <c r="M56" s="7" t="s">
        <v>3256</v>
      </c>
      <c r="N56" s="7" t="s">
        <v>71</v>
      </c>
      <c r="O56" s="20" t="s">
        <v>142</v>
      </c>
      <c r="P56" s="36">
        <v>127598.037342278</v>
      </c>
      <c r="Q56" s="51">
        <v>3.71</v>
      </c>
      <c r="R56" s="36">
        <v>4311</v>
      </c>
      <c r="S56" s="36">
        <v>0</v>
      </c>
      <c r="T56" s="36">
        <v>20407.787660000002</v>
      </c>
      <c r="U56" s="20" t="s">
        <v>3298</v>
      </c>
      <c r="V56" s="20" t="s">
        <v>3299</v>
      </c>
      <c r="W56" s="48" t="s">
        <v>205</v>
      </c>
    </row>
    <row r="57" spans="1:23">
      <c r="A57" s="7">
        <v>170</v>
      </c>
      <c r="C57" s="7" t="s">
        <v>3140</v>
      </c>
      <c r="D57" s="7" t="s">
        <v>3295</v>
      </c>
      <c r="E57" s="39" t="s">
        <v>1870</v>
      </c>
      <c r="F57" s="7" t="s">
        <v>3296</v>
      </c>
      <c r="G57" s="20" t="s">
        <v>3297</v>
      </c>
      <c r="H57" s="7" t="s">
        <v>412</v>
      </c>
      <c r="I57" s="7" t="s">
        <v>3136</v>
      </c>
      <c r="J57" s="7" t="s">
        <v>204</v>
      </c>
      <c r="K57" s="7" t="s">
        <v>392</v>
      </c>
      <c r="L57" s="7" t="s">
        <v>2804</v>
      </c>
      <c r="M57" s="7" t="s">
        <v>3256</v>
      </c>
      <c r="N57" s="7" t="s">
        <v>71</v>
      </c>
      <c r="O57" s="20" t="s">
        <v>142</v>
      </c>
      <c r="P57" s="36">
        <v>30686.902874264</v>
      </c>
      <c r="Q57" s="51">
        <v>3.71</v>
      </c>
      <c r="R57" s="36">
        <v>4311</v>
      </c>
      <c r="S57" s="36">
        <v>0</v>
      </c>
      <c r="T57" s="36">
        <v>4908.0049399999998</v>
      </c>
      <c r="U57" s="20" t="s">
        <v>546</v>
      </c>
      <c r="V57" s="20" t="s">
        <v>3300</v>
      </c>
      <c r="W57" s="48" t="s">
        <v>191</v>
      </c>
    </row>
    <row r="58" spans="1:23">
      <c r="A58" s="7">
        <v>170</v>
      </c>
      <c r="C58" s="7" t="s">
        <v>3140</v>
      </c>
      <c r="D58" s="7" t="s">
        <v>3301</v>
      </c>
      <c r="E58" s="39" t="s">
        <v>1870</v>
      </c>
      <c r="F58" s="7" t="s">
        <v>3302</v>
      </c>
      <c r="G58" s="20" t="s">
        <v>3303</v>
      </c>
      <c r="H58" s="7" t="s">
        <v>412</v>
      </c>
      <c r="I58" s="7" t="s">
        <v>3136</v>
      </c>
      <c r="J58" s="7" t="s">
        <v>204</v>
      </c>
      <c r="K58" s="7" t="s">
        <v>392</v>
      </c>
      <c r="L58" s="7" t="s">
        <v>2769</v>
      </c>
      <c r="M58" s="7" t="s">
        <v>3304</v>
      </c>
      <c r="N58" s="7" t="s">
        <v>71</v>
      </c>
      <c r="O58" s="20" t="s">
        <v>142</v>
      </c>
      <c r="P58" s="36">
        <v>225.35003692999999</v>
      </c>
      <c r="Q58" s="51">
        <v>3.71</v>
      </c>
      <c r="R58" s="36">
        <v>48807</v>
      </c>
      <c r="S58" s="36">
        <v>0.153</v>
      </c>
      <c r="T58" s="36">
        <v>408.61613999999997</v>
      </c>
      <c r="U58" s="20" t="s">
        <v>75</v>
      </c>
      <c r="V58" s="20" t="s">
        <v>86</v>
      </c>
      <c r="W58" s="48" t="s">
        <v>106</v>
      </c>
    </row>
    <row r="59" spans="1:23">
      <c r="A59" s="7">
        <v>170</v>
      </c>
      <c r="C59" s="7" t="s">
        <v>3140</v>
      </c>
      <c r="D59" s="7" t="s">
        <v>3305</v>
      </c>
      <c r="E59" s="39" t="s">
        <v>1870</v>
      </c>
      <c r="F59" s="7" t="s">
        <v>3306</v>
      </c>
      <c r="G59" s="20" t="s">
        <v>3307</v>
      </c>
      <c r="H59" s="7" t="s">
        <v>412</v>
      </c>
      <c r="I59" s="7" t="s">
        <v>3136</v>
      </c>
      <c r="J59" s="7" t="s">
        <v>204</v>
      </c>
      <c r="K59" s="7" t="s">
        <v>392</v>
      </c>
      <c r="L59" s="7" t="s">
        <v>2852</v>
      </c>
      <c r="M59" s="7" t="s">
        <v>3271</v>
      </c>
      <c r="N59" s="7" t="s">
        <v>71</v>
      </c>
      <c r="O59" s="20" t="s">
        <v>142</v>
      </c>
      <c r="P59" s="36">
        <v>4750.7744797169998</v>
      </c>
      <c r="Q59" s="51">
        <v>3.71</v>
      </c>
      <c r="R59" s="36">
        <v>74215</v>
      </c>
      <c r="S59" s="36">
        <v>0</v>
      </c>
      <c r="T59" s="36">
        <v>13080.67081</v>
      </c>
      <c r="U59" s="20" t="s">
        <v>103</v>
      </c>
      <c r="V59" s="20" t="s">
        <v>3083</v>
      </c>
      <c r="W59" s="48" t="s">
        <v>1269</v>
      </c>
    </row>
    <row r="60" spans="1:23">
      <c r="A60" s="7">
        <v>170</v>
      </c>
      <c r="C60" s="7" t="s">
        <v>3308</v>
      </c>
      <c r="D60" s="7" t="s">
        <v>3309</v>
      </c>
      <c r="E60" s="39" t="s">
        <v>1870</v>
      </c>
      <c r="F60" s="7" t="s">
        <v>3310</v>
      </c>
      <c r="G60" s="20" t="s">
        <v>3311</v>
      </c>
      <c r="H60" s="7" t="s">
        <v>412</v>
      </c>
      <c r="I60" s="7" t="s">
        <v>3136</v>
      </c>
      <c r="J60" s="7" t="s">
        <v>204</v>
      </c>
      <c r="K60" s="7" t="s">
        <v>392</v>
      </c>
      <c r="L60" s="7" t="s">
        <v>2804</v>
      </c>
      <c r="M60" s="7" t="s">
        <v>3271</v>
      </c>
      <c r="N60" s="7" t="s">
        <v>71</v>
      </c>
      <c r="O60" s="20" t="s">
        <v>142</v>
      </c>
      <c r="P60" s="36">
        <v>13318.069198249001</v>
      </c>
      <c r="Q60" s="51">
        <v>3.71</v>
      </c>
      <c r="R60" s="36">
        <v>7280</v>
      </c>
      <c r="S60" s="36">
        <v>0</v>
      </c>
      <c r="T60" s="36">
        <v>3597.0506700000001</v>
      </c>
      <c r="U60" s="20" t="s">
        <v>163</v>
      </c>
      <c r="V60" s="20" t="s">
        <v>1356</v>
      </c>
      <c r="W60" s="48" t="s">
        <v>116</v>
      </c>
    </row>
    <row r="61" spans="1:23">
      <c r="A61" s="7">
        <v>170</v>
      </c>
      <c r="C61" s="7" t="s">
        <v>3140</v>
      </c>
      <c r="D61" s="7" t="s">
        <v>3312</v>
      </c>
      <c r="E61" s="39" t="s">
        <v>1870</v>
      </c>
      <c r="F61" s="7" t="s">
        <v>3313</v>
      </c>
      <c r="G61" s="20" t="s">
        <v>3314</v>
      </c>
      <c r="H61" s="7" t="s">
        <v>412</v>
      </c>
      <c r="I61" s="7" t="s">
        <v>3136</v>
      </c>
      <c r="J61" s="7" t="s">
        <v>204</v>
      </c>
      <c r="K61" s="7" t="s">
        <v>392</v>
      </c>
      <c r="L61" s="7" t="s">
        <v>2769</v>
      </c>
      <c r="M61" s="7" t="s">
        <v>3279</v>
      </c>
      <c r="N61" s="7" t="s">
        <v>71</v>
      </c>
      <c r="O61" s="20" t="s">
        <v>142</v>
      </c>
      <c r="P61" s="36">
        <v>9439.3803024469998</v>
      </c>
      <c r="Q61" s="51">
        <v>3.71</v>
      </c>
      <c r="R61" s="36">
        <v>5861</v>
      </c>
      <c r="S61" s="36">
        <v>0</v>
      </c>
      <c r="T61" s="36">
        <v>2052.5281100000002</v>
      </c>
      <c r="U61" s="20" t="s">
        <v>105</v>
      </c>
      <c r="V61" s="20" t="s">
        <v>1717</v>
      </c>
      <c r="W61" s="48" t="s">
        <v>152</v>
      </c>
    </row>
    <row r="62" spans="1:23">
      <c r="A62" s="7">
        <v>170</v>
      </c>
      <c r="C62" s="7" t="s">
        <v>3167</v>
      </c>
      <c r="D62" s="7" t="s">
        <v>3315</v>
      </c>
      <c r="E62" s="39" t="s">
        <v>1870</v>
      </c>
      <c r="F62" s="7" t="s">
        <v>3316</v>
      </c>
      <c r="G62" s="20" t="s">
        <v>3317</v>
      </c>
      <c r="H62" s="7" t="s">
        <v>412</v>
      </c>
      <c r="I62" s="7" t="s">
        <v>3136</v>
      </c>
      <c r="J62" s="7" t="s">
        <v>204</v>
      </c>
      <c r="K62" s="7" t="s">
        <v>392</v>
      </c>
      <c r="L62" s="7" t="s">
        <v>2852</v>
      </c>
      <c r="M62" s="7" t="s">
        <v>3256</v>
      </c>
      <c r="N62" s="7" t="s">
        <v>71</v>
      </c>
      <c r="O62" s="20" t="s">
        <v>142</v>
      </c>
      <c r="P62" s="36">
        <v>193669.70614421199</v>
      </c>
      <c r="Q62" s="51">
        <v>3.71</v>
      </c>
      <c r="R62" s="36">
        <v>882.5</v>
      </c>
      <c r="S62" s="36">
        <v>0</v>
      </c>
      <c r="T62" s="36">
        <v>6340.8914299999997</v>
      </c>
      <c r="U62" s="20" t="s">
        <v>2530</v>
      </c>
      <c r="V62" s="20" t="s">
        <v>3318</v>
      </c>
      <c r="W62" s="48" t="s">
        <v>1103</v>
      </c>
    </row>
    <row r="63" spans="1:23">
      <c r="A63" s="7">
        <v>170</v>
      </c>
      <c r="C63" s="7" t="s">
        <v>3140</v>
      </c>
      <c r="D63" s="7" t="s">
        <v>3319</v>
      </c>
      <c r="E63" s="39" t="s">
        <v>1870</v>
      </c>
      <c r="F63" s="7" t="s">
        <v>3320</v>
      </c>
      <c r="G63" s="20" t="s">
        <v>3321</v>
      </c>
      <c r="H63" s="7" t="s">
        <v>412</v>
      </c>
      <c r="I63" s="7" t="s">
        <v>3136</v>
      </c>
      <c r="J63" s="7" t="s">
        <v>204</v>
      </c>
      <c r="K63" s="7" t="s">
        <v>392</v>
      </c>
      <c r="L63" s="7" t="s">
        <v>2769</v>
      </c>
      <c r="M63" s="7" t="s">
        <v>3304</v>
      </c>
      <c r="N63" s="7" t="s">
        <v>71</v>
      </c>
      <c r="O63" s="20" t="s">
        <v>142</v>
      </c>
      <c r="P63" s="36">
        <v>372232.51939791301</v>
      </c>
      <c r="Q63" s="51">
        <v>3.71</v>
      </c>
      <c r="R63" s="36">
        <v>20085</v>
      </c>
      <c r="S63" s="36">
        <v>0</v>
      </c>
      <c r="T63" s="36">
        <v>277370.36463999999</v>
      </c>
      <c r="U63" s="20" t="s">
        <v>657</v>
      </c>
      <c r="V63" s="20" t="s">
        <v>3322</v>
      </c>
      <c r="W63" s="48" t="s">
        <v>1289</v>
      </c>
    </row>
    <row r="64" spans="1:23">
      <c r="A64" s="7">
        <v>170</v>
      </c>
      <c r="C64" s="7" t="s">
        <v>3167</v>
      </c>
      <c r="D64" s="7" t="s">
        <v>3323</v>
      </c>
      <c r="E64" s="39" t="s">
        <v>1870</v>
      </c>
      <c r="F64" s="7" t="s">
        <v>3324</v>
      </c>
      <c r="G64" s="20" t="s">
        <v>3325</v>
      </c>
      <c r="H64" s="7" t="s">
        <v>412</v>
      </c>
      <c r="I64" s="7" t="s">
        <v>3136</v>
      </c>
      <c r="J64" s="7" t="s">
        <v>204</v>
      </c>
      <c r="K64" s="7" t="s">
        <v>392</v>
      </c>
      <c r="L64" s="7" t="s">
        <v>2852</v>
      </c>
      <c r="M64" s="7" t="s">
        <v>3271</v>
      </c>
      <c r="N64" s="7" t="s">
        <v>71</v>
      </c>
      <c r="O64" s="20" t="s">
        <v>142</v>
      </c>
      <c r="P64" s="36">
        <v>281706.33289530198</v>
      </c>
      <c r="Q64" s="51">
        <v>3.71</v>
      </c>
      <c r="R64" s="36">
        <v>1205.5</v>
      </c>
      <c r="S64" s="36">
        <v>0</v>
      </c>
      <c r="T64" s="36">
        <v>12599.048119999999</v>
      </c>
      <c r="U64" s="20" t="s">
        <v>1560</v>
      </c>
      <c r="V64" s="20" t="s">
        <v>929</v>
      </c>
      <c r="W64" s="48" t="s">
        <v>290</v>
      </c>
    </row>
    <row r="65" spans="1:23">
      <c r="A65" s="7">
        <v>170</v>
      </c>
      <c r="C65" s="7" t="s">
        <v>3132</v>
      </c>
      <c r="D65" s="7" t="s">
        <v>3326</v>
      </c>
      <c r="E65" s="39" t="s">
        <v>1870</v>
      </c>
      <c r="F65" s="7" t="s">
        <v>3327</v>
      </c>
      <c r="G65" s="20" t="s">
        <v>3328</v>
      </c>
      <c r="H65" s="7" t="s">
        <v>412</v>
      </c>
      <c r="I65" s="7" t="s">
        <v>3136</v>
      </c>
      <c r="J65" s="7" t="s">
        <v>204</v>
      </c>
      <c r="K65" s="7" t="s">
        <v>392</v>
      </c>
      <c r="L65" s="7" t="s">
        <v>2804</v>
      </c>
      <c r="M65" s="7" t="s">
        <v>3271</v>
      </c>
      <c r="N65" s="7" t="s">
        <v>71</v>
      </c>
      <c r="O65" s="20" t="s">
        <v>142</v>
      </c>
      <c r="P65" s="36">
        <v>46529.473331975001</v>
      </c>
      <c r="Q65" s="51">
        <v>3.71</v>
      </c>
      <c r="R65" s="36">
        <v>4436</v>
      </c>
      <c r="S65" s="36">
        <v>0</v>
      </c>
      <c r="T65" s="36">
        <v>7657.6159900000002</v>
      </c>
      <c r="U65" s="20" t="s">
        <v>2303</v>
      </c>
      <c r="V65" s="20" t="s">
        <v>3329</v>
      </c>
      <c r="W65" s="48" t="s">
        <v>2192</v>
      </c>
    </row>
    <row r="66" spans="1:23">
      <c r="A66" s="7">
        <v>170</v>
      </c>
      <c r="C66" s="7" t="s">
        <v>3132</v>
      </c>
      <c r="D66" s="7" t="s">
        <v>3330</v>
      </c>
      <c r="E66" s="39" t="s">
        <v>1870</v>
      </c>
      <c r="F66" s="7" t="s">
        <v>3331</v>
      </c>
      <c r="G66" s="20" t="s">
        <v>3332</v>
      </c>
      <c r="H66" s="7" t="s">
        <v>412</v>
      </c>
      <c r="I66" s="7" t="s">
        <v>3136</v>
      </c>
      <c r="J66" s="7" t="s">
        <v>204</v>
      </c>
      <c r="K66" s="7" t="s">
        <v>392</v>
      </c>
      <c r="L66" s="7" t="s">
        <v>2852</v>
      </c>
      <c r="M66" s="7" t="s">
        <v>3256</v>
      </c>
      <c r="N66" s="7" t="s">
        <v>71</v>
      </c>
      <c r="O66" s="20" t="s">
        <v>142</v>
      </c>
      <c r="P66" s="36">
        <v>137758.755580094</v>
      </c>
      <c r="Q66" s="51">
        <v>3.71</v>
      </c>
      <c r="R66" s="36">
        <v>3353.75</v>
      </c>
      <c r="S66" s="36">
        <v>0</v>
      </c>
      <c r="T66" s="36">
        <v>17140.512620000001</v>
      </c>
      <c r="U66" s="20" t="s">
        <v>3333</v>
      </c>
      <c r="V66" s="20" t="s">
        <v>3334</v>
      </c>
      <c r="W66" s="48" t="s">
        <v>322</v>
      </c>
    </row>
    <row r="67" spans="1:23">
      <c r="A67" s="7">
        <v>170</v>
      </c>
      <c r="C67" s="7" t="s">
        <v>3335</v>
      </c>
      <c r="D67" s="7" t="s">
        <v>3336</v>
      </c>
      <c r="E67" s="39" t="s">
        <v>1870</v>
      </c>
      <c r="F67" s="7" t="s">
        <v>3337</v>
      </c>
      <c r="G67" s="20" t="s">
        <v>3338</v>
      </c>
      <c r="H67" s="7" t="s">
        <v>412</v>
      </c>
      <c r="I67" s="7" t="s">
        <v>3136</v>
      </c>
      <c r="J67" s="7" t="s">
        <v>204</v>
      </c>
      <c r="K67" s="7" t="s">
        <v>392</v>
      </c>
      <c r="L67" s="7" t="s">
        <v>2769</v>
      </c>
      <c r="M67" s="7" t="s">
        <v>3256</v>
      </c>
      <c r="N67" s="7" t="s">
        <v>71</v>
      </c>
      <c r="O67" s="20" t="s">
        <v>142</v>
      </c>
      <c r="P67" s="36">
        <v>1785.1934057240001</v>
      </c>
      <c r="Q67" s="51">
        <v>3.71</v>
      </c>
      <c r="R67" s="36">
        <v>2284.9899999999998</v>
      </c>
      <c r="S67" s="36">
        <v>0</v>
      </c>
      <c r="T67" s="36">
        <v>151.33643000000001</v>
      </c>
      <c r="U67" s="20" t="s">
        <v>2704</v>
      </c>
      <c r="V67" s="20" t="s">
        <v>93</v>
      </c>
      <c r="W67" s="48" t="s">
        <v>87</v>
      </c>
    </row>
    <row r="68" spans="1:23">
      <c r="A68" s="7">
        <v>170</v>
      </c>
      <c r="C68" s="7" t="s">
        <v>3291</v>
      </c>
      <c r="D68" s="7" t="s">
        <v>3339</v>
      </c>
      <c r="E68" s="39" t="s">
        <v>1870</v>
      </c>
      <c r="F68" s="7" t="s">
        <v>3340</v>
      </c>
      <c r="G68" s="20" t="s">
        <v>3341</v>
      </c>
      <c r="H68" s="7" t="s">
        <v>412</v>
      </c>
      <c r="I68" s="7" t="s">
        <v>3136</v>
      </c>
      <c r="J68" s="7" t="s">
        <v>204</v>
      </c>
      <c r="K68" s="7" t="s">
        <v>392</v>
      </c>
      <c r="L68" s="7" t="s">
        <v>3342</v>
      </c>
      <c r="M68" s="7" t="s">
        <v>3256</v>
      </c>
      <c r="N68" s="7" t="s">
        <v>71</v>
      </c>
      <c r="O68" s="20" t="s">
        <v>142</v>
      </c>
      <c r="P68" s="36">
        <v>364875.108425782</v>
      </c>
      <c r="Q68" s="51">
        <v>3.71</v>
      </c>
      <c r="R68" s="36">
        <v>4116</v>
      </c>
      <c r="S68" s="36">
        <v>0</v>
      </c>
      <c r="T68" s="36">
        <v>55717.742610000001</v>
      </c>
      <c r="U68" s="20" t="s">
        <v>869</v>
      </c>
      <c r="V68" s="20" t="s">
        <v>3343</v>
      </c>
      <c r="W68" s="48" t="s">
        <v>700</v>
      </c>
    </row>
    <row r="69" spans="1:23">
      <c r="A69" s="7">
        <v>170</v>
      </c>
      <c r="C69" s="7" t="s">
        <v>3344</v>
      </c>
      <c r="D69" s="7" t="s">
        <v>3345</v>
      </c>
      <c r="E69" s="39" t="s">
        <v>1870</v>
      </c>
      <c r="F69" s="7" t="s">
        <v>3346</v>
      </c>
      <c r="G69" s="20" t="s">
        <v>3347</v>
      </c>
      <c r="H69" s="7" t="s">
        <v>412</v>
      </c>
      <c r="I69" s="7" t="s">
        <v>3136</v>
      </c>
      <c r="J69" s="7" t="s">
        <v>204</v>
      </c>
      <c r="K69" s="7" t="s">
        <v>392</v>
      </c>
      <c r="L69" s="7" t="s">
        <v>2804</v>
      </c>
      <c r="M69" s="7" t="s">
        <v>3256</v>
      </c>
      <c r="N69" s="7" t="s">
        <v>71</v>
      </c>
      <c r="O69" s="20" t="s">
        <v>142</v>
      </c>
      <c r="P69" s="36">
        <v>74614.731357815996</v>
      </c>
      <c r="Q69" s="51">
        <v>3.71</v>
      </c>
      <c r="R69" s="36">
        <v>4588</v>
      </c>
      <c r="S69" s="36">
        <v>0</v>
      </c>
      <c r="T69" s="36">
        <v>12700.531569999999</v>
      </c>
      <c r="U69" s="20" t="s">
        <v>2161</v>
      </c>
      <c r="V69" s="20" t="s">
        <v>3348</v>
      </c>
      <c r="W69" s="48" t="s">
        <v>669</v>
      </c>
    </row>
    <row r="70" spans="1:23">
      <c r="A70" s="7">
        <v>170</v>
      </c>
      <c r="C70" s="7" t="s">
        <v>3157</v>
      </c>
      <c r="D70" s="7" t="s">
        <v>3349</v>
      </c>
      <c r="E70" s="39" t="s">
        <v>1870</v>
      </c>
      <c r="F70" s="7" t="s">
        <v>3350</v>
      </c>
      <c r="G70" s="20" t="s">
        <v>3351</v>
      </c>
      <c r="H70" s="7" t="s">
        <v>412</v>
      </c>
      <c r="I70" s="7" t="s">
        <v>3136</v>
      </c>
      <c r="J70" s="7" t="s">
        <v>204</v>
      </c>
      <c r="K70" s="7" t="s">
        <v>3183</v>
      </c>
      <c r="L70" s="7" t="s">
        <v>2842</v>
      </c>
      <c r="M70" s="7" t="s">
        <v>3184</v>
      </c>
      <c r="N70" s="7" t="s">
        <v>71</v>
      </c>
      <c r="O70" s="20" t="s">
        <v>149</v>
      </c>
      <c r="P70" s="36">
        <v>21745.325613525001</v>
      </c>
      <c r="Q70" s="51">
        <v>4.1524000000000001</v>
      </c>
      <c r="R70" s="36">
        <v>15648.2</v>
      </c>
      <c r="S70" s="36">
        <v>0</v>
      </c>
      <c r="T70" s="36">
        <v>14129.587579999999</v>
      </c>
      <c r="U70" s="20" t="s">
        <v>386</v>
      </c>
      <c r="V70" s="20" t="s">
        <v>3352</v>
      </c>
      <c r="W70" s="48" t="s">
        <v>1190</v>
      </c>
    </row>
    <row r="71" spans="1:23">
      <c r="A71" s="7">
        <v>170</v>
      </c>
      <c r="C71" s="7" t="s">
        <v>3132</v>
      </c>
      <c r="D71" s="7" t="s">
        <v>3353</v>
      </c>
      <c r="E71" s="39" t="s">
        <v>1870</v>
      </c>
      <c r="F71" s="7" t="s">
        <v>3354</v>
      </c>
      <c r="G71" s="20" t="s">
        <v>3355</v>
      </c>
      <c r="H71" s="7" t="s">
        <v>412</v>
      </c>
      <c r="I71" s="7" t="s">
        <v>3136</v>
      </c>
      <c r="J71" s="7" t="s">
        <v>204</v>
      </c>
      <c r="K71" s="7" t="s">
        <v>3183</v>
      </c>
      <c r="L71" s="7" t="s">
        <v>2842</v>
      </c>
      <c r="M71" s="7" t="s">
        <v>3184</v>
      </c>
      <c r="N71" s="7" t="s">
        <v>71</v>
      </c>
      <c r="O71" s="20" t="s">
        <v>149</v>
      </c>
      <c r="P71" s="36">
        <v>22921.538452273999</v>
      </c>
      <c r="Q71" s="51">
        <v>4.1524000000000001</v>
      </c>
      <c r="R71" s="36">
        <v>18720</v>
      </c>
      <c r="S71" s="36">
        <v>0</v>
      </c>
      <c r="T71" s="36">
        <v>17817.582979999999</v>
      </c>
      <c r="U71" s="20" t="s">
        <v>3356</v>
      </c>
      <c r="V71" s="20" t="s">
        <v>3357</v>
      </c>
      <c r="W71" s="48" t="s">
        <v>1974</v>
      </c>
    </row>
    <row r="72" spans="1:23">
      <c r="A72" s="7">
        <v>170</v>
      </c>
      <c r="C72" s="7" t="s">
        <v>3187</v>
      </c>
      <c r="D72" s="7" t="s">
        <v>3358</v>
      </c>
      <c r="E72" s="39" t="s">
        <v>1870</v>
      </c>
      <c r="F72" s="7" t="s">
        <v>3359</v>
      </c>
      <c r="G72" s="20" t="s">
        <v>3360</v>
      </c>
      <c r="H72" s="7" t="s">
        <v>412</v>
      </c>
      <c r="I72" s="7" t="s">
        <v>3136</v>
      </c>
      <c r="J72" s="7" t="s">
        <v>204</v>
      </c>
      <c r="K72" s="7" t="s">
        <v>2056</v>
      </c>
      <c r="L72" s="7" t="s">
        <v>2866</v>
      </c>
      <c r="M72" s="7" t="s">
        <v>3191</v>
      </c>
      <c r="N72" s="7" t="s">
        <v>71</v>
      </c>
      <c r="O72" s="20" t="s">
        <v>156</v>
      </c>
      <c r="P72" s="36">
        <v>1669006.53881793</v>
      </c>
      <c r="Q72" s="51">
        <v>2.6029E-2</v>
      </c>
      <c r="R72" s="36">
        <v>31090</v>
      </c>
      <c r="S72" s="36">
        <v>0</v>
      </c>
      <c r="T72" s="36">
        <v>13506.295389999999</v>
      </c>
      <c r="U72" s="20" t="s">
        <v>1206</v>
      </c>
      <c r="V72" s="20" t="s">
        <v>3361</v>
      </c>
      <c r="W72" s="48" t="s">
        <v>198</v>
      </c>
    </row>
    <row r="73" spans="1:23">
      <c r="A73" s="7">
        <v>170</v>
      </c>
      <c r="C73" s="7" t="s">
        <v>3362</v>
      </c>
      <c r="D73" s="7" t="s">
        <v>3363</v>
      </c>
      <c r="E73" s="39" t="s">
        <v>1870</v>
      </c>
      <c r="F73" s="7" t="s">
        <v>3364</v>
      </c>
      <c r="G73" s="20" t="s">
        <v>3365</v>
      </c>
      <c r="H73" s="7" t="s">
        <v>412</v>
      </c>
      <c r="I73" s="7" t="s">
        <v>3136</v>
      </c>
      <c r="J73" s="7" t="s">
        <v>204</v>
      </c>
      <c r="K73" s="7" t="s">
        <v>3196</v>
      </c>
      <c r="L73" s="7" t="s">
        <v>2804</v>
      </c>
      <c r="M73" s="7" t="s">
        <v>3197</v>
      </c>
      <c r="N73" s="7" t="s">
        <v>71</v>
      </c>
      <c r="O73" s="20" t="s">
        <v>142</v>
      </c>
      <c r="P73" s="36">
        <v>506386.67271592497</v>
      </c>
      <c r="Q73" s="51">
        <v>3.71</v>
      </c>
      <c r="R73" s="36">
        <v>3402</v>
      </c>
      <c r="S73" s="36">
        <v>0</v>
      </c>
      <c r="T73" s="36">
        <v>63913.18879</v>
      </c>
      <c r="U73" s="20" t="s">
        <v>3366</v>
      </c>
      <c r="V73" s="20" t="s">
        <v>3367</v>
      </c>
      <c r="W73" s="48" t="s">
        <v>3368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8A75E-5EE4-47EC-9751-74E005277ADE}">
  <sheetPr codeName="Sheet10"/>
  <dimension ref="A1:Z49"/>
  <sheetViews>
    <sheetView rightToLeft="1" workbookViewId="0">
      <selection sqref="A1:W30"/>
    </sheetView>
  </sheetViews>
  <sheetFormatPr defaultColWidth="9" defaultRowHeight="14.25"/>
  <cols>
    <col min="1" max="1" width="29.375" style="39" customWidth="1"/>
    <col min="2" max="4" width="11.625" style="39" customWidth="1"/>
    <col min="5" max="5" width="18.125" style="39" customWidth="1"/>
    <col min="6" max="6" width="11.625" style="39" customWidth="1"/>
    <col min="7" max="7" width="12.75" style="39" customWidth="1"/>
    <col min="8" max="8" width="15.5" style="35" customWidth="1"/>
    <col min="9" max="10" width="11.625" style="39" customWidth="1"/>
    <col min="11" max="11" width="19.875" style="39" customWidth="1"/>
    <col min="12" max="12" width="13.75" style="39" customWidth="1"/>
    <col min="13" max="13" width="11.625" style="35" customWidth="1"/>
    <col min="14" max="14" width="11.625" style="39" customWidth="1"/>
    <col min="15" max="15" width="15.125" style="35" customWidth="1"/>
    <col min="16" max="16" width="11.75" style="35" customWidth="1"/>
    <col min="17" max="17" width="14.875" style="51" customWidth="1"/>
    <col min="18" max="18" width="11.625" style="37" customWidth="1"/>
    <col min="19" max="19" width="13.375" style="51" customWidth="1"/>
    <col min="20" max="20" width="17.875" style="51" customWidth="1"/>
    <col min="21" max="21" width="19" style="35" customWidth="1"/>
    <col min="22" max="22" width="21.75" style="35" customWidth="1"/>
    <col min="23" max="23" width="20.125" style="39" customWidth="1"/>
    <col min="24" max="26" width="11.625" style="35" customWidth="1"/>
    <col min="27" max="27" width="11.625" style="39" customWidth="1"/>
    <col min="28" max="28" width="9" style="39" customWidth="1"/>
    <col min="29" max="16384" width="9" style="39"/>
  </cols>
  <sheetData>
    <row r="1" spans="1:26" customFormat="1" ht="66.75" customHeight="1">
      <c r="A1" s="82" t="s">
        <v>49</v>
      </c>
      <c r="B1" s="82" t="s">
        <v>50</v>
      </c>
      <c r="C1" s="82" t="s">
        <v>237</v>
      </c>
      <c r="D1" s="82" t="s">
        <v>398</v>
      </c>
      <c r="E1" s="82" t="s">
        <v>399</v>
      </c>
      <c r="F1" s="82" t="s">
        <v>3369</v>
      </c>
      <c r="G1" s="82" t="s">
        <v>239</v>
      </c>
      <c r="H1" s="82" t="s">
        <v>400</v>
      </c>
      <c r="I1" s="82" t="s">
        <v>54</v>
      </c>
      <c r="J1" s="82" t="s">
        <v>55</v>
      </c>
      <c r="K1" s="82" t="s">
        <v>240</v>
      </c>
      <c r="L1" s="82" t="s">
        <v>407</v>
      </c>
      <c r="M1" s="82" t="s">
        <v>241</v>
      </c>
      <c r="N1" s="82" t="s">
        <v>3044</v>
      </c>
      <c r="O1" s="82" t="s">
        <v>56</v>
      </c>
      <c r="P1" s="82" t="s">
        <v>59</v>
      </c>
      <c r="Q1" s="83" t="s">
        <v>247</v>
      </c>
      <c r="R1" s="84" t="s">
        <v>61</v>
      </c>
      <c r="S1" s="83" t="s">
        <v>248</v>
      </c>
      <c r="T1" s="83" t="s">
        <v>63</v>
      </c>
      <c r="U1" s="82" t="s">
        <v>250</v>
      </c>
      <c r="V1" s="82" t="s">
        <v>64</v>
      </c>
      <c r="W1" s="82" t="s">
        <v>65</v>
      </c>
      <c r="X1" s="35"/>
      <c r="Y1" s="35"/>
      <c r="Z1" s="35"/>
    </row>
    <row r="2" spans="1:26">
      <c r="A2" s="39">
        <v>170</v>
      </c>
      <c r="C2" s="39" t="s">
        <v>3370</v>
      </c>
      <c r="D2" s="39" t="s">
        <v>3371</v>
      </c>
      <c r="E2" s="39" t="s">
        <v>1870</v>
      </c>
      <c r="F2" s="39" t="s">
        <v>3372</v>
      </c>
      <c r="G2" s="39" t="s">
        <v>3373</v>
      </c>
      <c r="H2" s="35" t="s">
        <v>412</v>
      </c>
      <c r="I2" s="39" t="s">
        <v>3374</v>
      </c>
      <c r="J2" s="39" t="s">
        <v>204</v>
      </c>
      <c r="K2" s="39" t="s">
        <v>392</v>
      </c>
      <c r="L2" s="39" t="s">
        <v>414</v>
      </c>
      <c r="M2" s="35" t="s">
        <v>257</v>
      </c>
      <c r="N2" s="39" t="s">
        <v>3375</v>
      </c>
      <c r="O2" s="35" t="s">
        <v>71</v>
      </c>
      <c r="P2" s="35" t="s">
        <v>142</v>
      </c>
      <c r="Q2" s="43">
        <v>29836.623168286002</v>
      </c>
      <c r="R2" s="37">
        <v>3.71</v>
      </c>
      <c r="S2" s="43">
        <v>40175.550000000003</v>
      </c>
      <c r="T2" s="43">
        <v>44471.871870000003</v>
      </c>
      <c r="U2" s="35" t="s">
        <v>3376</v>
      </c>
      <c r="V2" s="35" t="s">
        <v>3377</v>
      </c>
      <c r="W2" s="39" t="s">
        <v>1916</v>
      </c>
    </row>
    <row r="3" spans="1:26">
      <c r="A3" s="39">
        <v>170</v>
      </c>
      <c r="C3" s="39" t="s">
        <v>3378</v>
      </c>
      <c r="D3" s="39" t="s">
        <v>3379</v>
      </c>
      <c r="E3" s="39" t="s">
        <v>1870</v>
      </c>
      <c r="F3" s="39" t="s">
        <v>3380</v>
      </c>
      <c r="G3" s="39" t="s">
        <v>3381</v>
      </c>
      <c r="H3" s="35" t="s">
        <v>412</v>
      </c>
      <c r="I3" s="39" t="s">
        <v>3374</v>
      </c>
      <c r="J3" s="39" t="s">
        <v>204</v>
      </c>
      <c r="K3" s="39" t="s">
        <v>392</v>
      </c>
      <c r="L3" s="39" t="s">
        <v>414</v>
      </c>
      <c r="M3" s="35" t="s">
        <v>257</v>
      </c>
      <c r="N3" s="39" t="s">
        <v>3375</v>
      </c>
      <c r="O3" s="35" t="s">
        <v>71</v>
      </c>
      <c r="P3" s="35" t="s">
        <v>142</v>
      </c>
      <c r="Q3" s="43">
        <v>58038.362875295999</v>
      </c>
      <c r="R3" s="37">
        <v>3.71</v>
      </c>
      <c r="S3" s="43">
        <v>11269</v>
      </c>
      <c r="T3" s="43">
        <v>24264.67295</v>
      </c>
      <c r="U3" s="35" t="s">
        <v>3382</v>
      </c>
      <c r="V3" s="35" t="s">
        <v>3383</v>
      </c>
      <c r="W3" s="39" t="s">
        <v>2383</v>
      </c>
    </row>
    <row r="4" spans="1:26">
      <c r="A4" s="39">
        <v>170</v>
      </c>
      <c r="C4" s="39" t="s">
        <v>3384</v>
      </c>
      <c r="D4" s="39" t="s">
        <v>3385</v>
      </c>
      <c r="E4" s="39" t="s">
        <v>1870</v>
      </c>
      <c r="F4" s="39" t="s">
        <v>3386</v>
      </c>
      <c r="G4" s="39" t="s">
        <v>3387</v>
      </c>
      <c r="H4" s="35" t="s">
        <v>412</v>
      </c>
      <c r="I4" s="39" t="s">
        <v>3374</v>
      </c>
      <c r="J4" s="39" t="s">
        <v>204</v>
      </c>
      <c r="K4" s="39" t="s">
        <v>392</v>
      </c>
      <c r="L4" s="39" t="s">
        <v>414</v>
      </c>
      <c r="M4" s="35" t="s">
        <v>257</v>
      </c>
      <c r="N4" s="39" t="s">
        <v>3375</v>
      </c>
      <c r="O4" s="35" t="s">
        <v>71</v>
      </c>
      <c r="P4" s="35" t="s">
        <v>149</v>
      </c>
      <c r="Q4" s="43">
        <v>19782.089881438998</v>
      </c>
      <c r="R4" s="37">
        <v>4.1524000000000001</v>
      </c>
      <c r="S4" s="43">
        <v>18319.919999999998</v>
      </c>
      <c r="T4" s="43">
        <v>15048.559370000001</v>
      </c>
      <c r="U4" s="35" t="s">
        <v>2138</v>
      </c>
      <c r="V4" s="35" t="s">
        <v>3388</v>
      </c>
      <c r="W4" s="39" t="s">
        <v>353</v>
      </c>
    </row>
    <row r="5" spans="1:26">
      <c r="A5" s="39">
        <v>170</v>
      </c>
      <c r="C5" s="39" t="s">
        <v>3140</v>
      </c>
      <c r="D5" s="39" t="s">
        <v>3389</v>
      </c>
      <c r="E5" s="39" t="s">
        <v>1870</v>
      </c>
      <c r="F5" s="39" t="s">
        <v>3390</v>
      </c>
      <c r="G5" s="39" t="s">
        <v>3391</v>
      </c>
      <c r="H5" s="35" t="s">
        <v>412</v>
      </c>
      <c r="I5" s="39" t="s">
        <v>3374</v>
      </c>
      <c r="J5" s="39" t="s">
        <v>204</v>
      </c>
      <c r="K5" s="39" t="s">
        <v>392</v>
      </c>
      <c r="L5" s="39" t="s">
        <v>414</v>
      </c>
      <c r="M5" s="35" t="s">
        <v>257</v>
      </c>
      <c r="N5" s="39" t="s">
        <v>3375</v>
      </c>
      <c r="O5" s="35" t="s">
        <v>71</v>
      </c>
      <c r="P5" s="35" t="s">
        <v>142</v>
      </c>
      <c r="Q5" s="43">
        <v>34250.808513730997</v>
      </c>
      <c r="R5" s="37">
        <v>3.71</v>
      </c>
      <c r="S5" s="43">
        <v>18382</v>
      </c>
      <c r="T5" s="43">
        <v>23358.09923</v>
      </c>
      <c r="U5" s="35" t="s">
        <v>1144</v>
      </c>
      <c r="V5" s="35" t="s">
        <v>3392</v>
      </c>
      <c r="W5" s="39" t="s">
        <v>2330</v>
      </c>
    </row>
    <row r="6" spans="1:26">
      <c r="A6" s="39">
        <v>170</v>
      </c>
      <c r="C6" s="39" t="s">
        <v>3393</v>
      </c>
      <c r="D6" s="39" t="s">
        <v>3394</v>
      </c>
      <c r="E6" s="39" t="s">
        <v>1870</v>
      </c>
      <c r="F6" s="39" t="s">
        <v>3395</v>
      </c>
      <c r="G6" s="39" t="s">
        <v>3396</v>
      </c>
      <c r="H6" s="35" t="s">
        <v>412</v>
      </c>
      <c r="I6" s="39" t="s">
        <v>3374</v>
      </c>
      <c r="J6" s="39" t="s">
        <v>204</v>
      </c>
      <c r="K6" s="39" t="s">
        <v>392</v>
      </c>
      <c r="L6" s="39" t="s">
        <v>414</v>
      </c>
      <c r="M6" s="35" t="s">
        <v>257</v>
      </c>
      <c r="N6" s="39" t="s">
        <v>3375</v>
      </c>
      <c r="O6" s="35" t="s">
        <v>71</v>
      </c>
      <c r="P6" s="35" t="s">
        <v>142</v>
      </c>
      <c r="Q6" s="43">
        <v>5476.8595952739997</v>
      </c>
      <c r="R6" s="37">
        <v>3.71</v>
      </c>
      <c r="S6" s="43">
        <v>176108</v>
      </c>
      <c r="T6" s="43">
        <v>35783.647089999999</v>
      </c>
      <c r="U6" s="35" t="s">
        <v>3397</v>
      </c>
      <c r="V6" s="35" t="s">
        <v>3398</v>
      </c>
      <c r="W6" s="39" t="s">
        <v>555</v>
      </c>
    </row>
    <row r="7" spans="1:26">
      <c r="A7" s="39">
        <v>170</v>
      </c>
      <c r="C7" s="39" t="s">
        <v>3399</v>
      </c>
      <c r="D7" s="39" t="s">
        <v>3400</v>
      </c>
      <c r="E7" s="39" t="s">
        <v>1870</v>
      </c>
      <c r="F7" s="39" t="s">
        <v>3401</v>
      </c>
      <c r="G7" s="39" t="s">
        <v>3402</v>
      </c>
      <c r="H7" s="35" t="s">
        <v>412</v>
      </c>
      <c r="I7" s="39" t="s">
        <v>3374</v>
      </c>
      <c r="J7" s="39" t="s">
        <v>204</v>
      </c>
      <c r="K7" s="39" t="s">
        <v>392</v>
      </c>
      <c r="L7" s="39" t="s">
        <v>414</v>
      </c>
      <c r="M7" s="35" t="s">
        <v>257</v>
      </c>
      <c r="N7" s="39" t="s">
        <v>3375</v>
      </c>
      <c r="O7" s="35" t="s">
        <v>71</v>
      </c>
      <c r="P7" s="35" t="s">
        <v>142</v>
      </c>
      <c r="Q7" s="43">
        <v>3678.4877878709999</v>
      </c>
      <c r="R7" s="37">
        <v>3.71</v>
      </c>
      <c r="S7" s="43">
        <v>165680.641</v>
      </c>
      <c r="T7" s="43">
        <v>22610.751359999998</v>
      </c>
      <c r="U7" s="35" t="s">
        <v>133</v>
      </c>
      <c r="V7" s="35" t="s">
        <v>3403</v>
      </c>
      <c r="W7" s="39" t="s">
        <v>601</v>
      </c>
    </row>
    <row r="8" spans="1:26">
      <c r="A8" s="39">
        <v>170</v>
      </c>
      <c r="C8" s="39" t="s">
        <v>3404</v>
      </c>
      <c r="D8" s="39" t="s">
        <v>3405</v>
      </c>
      <c r="E8" s="39" t="s">
        <v>1870</v>
      </c>
      <c r="F8" s="39" t="s">
        <v>3406</v>
      </c>
      <c r="G8" s="39" t="s">
        <v>3407</v>
      </c>
      <c r="H8" s="35" t="s">
        <v>412</v>
      </c>
      <c r="I8" s="39" t="s">
        <v>3374</v>
      </c>
      <c r="J8" s="39" t="s">
        <v>204</v>
      </c>
      <c r="K8" s="39" t="s">
        <v>392</v>
      </c>
      <c r="L8" s="39" t="s">
        <v>414</v>
      </c>
      <c r="M8" s="35" t="s">
        <v>257</v>
      </c>
      <c r="N8" s="39" t="s">
        <v>3375</v>
      </c>
      <c r="O8" s="35" t="s">
        <v>71</v>
      </c>
      <c r="P8" s="35" t="s">
        <v>142</v>
      </c>
      <c r="Q8" s="43">
        <v>294279.02302967</v>
      </c>
      <c r="R8" s="37">
        <v>3.71</v>
      </c>
      <c r="S8" s="43">
        <v>1066</v>
      </c>
      <c r="T8" s="43">
        <v>11638.32337</v>
      </c>
      <c r="U8" s="35" t="s">
        <v>3408</v>
      </c>
      <c r="V8" s="35" t="s">
        <v>3409</v>
      </c>
      <c r="W8" s="39" t="s">
        <v>144</v>
      </c>
    </row>
    <row r="9" spans="1:26">
      <c r="A9" s="39">
        <v>170</v>
      </c>
      <c r="C9" s="39" t="s">
        <v>3410</v>
      </c>
      <c r="D9" s="39" t="s">
        <v>3411</v>
      </c>
      <c r="E9" s="39" t="s">
        <v>1870</v>
      </c>
      <c r="F9" s="39" t="s">
        <v>3412</v>
      </c>
      <c r="G9" s="39" t="s">
        <v>3413</v>
      </c>
      <c r="H9" s="35" t="s">
        <v>412</v>
      </c>
      <c r="I9" s="39" t="s">
        <v>3374</v>
      </c>
      <c r="J9" s="39" t="s">
        <v>204</v>
      </c>
      <c r="K9" s="39" t="s">
        <v>3414</v>
      </c>
      <c r="L9" s="39" t="s">
        <v>414</v>
      </c>
      <c r="M9" s="35" t="s">
        <v>257</v>
      </c>
      <c r="N9" s="39" t="s">
        <v>3375</v>
      </c>
      <c r="O9" s="35" t="s">
        <v>71</v>
      </c>
      <c r="P9" s="35" t="s">
        <v>149</v>
      </c>
      <c r="Q9" s="43">
        <v>42261.737473982997</v>
      </c>
      <c r="R9" s="37">
        <v>4.1524000000000001</v>
      </c>
      <c r="S9" s="43">
        <v>13014</v>
      </c>
      <c r="T9" s="43">
        <v>22837.961299999999</v>
      </c>
      <c r="U9" s="35" t="s">
        <v>3368</v>
      </c>
      <c r="V9" s="35" t="s">
        <v>3415</v>
      </c>
      <c r="W9" s="39" t="s">
        <v>158</v>
      </c>
    </row>
    <row r="10" spans="1:26">
      <c r="A10" s="39">
        <v>170</v>
      </c>
      <c r="C10" s="39" t="s">
        <v>3233</v>
      </c>
      <c r="D10" s="39" t="s">
        <v>3416</v>
      </c>
      <c r="E10" s="39" t="s">
        <v>1870</v>
      </c>
      <c r="F10" s="39" t="s">
        <v>3417</v>
      </c>
      <c r="G10" s="39" t="s">
        <v>3418</v>
      </c>
      <c r="H10" s="35" t="s">
        <v>412</v>
      </c>
      <c r="I10" s="39" t="s">
        <v>3374</v>
      </c>
      <c r="J10" s="39" t="s">
        <v>204</v>
      </c>
      <c r="K10" s="39" t="s">
        <v>3414</v>
      </c>
      <c r="L10" s="39" t="s">
        <v>414</v>
      </c>
      <c r="M10" s="35" t="s">
        <v>257</v>
      </c>
      <c r="N10" s="39" t="s">
        <v>3375</v>
      </c>
      <c r="O10" s="35" t="s">
        <v>71</v>
      </c>
      <c r="P10" s="35" t="s">
        <v>142</v>
      </c>
      <c r="Q10" s="43">
        <v>129973.23517143801</v>
      </c>
      <c r="R10" s="37">
        <v>3.71</v>
      </c>
      <c r="S10" s="43">
        <v>5554</v>
      </c>
      <c r="T10" s="43">
        <v>26781.427019999999</v>
      </c>
      <c r="U10" s="35" t="s">
        <v>1013</v>
      </c>
      <c r="V10" s="35" t="s">
        <v>3419</v>
      </c>
      <c r="W10" s="39" t="s">
        <v>2585</v>
      </c>
    </row>
    <row r="11" spans="1:26">
      <c r="A11" s="39">
        <v>170</v>
      </c>
      <c r="C11" s="39" t="s">
        <v>3420</v>
      </c>
      <c r="D11" s="39" t="s">
        <v>3421</v>
      </c>
      <c r="E11" s="39" t="s">
        <v>1870</v>
      </c>
      <c r="F11" s="39" t="s">
        <v>3422</v>
      </c>
      <c r="G11" s="39" t="s">
        <v>3423</v>
      </c>
      <c r="H11" s="35" t="s">
        <v>412</v>
      </c>
      <c r="I11" s="39" t="s">
        <v>3374</v>
      </c>
      <c r="J11" s="39" t="s">
        <v>204</v>
      </c>
      <c r="K11" s="39" t="s">
        <v>2123</v>
      </c>
      <c r="L11" s="39" t="s">
        <v>414</v>
      </c>
      <c r="M11" s="35" t="s">
        <v>257</v>
      </c>
      <c r="N11" s="39" t="s">
        <v>3375</v>
      </c>
      <c r="O11" s="35" t="s">
        <v>71</v>
      </c>
      <c r="P11" s="35" t="s">
        <v>142</v>
      </c>
      <c r="Q11" s="43">
        <v>22316.159246416999</v>
      </c>
      <c r="R11" s="37">
        <v>3.71</v>
      </c>
      <c r="S11" s="43">
        <v>11451</v>
      </c>
      <c r="T11" s="43">
        <v>9480.6208000000006</v>
      </c>
      <c r="U11" s="35" t="s">
        <v>3424</v>
      </c>
      <c r="V11" s="35" t="s">
        <v>3425</v>
      </c>
      <c r="W11" s="39" t="s">
        <v>780</v>
      </c>
    </row>
    <row r="12" spans="1:26">
      <c r="A12" s="39">
        <v>170</v>
      </c>
      <c r="C12" s="39" t="s">
        <v>3426</v>
      </c>
      <c r="D12" s="39" t="s">
        <v>3427</v>
      </c>
      <c r="E12" s="39" t="s">
        <v>1870</v>
      </c>
      <c r="F12" s="39" t="s">
        <v>3428</v>
      </c>
      <c r="G12" s="39" t="s">
        <v>3429</v>
      </c>
      <c r="H12" s="35" t="s">
        <v>412</v>
      </c>
      <c r="I12" s="39" t="s">
        <v>2286</v>
      </c>
      <c r="J12" s="39" t="s">
        <v>204</v>
      </c>
      <c r="K12" s="39" t="s">
        <v>392</v>
      </c>
      <c r="L12" s="39" t="s">
        <v>414</v>
      </c>
      <c r="M12" s="35" t="s">
        <v>257</v>
      </c>
      <c r="N12" s="39" t="s">
        <v>3430</v>
      </c>
      <c r="O12" s="35" t="s">
        <v>71</v>
      </c>
      <c r="P12" s="35" t="s">
        <v>142</v>
      </c>
      <c r="Q12" s="43">
        <v>304.63458737799999</v>
      </c>
      <c r="R12" s="37">
        <v>3.71</v>
      </c>
      <c r="S12" s="43">
        <v>125301</v>
      </c>
      <c r="T12" s="43">
        <v>1416.1447800000001</v>
      </c>
      <c r="U12" s="35" t="s">
        <v>3431</v>
      </c>
      <c r="V12" s="35" t="s">
        <v>1946</v>
      </c>
      <c r="W12" s="39" t="s">
        <v>165</v>
      </c>
    </row>
    <row r="13" spans="1:26">
      <c r="A13" s="39">
        <v>170</v>
      </c>
      <c r="C13" s="39" t="s">
        <v>3432</v>
      </c>
      <c r="D13" s="39" t="s">
        <v>3433</v>
      </c>
      <c r="E13" s="39" t="s">
        <v>1870</v>
      </c>
      <c r="F13" s="39" t="s">
        <v>3434</v>
      </c>
      <c r="G13" s="39" t="s">
        <v>3435</v>
      </c>
      <c r="H13" s="35" t="s">
        <v>412</v>
      </c>
      <c r="I13" s="39" t="s">
        <v>2286</v>
      </c>
      <c r="J13" s="39" t="s">
        <v>204</v>
      </c>
      <c r="K13" s="39" t="s">
        <v>392</v>
      </c>
      <c r="L13" s="39" t="s">
        <v>414</v>
      </c>
      <c r="M13" s="35" t="s">
        <v>257</v>
      </c>
      <c r="N13" s="39" t="s">
        <v>3430</v>
      </c>
      <c r="O13" s="35" t="s">
        <v>71</v>
      </c>
      <c r="P13" s="35" t="s">
        <v>142</v>
      </c>
      <c r="Q13" s="43">
        <v>300696.63405411702</v>
      </c>
      <c r="R13" s="37">
        <v>3.71</v>
      </c>
      <c r="S13" s="43">
        <v>1090.5999999999999</v>
      </c>
      <c r="T13" s="43">
        <v>12166.564689999999</v>
      </c>
      <c r="U13" s="35" t="s">
        <v>645</v>
      </c>
      <c r="V13" s="35" t="s">
        <v>3436</v>
      </c>
      <c r="W13" s="39" t="s">
        <v>2111</v>
      </c>
    </row>
    <row r="14" spans="1:26">
      <c r="A14" s="39">
        <v>170</v>
      </c>
      <c r="C14" s="39" t="s">
        <v>3437</v>
      </c>
      <c r="D14" s="39" t="s">
        <v>3438</v>
      </c>
      <c r="E14" s="39" t="s">
        <v>1870</v>
      </c>
      <c r="F14" s="39" t="s">
        <v>3439</v>
      </c>
      <c r="G14" s="39" t="s">
        <v>3440</v>
      </c>
      <c r="H14" s="35" t="s">
        <v>412</v>
      </c>
      <c r="I14" s="39" t="s">
        <v>2286</v>
      </c>
      <c r="J14" s="39" t="s">
        <v>204</v>
      </c>
      <c r="K14" s="39" t="s">
        <v>3441</v>
      </c>
      <c r="L14" s="39" t="s">
        <v>414</v>
      </c>
      <c r="M14" s="35" t="s">
        <v>257</v>
      </c>
      <c r="N14" s="39" t="s">
        <v>3441</v>
      </c>
      <c r="O14" s="35" t="s">
        <v>71</v>
      </c>
      <c r="P14" s="35" t="s">
        <v>149</v>
      </c>
      <c r="Q14" s="43">
        <v>8932.2292729000001</v>
      </c>
      <c r="R14" s="37">
        <v>4.1524000000000001</v>
      </c>
      <c r="S14" s="43">
        <v>19588</v>
      </c>
      <c r="T14" s="43">
        <v>7265.2261900000003</v>
      </c>
      <c r="U14" s="35" t="s">
        <v>1352</v>
      </c>
      <c r="V14" s="35" t="s">
        <v>3442</v>
      </c>
      <c r="W14" s="39" t="s">
        <v>1029</v>
      </c>
    </row>
    <row r="15" spans="1:26">
      <c r="A15" s="39">
        <v>170</v>
      </c>
      <c r="C15" s="39" t="s">
        <v>3443</v>
      </c>
      <c r="D15" s="39" t="s">
        <v>3444</v>
      </c>
      <c r="E15" s="39" t="s">
        <v>1870</v>
      </c>
      <c r="F15" s="39" t="s">
        <v>3445</v>
      </c>
      <c r="G15" s="39" t="s">
        <v>3446</v>
      </c>
      <c r="H15" s="35" t="s">
        <v>412</v>
      </c>
      <c r="I15" s="39" t="s">
        <v>2286</v>
      </c>
      <c r="J15" s="39" t="s">
        <v>204</v>
      </c>
      <c r="K15" s="39" t="s">
        <v>3183</v>
      </c>
      <c r="L15" s="39" t="s">
        <v>414</v>
      </c>
      <c r="M15" s="35" t="s">
        <v>257</v>
      </c>
      <c r="N15" s="39" t="s">
        <v>3430</v>
      </c>
      <c r="O15" s="35" t="s">
        <v>71</v>
      </c>
      <c r="P15" s="35" t="s">
        <v>149</v>
      </c>
      <c r="Q15" s="43">
        <v>1959717.5252026001</v>
      </c>
      <c r="R15" s="37">
        <v>4.1524000000000001</v>
      </c>
      <c r="S15" s="43">
        <v>1739.2</v>
      </c>
      <c r="T15" s="43">
        <v>141527.94005</v>
      </c>
      <c r="U15" s="35" t="s">
        <v>3447</v>
      </c>
      <c r="V15" s="35" t="s">
        <v>3448</v>
      </c>
      <c r="W15" s="39" t="s">
        <v>3449</v>
      </c>
    </row>
    <row r="16" spans="1:26">
      <c r="A16" s="39">
        <v>170</v>
      </c>
      <c r="C16" s="39" t="s">
        <v>3450</v>
      </c>
      <c r="D16" s="39" t="s">
        <v>3451</v>
      </c>
      <c r="E16" s="39" t="s">
        <v>1870</v>
      </c>
      <c r="F16" s="39" t="s">
        <v>3452</v>
      </c>
      <c r="G16" s="39" t="s">
        <v>3453</v>
      </c>
      <c r="H16" s="35" t="s">
        <v>412</v>
      </c>
      <c r="I16" s="39" t="s">
        <v>2286</v>
      </c>
      <c r="J16" s="39" t="s">
        <v>204</v>
      </c>
      <c r="K16" s="39" t="s">
        <v>1812</v>
      </c>
      <c r="L16" s="39" t="s">
        <v>414</v>
      </c>
      <c r="M16" s="35" t="s">
        <v>257</v>
      </c>
      <c r="N16" s="39" t="s">
        <v>3430</v>
      </c>
      <c r="O16" s="35" t="s">
        <v>71</v>
      </c>
      <c r="P16" s="35" t="s">
        <v>154</v>
      </c>
      <c r="Q16" s="43">
        <v>332615.92845132598</v>
      </c>
      <c r="R16" s="37">
        <v>4.9748000000000001</v>
      </c>
      <c r="S16" s="43">
        <v>1024.45</v>
      </c>
      <c r="T16" s="43">
        <v>16951.550800000001</v>
      </c>
      <c r="U16" s="35" t="s">
        <v>198</v>
      </c>
      <c r="V16" s="35" t="s">
        <v>3454</v>
      </c>
      <c r="W16" s="39" t="s">
        <v>568</v>
      </c>
    </row>
    <row r="17" spans="1:23">
      <c r="A17" s="39">
        <v>170</v>
      </c>
      <c r="C17" s="39" t="s">
        <v>3455</v>
      </c>
      <c r="D17" s="39" t="s">
        <v>3456</v>
      </c>
      <c r="E17" s="39" t="s">
        <v>1870</v>
      </c>
      <c r="F17" s="39" t="s">
        <v>3457</v>
      </c>
      <c r="G17" s="39" t="s">
        <v>3458</v>
      </c>
      <c r="H17" s="35" t="s">
        <v>412</v>
      </c>
      <c r="I17" s="39" t="s">
        <v>2286</v>
      </c>
      <c r="J17" s="39" t="s">
        <v>204</v>
      </c>
      <c r="K17" s="39" t="s">
        <v>2056</v>
      </c>
      <c r="L17" s="39" t="s">
        <v>414</v>
      </c>
      <c r="M17" s="35" t="s">
        <v>257</v>
      </c>
      <c r="N17" s="39" t="s">
        <v>3430</v>
      </c>
      <c r="O17" s="35" t="s">
        <v>71</v>
      </c>
      <c r="P17" s="35" t="s">
        <v>142</v>
      </c>
      <c r="Q17" s="43">
        <v>7360.2489486329996</v>
      </c>
      <c r="R17" s="37">
        <v>3.71</v>
      </c>
      <c r="S17" s="43">
        <v>21175.58</v>
      </c>
      <c r="T17" s="43">
        <v>5782.3147499999995</v>
      </c>
      <c r="U17" s="35" t="s">
        <v>3459</v>
      </c>
      <c r="V17" s="35" t="s">
        <v>3460</v>
      </c>
      <c r="W17" s="39" t="s">
        <v>117</v>
      </c>
    </row>
    <row r="18" spans="1:23">
      <c r="A18" s="39">
        <v>170</v>
      </c>
      <c r="C18" s="39" t="s">
        <v>3461</v>
      </c>
      <c r="D18" s="39" t="s">
        <v>3462</v>
      </c>
      <c r="E18" s="39" t="s">
        <v>1870</v>
      </c>
      <c r="F18" s="39" t="s">
        <v>3463</v>
      </c>
      <c r="G18" s="39" t="s">
        <v>3464</v>
      </c>
      <c r="H18" s="35" t="s">
        <v>412</v>
      </c>
      <c r="I18" s="39" t="s">
        <v>2286</v>
      </c>
      <c r="J18" s="39" t="s">
        <v>204</v>
      </c>
      <c r="K18" s="39" t="s">
        <v>2056</v>
      </c>
      <c r="L18" s="39" t="s">
        <v>414</v>
      </c>
      <c r="M18" s="35" t="s">
        <v>257</v>
      </c>
      <c r="N18" s="39" t="s">
        <v>3430</v>
      </c>
      <c r="O18" s="35" t="s">
        <v>71</v>
      </c>
      <c r="P18" s="35" t="s">
        <v>156</v>
      </c>
      <c r="Q18" s="43">
        <v>29151.356105706</v>
      </c>
      <c r="R18" s="37">
        <v>2.6029E-2</v>
      </c>
      <c r="S18" s="43">
        <v>1921300</v>
      </c>
      <c r="T18" s="43">
        <v>14578.452590000001</v>
      </c>
      <c r="U18" s="35" t="s">
        <v>3465</v>
      </c>
      <c r="V18" s="35" t="s">
        <v>3466</v>
      </c>
      <c r="W18" s="39" t="s">
        <v>1474</v>
      </c>
    </row>
    <row r="19" spans="1:23">
      <c r="A19" s="39">
        <v>170</v>
      </c>
      <c r="C19" s="39" t="s">
        <v>3157</v>
      </c>
      <c r="D19" s="39" t="s">
        <v>3467</v>
      </c>
      <c r="E19" s="39" t="s">
        <v>1870</v>
      </c>
      <c r="F19" s="39" t="s">
        <v>3468</v>
      </c>
      <c r="G19" s="39" t="s">
        <v>3469</v>
      </c>
      <c r="H19" s="35" t="s">
        <v>412</v>
      </c>
      <c r="I19" s="39" t="s">
        <v>2286</v>
      </c>
      <c r="J19" s="39" t="s">
        <v>204</v>
      </c>
      <c r="K19" s="39" t="s">
        <v>3203</v>
      </c>
      <c r="L19" s="39" t="s">
        <v>414</v>
      </c>
      <c r="M19" s="35" t="s">
        <v>257</v>
      </c>
      <c r="N19" s="39" t="s">
        <v>3430</v>
      </c>
      <c r="O19" s="35" t="s">
        <v>71</v>
      </c>
      <c r="P19" s="35" t="s">
        <v>142</v>
      </c>
      <c r="Q19" s="43">
        <v>3060.2407955059998</v>
      </c>
      <c r="R19" s="37">
        <v>3.71</v>
      </c>
      <c r="S19" s="43">
        <v>137372</v>
      </c>
      <c r="T19" s="43">
        <v>15596.52089</v>
      </c>
      <c r="U19" s="35" t="s">
        <v>1059</v>
      </c>
      <c r="V19" s="35" t="s">
        <v>3470</v>
      </c>
      <c r="W19" s="39" t="s">
        <v>2427</v>
      </c>
    </row>
    <row r="20" spans="1:23">
      <c r="A20" s="39">
        <v>170</v>
      </c>
      <c r="C20" s="39" t="s">
        <v>3471</v>
      </c>
      <c r="D20" s="39" t="s">
        <v>3472</v>
      </c>
      <c r="E20" s="39" t="s">
        <v>1870</v>
      </c>
      <c r="F20" s="39" t="s">
        <v>3473</v>
      </c>
      <c r="G20" s="39" t="s">
        <v>3474</v>
      </c>
      <c r="H20" s="35" t="s">
        <v>412</v>
      </c>
      <c r="I20" s="39" t="s">
        <v>2286</v>
      </c>
      <c r="J20" s="39" t="s">
        <v>204</v>
      </c>
      <c r="K20" s="39" t="s">
        <v>3211</v>
      </c>
      <c r="L20" s="39" t="s">
        <v>414</v>
      </c>
      <c r="M20" s="35" t="s">
        <v>257</v>
      </c>
      <c r="N20" s="39" t="s">
        <v>3430</v>
      </c>
      <c r="O20" s="35" t="s">
        <v>71</v>
      </c>
      <c r="P20" s="35" t="s">
        <v>142</v>
      </c>
      <c r="Q20" s="43">
        <v>8501.7680464969999</v>
      </c>
      <c r="R20" s="37">
        <v>3.71</v>
      </c>
      <c r="S20" s="43">
        <v>29150</v>
      </c>
      <c r="T20" s="43">
        <v>9194.3645799999995</v>
      </c>
      <c r="U20" s="35" t="s">
        <v>1053</v>
      </c>
      <c r="V20" s="35" t="s">
        <v>3475</v>
      </c>
      <c r="W20" s="39" t="s">
        <v>1717</v>
      </c>
    </row>
    <row r="21" spans="1:23">
      <c r="A21" s="39">
        <v>170</v>
      </c>
      <c r="C21" s="39" t="s">
        <v>3476</v>
      </c>
      <c r="D21" s="39" t="s">
        <v>3477</v>
      </c>
      <c r="E21" s="39" t="s">
        <v>1870</v>
      </c>
      <c r="F21" s="39" t="s">
        <v>3478</v>
      </c>
      <c r="G21" s="39" t="s">
        <v>3479</v>
      </c>
      <c r="H21" s="35" t="s">
        <v>412</v>
      </c>
      <c r="I21" s="39" t="s">
        <v>2286</v>
      </c>
      <c r="J21" s="39" t="s">
        <v>204</v>
      </c>
      <c r="K21" s="39" t="s">
        <v>3203</v>
      </c>
      <c r="L21" s="39" t="s">
        <v>414</v>
      </c>
      <c r="M21" s="35" t="s">
        <v>257</v>
      </c>
      <c r="N21" s="39" t="s">
        <v>3430</v>
      </c>
      <c r="O21" s="35" t="s">
        <v>71</v>
      </c>
      <c r="P21" s="35" t="s">
        <v>142</v>
      </c>
      <c r="Q21" s="43">
        <v>1342369.2385110899</v>
      </c>
      <c r="R21" s="37">
        <v>3.71</v>
      </c>
      <c r="S21" s="43">
        <v>130.9</v>
      </c>
      <c r="T21" s="43">
        <v>6519.06855</v>
      </c>
      <c r="U21" s="35" t="s">
        <v>3480</v>
      </c>
      <c r="V21" s="35" t="s">
        <v>3481</v>
      </c>
      <c r="W21" s="39" t="s">
        <v>118</v>
      </c>
    </row>
    <row r="22" spans="1:23">
      <c r="A22" s="39">
        <v>170</v>
      </c>
      <c r="C22" s="39" t="s">
        <v>3482</v>
      </c>
      <c r="D22" s="39" t="s">
        <v>3483</v>
      </c>
      <c r="E22" s="39" t="s">
        <v>1870</v>
      </c>
      <c r="F22" s="39" t="s">
        <v>3484</v>
      </c>
      <c r="G22" s="39" t="s">
        <v>3485</v>
      </c>
      <c r="H22" s="35" t="s">
        <v>412</v>
      </c>
      <c r="I22" s="39" t="s">
        <v>2286</v>
      </c>
      <c r="J22" s="39" t="s">
        <v>204</v>
      </c>
      <c r="K22" s="39" t="s">
        <v>3486</v>
      </c>
      <c r="L22" s="39" t="s">
        <v>414</v>
      </c>
      <c r="M22" s="35" t="s">
        <v>257</v>
      </c>
      <c r="N22" s="39" t="s">
        <v>3486</v>
      </c>
      <c r="O22" s="35" t="s">
        <v>71</v>
      </c>
      <c r="P22" s="35" t="s">
        <v>142</v>
      </c>
      <c r="Q22" s="43">
        <v>93729.460587766996</v>
      </c>
      <c r="R22" s="37">
        <v>3.71</v>
      </c>
      <c r="S22" s="43">
        <v>2017</v>
      </c>
      <c r="T22" s="43">
        <v>7013.8411500000002</v>
      </c>
      <c r="U22" s="35" t="s">
        <v>788</v>
      </c>
      <c r="V22" s="35" t="s">
        <v>3487</v>
      </c>
      <c r="W22" s="39" t="s">
        <v>1202</v>
      </c>
    </row>
    <row r="23" spans="1:23">
      <c r="A23" s="39">
        <v>170</v>
      </c>
      <c r="C23" s="39" t="s">
        <v>3488</v>
      </c>
      <c r="D23" s="39" t="s">
        <v>3489</v>
      </c>
      <c r="E23" s="39" t="s">
        <v>1870</v>
      </c>
      <c r="F23" s="39" t="s">
        <v>3490</v>
      </c>
      <c r="G23" s="39" t="s">
        <v>3491</v>
      </c>
      <c r="H23" s="35" t="s">
        <v>412</v>
      </c>
      <c r="I23" s="39" t="s">
        <v>2286</v>
      </c>
      <c r="J23" s="39" t="s">
        <v>204</v>
      </c>
      <c r="K23" s="39" t="s">
        <v>392</v>
      </c>
      <c r="L23" s="39" t="s">
        <v>414</v>
      </c>
      <c r="M23" s="35" t="s">
        <v>257</v>
      </c>
      <c r="N23" s="39" t="s">
        <v>3430</v>
      </c>
      <c r="O23" s="35" t="s">
        <v>71</v>
      </c>
      <c r="P23" s="35" t="s">
        <v>142</v>
      </c>
      <c r="Q23" s="43">
        <v>959.93851816699998</v>
      </c>
      <c r="R23" s="37">
        <v>3.71</v>
      </c>
      <c r="S23" s="43">
        <v>187410</v>
      </c>
      <c r="T23" s="43">
        <v>6674.36708</v>
      </c>
      <c r="U23" s="35" t="s">
        <v>104</v>
      </c>
      <c r="V23" s="35" t="s">
        <v>2303</v>
      </c>
      <c r="W23" s="39" t="s">
        <v>1596</v>
      </c>
    </row>
    <row r="24" spans="1:23">
      <c r="A24" s="39">
        <v>170</v>
      </c>
      <c r="C24" s="39" t="s">
        <v>3492</v>
      </c>
      <c r="D24" s="39" t="s">
        <v>3493</v>
      </c>
      <c r="E24" s="39" t="s">
        <v>1870</v>
      </c>
      <c r="F24" s="39" t="s">
        <v>3494</v>
      </c>
      <c r="G24" s="39" t="s">
        <v>3495</v>
      </c>
      <c r="H24" s="35" t="s">
        <v>412</v>
      </c>
      <c r="I24" s="39" t="s">
        <v>2286</v>
      </c>
      <c r="J24" s="39" t="s">
        <v>204</v>
      </c>
      <c r="K24" s="39" t="s">
        <v>392</v>
      </c>
      <c r="L24" s="39" t="s">
        <v>414</v>
      </c>
      <c r="M24" s="35" t="s">
        <v>257</v>
      </c>
      <c r="N24" s="39" t="s">
        <v>3430</v>
      </c>
      <c r="O24" s="35" t="s">
        <v>71</v>
      </c>
      <c r="P24" s="35" t="s">
        <v>142</v>
      </c>
      <c r="Q24" s="43">
        <v>76265.059618603002</v>
      </c>
      <c r="R24" s="37">
        <v>3.71</v>
      </c>
      <c r="S24" s="43">
        <v>2273.25</v>
      </c>
      <c r="T24" s="43">
        <v>6432.01019</v>
      </c>
      <c r="U24" s="35" t="s">
        <v>3496</v>
      </c>
      <c r="V24" s="35" t="s">
        <v>3497</v>
      </c>
      <c r="W24" s="39" t="s">
        <v>118</v>
      </c>
    </row>
    <row r="25" spans="1:23">
      <c r="A25" s="39">
        <v>170</v>
      </c>
      <c r="C25" s="39" t="s">
        <v>210</v>
      </c>
      <c r="D25" s="39">
        <v>2711006</v>
      </c>
      <c r="E25" s="39" t="s">
        <v>439</v>
      </c>
      <c r="F25" s="39" t="s">
        <v>3498</v>
      </c>
      <c r="G25" s="39" t="s">
        <v>3499</v>
      </c>
      <c r="H25" s="35" t="s">
        <v>412</v>
      </c>
      <c r="I25" s="39" t="s">
        <v>257</v>
      </c>
      <c r="J25" s="39" t="s">
        <v>204</v>
      </c>
      <c r="K25" s="39" t="s">
        <v>392</v>
      </c>
      <c r="L25" s="39" t="s">
        <v>414</v>
      </c>
      <c r="M25" s="35" t="s">
        <v>257</v>
      </c>
      <c r="N25" s="39" t="s">
        <v>3500</v>
      </c>
      <c r="O25" s="35" t="s">
        <v>71</v>
      </c>
      <c r="P25" s="35" t="s">
        <v>142</v>
      </c>
      <c r="Q25" s="43">
        <v>4517079.38738064</v>
      </c>
      <c r="R25" s="37">
        <v>3.71</v>
      </c>
      <c r="S25" s="43">
        <v>100</v>
      </c>
      <c r="T25" s="43">
        <v>16758.364529999999</v>
      </c>
      <c r="U25" s="35" t="s">
        <v>75</v>
      </c>
      <c r="V25" s="35" t="s">
        <v>3501</v>
      </c>
      <c r="W25" s="39" t="s">
        <v>452</v>
      </c>
    </row>
    <row r="26" spans="1:23">
      <c r="A26" s="39">
        <v>170</v>
      </c>
      <c r="C26" s="39" t="s">
        <v>126</v>
      </c>
      <c r="D26" s="39" t="s">
        <v>3502</v>
      </c>
      <c r="E26" s="39" t="s">
        <v>1870</v>
      </c>
      <c r="F26" s="39" t="s">
        <v>3503</v>
      </c>
      <c r="G26" s="39" t="s">
        <v>3504</v>
      </c>
      <c r="H26" s="35" t="s">
        <v>412</v>
      </c>
      <c r="I26" s="39" t="s">
        <v>257</v>
      </c>
      <c r="J26" s="39" t="s">
        <v>204</v>
      </c>
      <c r="K26" s="39" t="s">
        <v>392</v>
      </c>
      <c r="L26" s="39" t="s">
        <v>414</v>
      </c>
      <c r="M26" s="35" t="s">
        <v>257</v>
      </c>
      <c r="N26" s="39" t="s">
        <v>3500</v>
      </c>
      <c r="O26" s="35" t="s">
        <v>71</v>
      </c>
      <c r="P26" s="35" t="s">
        <v>142</v>
      </c>
      <c r="Q26" s="43">
        <v>9034158.6681107394</v>
      </c>
      <c r="R26" s="37">
        <v>3.71</v>
      </c>
      <c r="S26" s="43">
        <v>100</v>
      </c>
      <c r="T26" s="43">
        <v>33516.728649999997</v>
      </c>
      <c r="U26" s="35" t="s">
        <v>75</v>
      </c>
      <c r="V26" s="35" t="s">
        <v>3505</v>
      </c>
      <c r="W26" s="39" t="s">
        <v>1481</v>
      </c>
    </row>
    <row r="27" spans="1:23">
      <c r="A27" s="39">
        <v>170</v>
      </c>
      <c r="C27" s="39" t="s">
        <v>3506</v>
      </c>
      <c r="D27" s="39" t="s">
        <v>3507</v>
      </c>
      <c r="E27" s="39" t="s">
        <v>1870</v>
      </c>
      <c r="F27" s="39" t="s">
        <v>3508</v>
      </c>
      <c r="G27" s="39" t="s">
        <v>3509</v>
      </c>
      <c r="H27" s="35" t="s">
        <v>412</v>
      </c>
      <c r="I27" s="39" t="s">
        <v>257</v>
      </c>
      <c r="J27" s="39" t="s">
        <v>204</v>
      </c>
      <c r="K27" s="39" t="s">
        <v>392</v>
      </c>
      <c r="L27" s="39" t="s">
        <v>414</v>
      </c>
      <c r="M27" s="35" t="s">
        <v>257</v>
      </c>
      <c r="N27" s="39" t="s">
        <v>3500</v>
      </c>
      <c r="O27" s="35" t="s">
        <v>71</v>
      </c>
      <c r="P27" s="35" t="s">
        <v>142</v>
      </c>
      <c r="Q27" s="43">
        <v>6775619.0157953501</v>
      </c>
      <c r="R27" s="37">
        <v>3.71</v>
      </c>
      <c r="S27" s="43">
        <v>100</v>
      </c>
      <c r="T27" s="43">
        <v>25137.546549999999</v>
      </c>
      <c r="U27" s="35" t="s">
        <v>75</v>
      </c>
      <c r="V27" s="35" t="s">
        <v>3510</v>
      </c>
      <c r="W27" s="39" t="s">
        <v>1256</v>
      </c>
    </row>
    <row r="28" spans="1:23">
      <c r="A28" s="39">
        <v>170</v>
      </c>
      <c r="C28" s="39" t="s">
        <v>3511</v>
      </c>
      <c r="D28" s="39" t="s">
        <v>3512</v>
      </c>
      <c r="E28" s="39" t="s">
        <v>1870</v>
      </c>
      <c r="F28" s="39" t="s">
        <v>3513</v>
      </c>
      <c r="G28" s="39" t="s">
        <v>3514</v>
      </c>
      <c r="H28" s="35" t="s">
        <v>412</v>
      </c>
      <c r="I28" s="39" t="s">
        <v>257</v>
      </c>
      <c r="J28" s="39" t="s">
        <v>204</v>
      </c>
      <c r="K28" s="39" t="s">
        <v>392</v>
      </c>
      <c r="L28" s="39" t="s">
        <v>414</v>
      </c>
      <c r="M28" s="35" t="s">
        <v>257</v>
      </c>
      <c r="N28" s="39" t="s">
        <v>3500</v>
      </c>
      <c r="O28" s="35" t="s">
        <v>71</v>
      </c>
      <c r="P28" s="35" t="s">
        <v>142</v>
      </c>
      <c r="Q28" s="43">
        <v>2258539.6297729299</v>
      </c>
      <c r="R28" s="37">
        <v>3.71</v>
      </c>
      <c r="S28" s="43">
        <v>100</v>
      </c>
      <c r="T28" s="43">
        <v>8379.1820200000002</v>
      </c>
      <c r="U28" s="35" t="s">
        <v>75</v>
      </c>
      <c r="V28" s="35" t="s">
        <v>3515</v>
      </c>
      <c r="W28" s="39" t="s">
        <v>1457</v>
      </c>
    </row>
    <row r="29" spans="1:23">
      <c r="A29" s="39">
        <v>170</v>
      </c>
      <c r="C29" s="39" t="s">
        <v>214</v>
      </c>
      <c r="D29" s="39" t="s">
        <v>3516</v>
      </c>
      <c r="E29" s="39" t="s">
        <v>1870</v>
      </c>
      <c r="F29" s="39" t="s">
        <v>3517</v>
      </c>
      <c r="G29" s="39" t="s">
        <v>3518</v>
      </c>
      <c r="H29" s="35" t="s">
        <v>412</v>
      </c>
      <c r="I29" s="39" t="s">
        <v>257</v>
      </c>
      <c r="J29" s="39" t="s">
        <v>204</v>
      </c>
      <c r="K29" s="39" t="s">
        <v>3414</v>
      </c>
      <c r="L29" s="39" t="s">
        <v>414</v>
      </c>
      <c r="M29" s="35" t="s">
        <v>257</v>
      </c>
      <c r="N29" s="39" t="s">
        <v>3500</v>
      </c>
      <c r="O29" s="35" t="s">
        <v>71</v>
      </c>
      <c r="P29" s="35" t="s">
        <v>149</v>
      </c>
      <c r="Q29" s="43">
        <v>563.729239065</v>
      </c>
      <c r="R29" s="37">
        <v>4.1524000000000001</v>
      </c>
      <c r="S29" s="43">
        <v>1025839</v>
      </c>
      <c r="T29" s="43">
        <v>24013.139800000001</v>
      </c>
      <c r="U29" s="35" t="s">
        <v>134</v>
      </c>
      <c r="V29" s="35" t="s">
        <v>3519</v>
      </c>
      <c r="W29" s="39" t="s">
        <v>1658</v>
      </c>
    </row>
    <row r="30" spans="1:23">
      <c r="A30" s="39">
        <v>170</v>
      </c>
      <c r="C30" s="39" t="s">
        <v>210</v>
      </c>
      <c r="D30" s="39">
        <v>2711006</v>
      </c>
      <c r="E30" s="39" t="s">
        <v>439</v>
      </c>
      <c r="F30" s="39" t="s">
        <v>3520</v>
      </c>
      <c r="G30" s="39" t="s">
        <v>3521</v>
      </c>
      <c r="H30" s="35" t="s">
        <v>412</v>
      </c>
      <c r="I30" s="39" t="s">
        <v>257</v>
      </c>
      <c r="J30" s="39" t="s">
        <v>204</v>
      </c>
      <c r="K30" s="39" t="s">
        <v>1812</v>
      </c>
      <c r="L30" s="39" t="s">
        <v>414</v>
      </c>
      <c r="M30" s="35" t="s">
        <v>257</v>
      </c>
      <c r="N30" s="39" t="s">
        <v>3500</v>
      </c>
      <c r="O30" s="35" t="s">
        <v>71</v>
      </c>
      <c r="P30" s="35" t="s">
        <v>154</v>
      </c>
      <c r="Q30" s="43">
        <v>275271.11327422201</v>
      </c>
      <c r="R30" s="37">
        <v>4.9748000000000001</v>
      </c>
      <c r="S30" s="43">
        <v>100</v>
      </c>
      <c r="T30" s="43">
        <v>1369.4187300000001</v>
      </c>
      <c r="U30" s="35" t="s">
        <v>75</v>
      </c>
      <c r="V30" s="35" t="s">
        <v>1540</v>
      </c>
      <c r="W30" s="39" t="s">
        <v>140</v>
      </c>
    </row>
    <row r="31" spans="1:23">
      <c r="Q31" s="43"/>
      <c r="S31" s="43"/>
      <c r="T31" s="43"/>
    </row>
    <row r="32" spans="1:23">
      <c r="Q32" s="43"/>
      <c r="S32" s="43"/>
      <c r="T32" s="43"/>
    </row>
    <row r="33" spans="17:20">
      <c r="Q33" s="43"/>
      <c r="S33" s="43"/>
      <c r="T33" s="43"/>
    </row>
    <row r="34" spans="17:20">
      <c r="Q34" s="43"/>
      <c r="S34" s="43"/>
      <c r="T34" s="43"/>
    </row>
    <row r="35" spans="17:20">
      <c r="Q35" s="43"/>
      <c r="S35" s="43"/>
      <c r="T35" s="43"/>
    </row>
    <row r="36" spans="17:20">
      <c r="Q36" s="43"/>
      <c r="S36" s="43"/>
      <c r="T36" s="43"/>
    </row>
    <row r="37" spans="17:20">
      <c r="Q37" s="43"/>
      <c r="S37" s="43"/>
      <c r="T37" s="43"/>
    </row>
    <row r="38" spans="17:20">
      <c r="Q38" s="43"/>
      <c r="S38" s="43"/>
      <c r="T38" s="43"/>
    </row>
    <row r="39" spans="17:20">
      <c r="Q39" s="43"/>
      <c r="S39" s="43"/>
      <c r="T39" s="43"/>
    </row>
    <row r="40" spans="17:20">
      <c r="Q40" s="43"/>
      <c r="S40" s="43"/>
      <c r="T40" s="43"/>
    </row>
    <row r="41" spans="17:20">
      <c r="Q41" s="43"/>
      <c r="S41" s="43"/>
      <c r="T41" s="43"/>
    </row>
    <row r="42" spans="17:20">
      <c r="Q42" s="43"/>
      <c r="S42" s="43"/>
      <c r="T42" s="43"/>
    </row>
    <row r="43" spans="17:20">
      <c r="Q43" s="43"/>
      <c r="S43" s="43"/>
      <c r="T43" s="43"/>
    </row>
    <row r="44" spans="17:20">
      <c r="Q44" s="43"/>
      <c r="S44" s="43"/>
      <c r="T44" s="43"/>
    </row>
    <row r="45" spans="17:20">
      <c r="Q45" s="43"/>
      <c r="S45" s="43"/>
      <c r="T45" s="43"/>
    </row>
    <row r="46" spans="17:20">
      <c r="Q46" s="43"/>
      <c r="S46" s="43"/>
      <c r="T46" s="43"/>
    </row>
    <row r="47" spans="17:20">
      <c r="Q47" s="43"/>
      <c r="S47" s="43"/>
      <c r="T47" s="43"/>
    </row>
    <row r="48" spans="17:20">
      <c r="Q48" s="43"/>
      <c r="S48" s="43"/>
      <c r="T48" s="43"/>
    </row>
    <row r="49" spans="17:20">
      <c r="Q49" s="43"/>
      <c r="S49" s="43"/>
      <c r="T49" s="43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32</vt:i4>
      </vt:variant>
      <vt:variant>
        <vt:lpstr>טווחים בעלי שם</vt:lpstr>
      </vt:variant>
      <vt:variant>
        <vt:i4>11</vt:i4>
      </vt:variant>
    </vt:vector>
  </HeadingPairs>
  <TitlesOfParts>
    <vt:vector size="43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File Name Info</vt:lpstr>
      <vt:lpstr>Company_Name</vt:lpstr>
      <vt:lpstr>Company_Name_ID</vt:lpstr>
      <vt:lpstr>File_Type</vt:lpstr>
      <vt:lpstr>Full_File_Type</vt:lpstr>
      <vt:lpstr>Full_Type</vt:lpstr>
      <vt:lpstr>Full_Type_Nostro</vt:lpstr>
      <vt:lpstr>Full_Year</vt:lpstr>
      <vt:lpstr>QTR</vt:lpstr>
      <vt:lpstr>Type</vt:lpstr>
      <vt:lpstr>YEAR</vt:lpstr>
      <vt:lpstr>'מזומנים ושווי מזומנים'!Z_AE318230_F718_49FC_82EB_7CAC3DCD05F1_.wvu.FilterData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מילי אפטר</dc:creator>
  <cp:keywords/>
  <dc:description/>
  <cp:lastModifiedBy>אסף מגן</cp:lastModifiedBy>
  <cp:lastPrinted>2023-07-24T11:32:20Z</cp:lastPrinted>
  <dcterms:created xsi:type="dcterms:W3CDTF">2024-11-03T08:45:40Z</dcterms:created>
  <dcterms:modified xsi:type="dcterms:W3CDTF">2024-11-24T05:35:00Z</dcterms:modified>
  <cp:category/>
</cp:coreProperties>
</file>