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Q1-2017\תפעול_ותשואות\אסף מגן\אקסלים אסף\כללי\ביקורת הלוואות נכס בודד\תיקייה לאסף בהיר\סיבוב\שנים 2024-2025\סיבוב 2\"/>
    </mc:Choice>
  </mc:AlternateContent>
  <xr:revisionPtr revIDLastSave="0" documentId="13_ncr:1_{8D104C09-1DD6-42B0-A87A-C2630AD4D3E7}" xr6:coauthVersionLast="47" xr6:coauthVersionMax="47" xr10:uidLastSave="{00000000-0000-0000-0000-000000000000}"/>
  <bookViews>
    <workbookView xWindow="-120" yWindow="-120" windowWidth="29040" windowHeight="15720" tabRatio="885" activeTab="6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23" hidden="1">הלוואות!$BB$2:$BB$251</definedName>
    <definedName name="_xlnm._FilterDatabase" localSheetId="19" hidden="1">'קרנות השקעה'!$A$1:$Z$34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 concurrentCalc="0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D14" i="38"/>
  <c r="D16" i="38"/>
</calcChain>
</file>

<file path=xl/sharedStrings.xml><?xml version="1.0" encoding="utf-8"?>
<sst xmlns="http://schemas.openxmlformats.org/spreadsheetml/2006/main" count="28351" uniqueCount="4586">
  <si>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</si>
  <si>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</si>
  <si>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</si>
  <si>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</si>
  <si>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</si>
  <si>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</si>
  <si>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</si>
  <si>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</si>
  <si>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</si>
  <si>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</si>
  <si>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</si>
  <si>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</si>
  <si>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</si>
  <si>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</si>
  <si>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</si>
  <si>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</si>
  <si>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</si>
  <si>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</si>
  <si>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</si>
  <si>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</si>
  <si>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</si>
  <si>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</si>
  <si>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</si>
  <si>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</si>
  <si>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</si>
  <si>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</si>
  <si>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</si>
  <si>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</si>
  <si>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</si>
  <si>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</si>
  <si>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</si>
  <si>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</si>
  <si>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</si>
  <si>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</si>
  <si>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</si>
  <si>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</si>
  <si>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</si>
  <si>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</si>
  <si>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</si>
  <si>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</si>
  <si>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</si>
  <si>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</si>
  <si>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</si>
  <si>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</si>
  <si>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</si>
  <si>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</si>
  <si>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</si>
  <si>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</si>
  <si>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</si>
  <si>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</si>
  <si>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</si>
  <si>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</si>
  <si>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</si>
  <si>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</si>
  <si>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</si>
  <si>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</si>
  <si>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</si>
  <si>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</si>
  <si>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</si>
  <si>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</si>
  <si>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</si>
  <si>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</si>
  <si>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</si>
  <si>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</si>
  <si>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</si>
  <si>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</si>
  <si>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</si>
  <si>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</si>
  <si>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</si>
  <si>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</si>
  <si>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</si>
  <si>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</si>
  <si>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</si>
  <si>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</si>
  <si>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</si>
  <si>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0.001%</t>
  </si>
  <si>
    <t>0.000%</t>
  </si>
  <si>
    <t>בנק לאומי לישראל בע"מ</t>
  </si>
  <si>
    <t>10-800</t>
  </si>
  <si>
    <t>12.418%</t>
  </si>
  <si>
    <t>1.627%</t>
  </si>
  <si>
    <t>בנק הפועלים בע"מ</t>
  </si>
  <si>
    <t>12-600</t>
  </si>
  <si>
    <t>1.331%</t>
  </si>
  <si>
    <t>0.174%</t>
  </si>
  <si>
    <t>בנק מזרחי טפחות בע"מ</t>
  </si>
  <si>
    <t>20-061</t>
  </si>
  <si>
    <t>0.105%</t>
  </si>
  <si>
    <t>0.014%</t>
  </si>
  <si>
    <t>סיטיבנק</t>
  </si>
  <si>
    <t>CITIUS</t>
  </si>
  <si>
    <t>SWIFT</t>
  </si>
  <si>
    <t>A3</t>
  </si>
  <si>
    <t>Moodys</t>
  </si>
  <si>
    <t>0.010%</t>
  </si>
  <si>
    <t>בנק דיסקונט לישראל בע"מ</t>
  </si>
  <si>
    <t>11-010</t>
  </si>
  <si>
    <t>0.070%</t>
  </si>
  <si>
    <t>0.009%</t>
  </si>
  <si>
    <t>0.019%</t>
  </si>
  <si>
    <t>0.003%</t>
  </si>
  <si>
    <t>0.002%</t>
  </si>
  <si>
    <t>0.023%</t>
  </si>
  <si>
    <t>0.777%</t>
  </si>
  <si>
    <t>0.102%</t>
  </si>
  <si>
    <t>0.636%</t>
  </si>
  <si>
    <t>0.083%</t>
  </si>
  <si>
    <t>0.113%</t>
  </si>
  <si>
    <t>0.015%</t>
  </si>
  <si>
    <t>0.006%</t>
  </si>
  <si>
    <t>0.008%</t>
  </si>
  <si>
    <t>0.128%</t>
  </si>
  <si>
    <t>0.017%</t>
  </si>
  <si>
    <t>0.039%</t>
  </si>
  <si>
    <t>0.005%</t>
  </si>
  <si>
    <t>הבנק הבינלאומי הראשון לישראל בע"מ</t>
  </si>
  <si>
    <t>31-046</t>
  </si>
  <si>
    <t>בנק מרכנתיל דיסקונט בע"מ</t>
  </si>
  <si>
    <t>17-720</t>
  </si>
  <si>
    <t>0.022%</t>
  </si>
  <si>
    <t>0.134%</t>
  </si>
  <si>
    <t>0.018%</t>
  </si>
  <si>
    <t>0.061%</t>
  </si>
  <si>
    <t>0.272%</t>
  </si>
  <si>
    <t>0.036%</t>
  </si>
  <si>
    <t>0.710%</t>
  </si>
  <si>
    <t>0.093%</t>
  </si>
  <si>
    <t>0.043%</t>
  </si>
  <si>
    <t>מזומן ועו"ש נקוב במט"ח</t>
  </si>
  <si>
    <t>USD</t>
  </si>
  <si>
    <t>0.055%</t>
  </si>
  <si>
    <t>0.007%</t>
  </si>
  <si>
    <t>0.203%</t>
  </si>
  <si>
    <t>0.027%</t>
  </si>
  <si>
    <t>0.112%</t>
  </si>
  <si>
    <t>EUR</t>
  </si>
  <si>
    <t>0.317%</t>
  </si>
  <si>
    <t>0.042%</t>
  </si>
  <si>
    <t>-0.000%</t>
  </si>
  <si>
    <t>GBP</t>
  </si>
  <si>
    <t>JPY</t>
  </si>
  <si>
    <t>0.671%</t>
  </si>
  <si>
    <t>0.088%</t>
  </si>
  <si>
    <t>1.425%</t>
  </si>
  <si>
    <t>0.187%</t>
  </si>
  <si>
    <t>0.029%</t>
  </si>
  <si>
    <t>0.004%</t>
  </si>
  <si>
    <t>0.089%</t>
  </si>
  <si>
    <t>0.012%</t>
  </si>
  <si>
    <t>0.307%</t>
  </si>
  <si>
    <t>0.040%</t>
  </si>
  <si>
    <t>0.016%</t>
  </si>
  <si>
    <t>0.058%</t>
  </si>
  <si>
    <t>-0.001%</t>
  </si>
  <si>
    <t>0.053%</t>
  </si>
  <si>
    <t>0.025%</t>
  </si>
  <si>
    <t>פק"מ לתקופה של עד שלושה חודשים</t>
  </si>
  <si>
    <t>4.978%</t>
  </si>
  <si>
    <t>0.652%</t>
  </si>
  <si>
    <t>27.753%</t>
  </si>
  <si>
    <t>3.636%</t>
  </si>
  <si>
    <t>14.674%</t>
  </si>
  <si>
    <t>1.923%</t>
  </si>
  <si>
    <t>12.179%</t>
  </si>
  <si>
    <t>1.596%</t>
  </si>
  <si>
    <t>17.932%</t>
  </si>
  <si>
    <t>2.350%</t>
  </si>
  <si>
    <t>0.068%</t>
  </si>
  <si>
    <t>בטחונות שוטפים</t>
  </si>
  <si>
    <t>0.185%</t>
  </si>
  <si>
    <t>0.024%</t>
  </si>
  <si>
    <t>0.132%</t>
  </si>
  <si>
    <t>-0.004%</t>
  </si>
  <si>
    <t>-0.013%</t>
  </si>
  <si>
    <t>-0.002%</t>
  </si>
  <si>
    <t>0.035%</t>
  </si>
  <si>
    <t>0.011%</t>
  </si>
  <si>
    <t>-1.177%</t>
  </si>
  <si>
    <t>-0.154%</t>
  </si>
  <si>
    <t>0.052%</t>
  </si>
  <si>
    <t>Bny Mellon</t>
  </si>
  <si>
    <t>IRVTGB</t>
  </si>
  <si>
    <t>חו"ל</t>
  </si>
  <si>
    <t>A1</t>
  </si>
  <si>
    <t>CAD</t>
  </si>
  <si>
    <t>DKK</t>
  </si>
  <si>
    <t>0.135%</t>
  </si>
  <si>
    <t>פקדון במט"ח עד שלושה חודשים</t>
  </si>
  <si>
    <t>-0.050%</t>
  </si>
  <si>
    <t>-0.007%</t>
  </si>
  <si>
    <t>0.066%</t>
  </si>
  <si>
    <t>Goldman Sachs</t>
  </si>
  <si>
    <t>GOLDUS</t>
  </si>
  <si>
    <t>A2</t>
  </si>
  <si>
    <t>-0.196%</t>
  </si>
  <si>
    <t>-0.026%</t>
  </si>
  <si>
    <t>-0.410%</t>
  </si>
  <si>
    <t>-0.054%</t>
  </si>
  <si>
    <t>-0.048%</t>
  </si>
  <si>
    <t>-0.006%</t>
  </si>
  <si>
    <t>JPM</t>
  </si>
  <si>
    <t>CHASUS</t>
  </si>
  <si>
    <t>AA</t>
  </si>
  <si>
    <t>S&amp;P</t>
  </si>
  <si>
    <t>-0.012%</t>
  </si>
  <si>
    <t>JPM SE</t>
  </si>
  <si>
    <t>CHASDE</t>
  </si>
  <si>
    <t>-3.471%</t>
  </si>
  <si>
    <t>-0.455%</t>
  </si>
  <si>
    <t>0.239%</t>
  </si>
  <si>
    <t>0.031%</t>
  </si>
  <si>
    <t>2.542%</t>
  </si>
  <si>
    <t>0.333%</t>
  </si>
  <si>
    <t>1.264%</t>
  </si>
  <si>
    <t>0.166%</t>
  </si>
  <si>
    <t>2.258%</t>
  </si>
  <si>
    <t>0.296%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</si>
  <si>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</si>
  <si>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</si>
  <si>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</si>
  <si>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</si>
  <si>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</si>
  <si>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</si>
  <si>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</si>
  <si>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</si>
  <si>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</si>
  <si>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</si>
  <si>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</si>
  <si>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</si>
  <si>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</si>
  <si>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</si>
  <si>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</si>
  <si>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</si>
  <si>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</si>
  <si>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</si>
  <si>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</si>
  <si>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</si>
  <si>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</si>
  <si>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NR</t>
  </si>
  <si>
    <t>2.750%</t>
  </si>
  <si>
    <t>1.820%</t>
  </si>
  <si>
    <t>ממצמ 1025</t>
  </si>
  <si>
    <t>IL0011359127</t>
  </si>
  <si>
    <t>0.750%</t>
  </si>
  <si>
    <t>1.030%</t>
  </si>
  <si>
    <t>15.672%</t>
  </si>
  <si>
    <t>0.131%</t>
  </si>
  <si>
    <t>ממצמ 0527</t>
  </si>
  <si>
    <t>IL0011408478</t>
  </si>
  <si>
    <t>1.260%</t>
  </si>
  <si>
    <t>2.227%</t>
  </si>
  <si>
    <t>ממצמ 0529</t>
  </si>
  <si>
    <t>IL0011570236</t>
  </si>
  <si>
    <t>0.500%</t>
  </si>
  <si>
    <t>1.420%</t>
  </si>
  <si>
    <t>0.762%</t>
  </si>
  <si>
    <t>ממצמ 0726</t>
  </si>
  <si>
    <t>IL0011695645</t>
  </si>
  <si>
    <t>0.100%</t>
  </si>
  <si>
    <t>1.150%</t>
  </si>
  <si>
    <t>2.439%</t>
  </si>
  <si>
    <t>0.020%</t>
  </si>
  <si>
    <t>ממצמ 1131</t>
  </si>
  <si>
    <t>IL0011722209</t>
  </si>
  <si>
    <t>1.610%</t>
  </si>
  <si>
    <t>12.873%</t>
  </si>
  <si>
    <t>0.108%</t>
  </si>
  <si>
    <t>ממצמ 1028</t>
  </si>
  <si>
    <t>IL0011973265</t>
  </si>
  <si>
    <t>1.100%</t>
  </si>
  <si>
    <t>1.400%</t>
  </si>
  <si>
    <t>0.084%</t>
  </si>
  <si>
    <t>18.686%</t>
  </si>
  <si>
    <t>0.157%</t>
  </si>
  <si>
    <t>ממשל צמודה 1028 ריפו 23/05/2024</t>
  </si>
  <si>
    <t>-1.069%</t>
  </si>
  <si>
    <t>-0.009%</t>
  </si>
  <si>
    <t>מקמ 414</t>
  </si>
  <si>
    <t>IL0082404182</t>
  </si>
  <si>
    <t>מק"מ קצר משנים עשר חודשים</t>
  </si>
  <si>
    <t>5.630%</t>
  </si>
  <si>
    <t>0.582%</t>
  </si>
  <si>
    <t>מקמ 914</t>
  </si>
  <si>
    <t>IL0082409132</t>
  </si>
  <si>
    <t>4.320%</t>
  </si>
  <si>
    <t>0.328%</t>
  </si>
  <si>
    <t>מקמ 1214</t>
  </si>
  <si>
    <t>IL0082412185</t>
  </si>
  <si>
    <t>4.250%</t>
  </si>
  <si>
    <t>ממשק 0142</t>
  </si>
  <si>
    <t>IL0011254005</t>
  </si>
  <si>
    <t>לא צמוד למדד המחירים לצרכן ריבית קבועה</t>
  </si>
  <si>
    <t>5.500%</t>
  </si>
  <si>
    <t>4.710%</t>
  </si>
  <si>
    <t>0.246%</t>
  </si>
  <si>
    <t>ממשק 0327</t>
  </si>
  <si>
    <t>IL0011393449</t>
  </si>
  <si>
    <t>2.010%</t>
  </si>
  <si>
    <t>4.010%</t>
  </si>
  <si>
    <t>ממשק 0347</t>
  </si>
  <si>
    <t>IL0011401937</t>
  </si>
  <si>
    <t>3.750%</t>
  </si>
  <si>
    <t>4.830%</t>
  </si>
  <si>
    <t>2.811%</t>
  </si>
  <si>
    <t>ממשק  0928</t>
  </si>
  <si>
    <t>IL0011508798</t>
  </si>
  <si>
    <t>2.260%</t>
  </si>
  <si>
    <t>4.070%</t>
  </si>
  <si>
    <t>1.604%</t>
  </si>
  <si>
    <t>0.013%</t>
  </si>
  <si>
    <t>ממשק 0330</t>
  </si>
  <si>
    <t>IL0011609851</t>
  </si>
  <si>
    <t>1.000%</t>
  </si>
  <si>
    <t>4.170%</t>
  </si>
  <si>
    <t>0.346%</t>
  </si>
  <si>
    <t>ממשק 0537</t>
  </si>
  <si>
    <t>IL0011661803</t>
  </si>
  <si>
    <t>1.500%</t>
  </si>
  <si>
    <t>4.630%</t>
  </si>
  <si>
    <t>0.071%</t>
  </si>
  <si>
    <t>15.955%</t>
  </si>
  <si>
    <t>ממשק 0432</t>
  </si>
  <si>
    <t>IL0011806606</t>
  </si>
  <si>
    <t>1.300%</t>
  </si>
  <si>
    <t>4.310%</t>
  </si>
  <si>
    <t>4.794%</t>
  </si>
  <si>
    <t>ממשק 1152</t>
  </si>
  <si>
    <t>IL0011840761</t>
  </si>
  <si>
    <t>2.800%</t>
  </si>
  <si>
    <t>4.890%</t>
  </si>
  <si>
    <t>0.045%</t>
  </si>
  <si>
    <t>3.393%</t>
  </si>
  <si>
    <t>0.028%</t>
  </si>
  <si>
    <t>ממשק 0229</t>
  </si>
  <si>
    <t>IL0011948028</t>
  </si>
  <si>
    <t>4.090%</t>
  </si>
  <si>
    <t>2.272%</t>
  </si>
  <si>
    <t>ממשק 0335</t>
  </si>
  <si>
    <t>IL0012023326</t>
  </si>
  <si>
    <t>4.000%</t>
  </si>
  <si>
    <t>4.450%</t>
  </si>
  <si>
    <t>0.495%</t>
  </si>
  <si>
    <t>ממשק 0927</t>
  </si>
  <si>
    <t>IL0012035791</t>
  </si>
  <si>
    <t>4.050%</t>
  </si>
  <si>
    <t>1.021%</t>
  </si>
  <si>
    <t>ממשל משתנה 0526 ריפו 23/05/2024</t>
  </si>
  <si>
    <t>-1.095%</t>
  </si>
  <si>
    <t>ממשל משתנה 0526 ריפו 11/07/2024</t>
  </si>
  <si>
    <t>-1.065%</t>
  </si>
  <si>
    <t>ממשמ 0526</t>
  </si>
  <si>
    <t>IL0011417958</t>
  </si>
  <si>
    <t>לא צמוד למדד המחירים לצרכן ריבית משתנה</t>
  </si>
  <si>
    <t>2.220%</t>
  </si>
  <si>
    <t>4.680%</t>
  </si>
  <si>
    <t>2.739%</t>
  </si>
  <si>
    <t>ממשל משתנה 1130</t>
  </si>
  <si>
    <t>IL0011665523</t>
  </si>
  <si>
    <t>4.920%</t>
  </si>
  <si>
    <t>1.282%</t>
  </si>
  <si>
    <t>Israel 5.5% 03/12/34</t>
  </si>
  <si>
    <t>US46514BRL35</t>
  </si>
  <si>
    <t>צמוד מט"ח בריבית קבועה</t>
  </si>
  <si>
    <t>FOREIGN_GOV_SEC</t>
  </si>
  <si>
    <t>5.642%</t>
  </si>
  <si>
    <t>0.065%</t>
  </si>
  <si>
    <t>12.688%</t>
  </si>
  <si>
    <t>0.106%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</si>
  <si>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</si>
  <si>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</si>
  <si>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</si>
  <si>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</si>
  <si>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</si>
  <si>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</si>
  <si>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</si>
  <si>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</si>
  <si>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</si>
  <si>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</si>
  <si>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</si>
  <si>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</si>
  <si>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IL0063902071</t>
  </si>
  <si>
    <t>ISIN</t>
  </si>
  <si>
    <t>צמוד למדד המחירים לצרכן</t>
  </si>
  <si>
    <t>סחיר</t>
  </si>
  <si>
    <t>השקעה ואחזקות</t>
  </si>
  <si>
    <t>BBB-</t>
  </si>
  <si>
    <t>נייר ערך</t>
  </si>
  <si>
    <t>4.950%</t>
  </si>
  <si>
    <t>3.840%</t>
  </si>
  <si>
    <t>החוב לא נחות</t>
  </si>
  <si>
    <t>0.382%</t>
  </si>
  <si>
    <t>0.190%</t>
  </si>
  <si>
    <t>חברה לנכסים ולבנין בע"מ</t>
  </si>
  <si>
    <t>IL0069901549</t>
  </si>
  <si>
    <t>נדל"ן מניב בישראל</t>
  </si>
  <si>
    <t>A</t>
  </si>
  <si>
    <t>3.890%</t>
  </si>
  <si>
    <t>0.365%</t>
  </si>
  <si>
    <t>0.218%</t>
  </si>
  <si>
    <t>0.033%</t>
  </si>
  <si>
    <t>חברת גב-ים לקרקעות בע"מ</t>
  </si>
  <si>
    <t>גב ים אגח ו</t>
  </si>
  <si>
    <t>IL0075901285</t>
  </si>
  <si>
    <t>Aa3</t>
  </si>
  <si>
    <t>מידרוג Moodys</t>
  </si>
  <si>
    <t>4.750%</t>
  </si>
  <si>
    <t>1.800%</t>
  </si>
  <si>
    <t>0.206%</t>
  </si>
  <si>
    <t>0.273%</t>
  </si>
  <si>
    <t>קרדן אן.וי.</t>
  </si>
  <si>
    <t>מספר תאגיד או שותפות בחו"ל</t>
  </si>
  <si>
    <t>IL0011055352</t>
  </si>
  <si>
    <t>6.320%</t>
  </si>
  <si>
    <t>45.000%</t>
  </si>
  <si>
    <t>כן</t>
  </si>
  <si>
    <t>אדמה פתרונות לחקלאות בע"מ</t>
  </si>
  <si>
    <t>IL0011109159</t>
  </si>
  <si>
    <t>כימיה, גומי ופלסטיק</t>
  </si>
  <si>
    <t>AA-</t>
  </si>
  <si>
    <t>5.150%</t>
  </si>
  <si>
    <t>2.980%</t>
  </si>
  <si>
    <t>0.287%</t>
  </si>
  <si>
    <t>1.262%</t>
  </si>
  <si>
    <t>0.192%</t>
  </si>
  <si>
    <t>קרדן אן וי אגח ב</t>
  </si>
  <si>
    <t>IL0011130346</t>
  </si>
  <si>
    <t>6.780%</t>
  </si>
  <si>
    <t>שיכון ובינוי בע"מ - שכון ובינוי אחזקות</t>
  </si>
  <si>
    <t>שיכון ובינוי אגח 6</t>
  </si>
  <si>
    <t>IL0011297335</t>
  </si>
  <si>
    <t>בנייה</t>
  </si>
  <si>
    <t>4.340%</t>
  </si>
  <si>
    <t>2.340%</t>
  </si>
  <si>
    <t>שופרסל בע"מ</t>
  </si>
  <si>
    <t>שופרסל אגח ד</t>
  </si>
  <si>
    <t>IL0077701915</t>
  </si>
  <si>
    <t>רשתות שיווק</t>
  </si>
  <si>
    <t>2.990%</t>
  </si>
  <si>
    <t>1.870%</t>
  </si>
  <si>
    <t>ריט 1 בע"מ</t>
  </si>
  <si>
    <t>ריט 1 אגח ד</t>
  </si>
  <si>
    <t>IL0011298994</t>
  </si>
  <si>
    <t>1.880%</t>
  </si>
  <si>
    <t>קבוצת אשטרום בע"מ</t>
  </si>
  <si>
    <t>אשטרום קבוצה אגח א</t>
  </si>
  <si>
    <t>IL0011323230</t>
  </si>
  <si>
    <t>2.400%</t>
  </si>
  <si>
    <t>2.160%</t>
  </si>
  <si>
    <t>0.078%</t>
  </si>
  <si>
    <t>אמות השקעות בע"מ</t>
  </si>
  <si>
    <t>אמות אגח ד</t>
  </si>
  <si>
    <t>IL0011331498</t>
  </si>
  <si>
    <t>3.200%</t>
  </si>
  <si>
    <t>0.137%</t>
  </si>
  <si>
    <t>0.220%</t>
  </si>
  <si>
    <t>איירפורט סיטי בע"מ</t>
  </si>
  <si>
    <t>ארפורט אגח ה</t>
  </si>
  <si>
    <t>IL0011334872</t>
  </si>
  <si>
    <t>2.300%</t>
  </si>
  <si>
    <t>0.162%</t>
  </si>
  <si>
    <t>0.376%</t>
  </si>
  <si>
    <t>0.057%</t>
  </si>
  <si>
    <t>גי סיטי בעמ</t>
  </si>
  <si>
    <t>גי סיטי בעמ אגח יב</t>
  </si>
  <si>
    <t>IL0012606039</t>
  </si>
  <si>
    <t>נדל"ן מניב בחו"ל</t>
  </si>
  <si>
    <t>4.370%</t>
  </si>
  <si>
    <t>0.386%</t>
  </si>
  <si>
    <t>0.059%</t>
  </si>
  <si>
    <t>מליסרון בע"מ</t>
  </si>
  <si>
    <t>מליסרון אגח י</t>
  </si>
  <si>
    <t>IL0032301900</t>
  </si>
  <si>
    <t>1.760%</t>
  </si>
  <si>
    <t>1.730%</t>
  </si>
  <si>
    <t>0.705%</t>
  </si>
  <si>
    <t>0.616%</t>
  </si>
  <si>
    <t>0.094%</t>
  </si>
  <si>
    <t>בראק קפיטל פרופרטיז אן וי</t>
  </si>
  <si>
    <t>בראק אן וי אגח ג</t>
  </si>
  <si>
    <t>IL0011330409</t>
  </si>
  <si>
    <t>BBB+</t>
  </si>
  <si>
    <t>3.300%</t>
  </si>
  <si>
    <t>3.430%</t>
  </si>
  <si>
    <t>הפניקס גיוסי הון</t>
  </si>
  <si>
    <t>פניקס הון אגח ה</t>
  </si>
  <si>
    <t>IL0011354177</t>
  </si>
  <si>
    <t>ביטוח</t>
  </si>
  <si>
    <t>2.250%</t>
  </si>
  <si>
    <t>2.030%</t>
  </si>
  <si>
    <t>0.191%</t>
  </si>
  <si>
    <t>שיכון ובינוי אגח 8</t>
  </si>
  <si>
    <t>IL0011358889</t>
  </si>
  <si>
    <t>3.900%</t>
  </si>
  <si>
    <t>3.570%</t>
  </si>
  <si>
    <t>0.406%</t>
  </si>
  <si>
    <t>0.677%</t>
  </si>
  <si>
    <t>0.103%</t>
  </si>
  <si>
    <t>קבוצת עזריאלי</t>
  </si>
  <si>
    <t>עזריאלי אגח ב</t>
  </si>
  <si>
    <t>IL0011344368</t>
  </si>
  <si>
    <t>AA+</t>
  </si>
  <si>
    <t>0.650%</t>
  </si>
  <si>
    <t>1.640%</t>
  </si>
  <si>
    <t>0.201%</t>
  </si>
  <si>
    <t>0.120%</t>
  </si>
  <si>
    <t>ביג מרכזי קניות (2004) בע"מ</t>
  </si>
  <si>
    <t>ביג אגח ז</t>
  </si>
  <si>
    <t>IL0011360844</t>
  </si>
  <si>
    <t>2.500%</t>
  </si>
  <si>
    <t>בזק החברה הישראלית לתקשורת בע"מ</t>
  </si>
  <si>
    <t>בזק אגח 10</t>
  </si>
  <si>
    <t>IL0023001840</t>
  </si>
  <si>
    <t>תקשורת ומדיה</t>
  </si>
  <si>
    <t>2.200%</t>
  </si>
  <si>
    <t>1.750%</t>
  </si>
  <si>
    <t>0.041%</t>
  </si>
  <si>
    <t>ריט 1 אגח ה</t>
  </si>
  <si>
    <t>IL0011367534</t>
  </si>
  <si>
    <t>2.310%</t>
  </si>
  <si>
    <t>0.188%</t>
  </si>
  <si>
    <t>0.215%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</si>
  <si>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</si>
  <si>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</si>
  <si>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</si>
  <si>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</si>
  <si>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</si>
  <si>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</si>
  <si>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0.122%</t>
  </si>
  <si>
    <t>0.374%</t>
  </si>
  <si>
    <t>סלע קפיטל נדלן</t>
  </si>
  <si>
    <t>סלע נדלן אגח ב</t>
  </si>
  <si>
    <t>IL0011329278</t>
  </si>
  <si>
    <t>מליסרון אגח יד</t>
  </si>
  <si>
    <t>IL0032302320</t>
  </si>
  <si>
    <t>2.150%</t>
  </si>
  <si>
    <t>1.960%</t>
  </si>
  <si>
    <t>0.073%</t>
  </si>
  <si>
    <t>ריט 1 אגח ו</t>
  </si>
  <si>
    <t>IL0011385445</t>
  </si>
  <si>
    <t>3.500%</t>
  </si>
  <si>
    <t>2.560%</t>
  </si>
  <si>
    <t>0.143%</t>
  </si>
  <si>
    <t>0.144%</t>
  </si>
  <si>
    <t>עזריאלי אגח ד</t>
  </si>
  <si>
    <t>IL0011386500</t>
  </si>
  <si>
    <t>1.340%</t>
  </si>
  <si>
    <t>2.290%</t>
  </si>
  <si>
    <t>0.244%</t>
  </si>
  <si>
    <t>0.759%</t>
  </si>
  <si>
    <t>0.115%</t>
  </si>
  <si>
    <t>ביג אגח ח</t>
  </si>
  <si>
    <t>IL0011389249</t>
  </si>
  <si>
    <t>Aa2</t>
  </si>
  <si>
    <t>2.270%</t>
  </si>
  <si>
    <t>0.189%</t>
  </si>
  <si>
    <t>0.110%</t>
  </si>
  <si>
    <t>פז חברת הנפט בע"מ</t>
  </si>
  <si>
    <t>פז נפט אגח ו</t>
  </si>
  <si>
    <t>IL0011395428</t>
  </si>
  <si>
    <t>A+</t>
  </si>
  <si>
    <t>1.940%</t>
  </si>
  <si>
    <t>0.082%</t>
  </si>
  <si>
    <t>מגה אור החזקות בע"מ</t>
  </si>
  <si>
    <t>מגה אור אגח ו</t>
  </si>
  <si>
    <t>IL0011386682</t>
  </si>
  <si>
    <t>2.050%</t>
  </si>
  <si>
    <t>1.890%</t>
  </si>
  <si>
    <t>0.173%</t>
  </si>
  <si>
    <t>מבנה נדל"ן (כ.ד) בע"מ</t>
  </si>
  <si>
    <t>מבני תעשיה אגח יז</t>
  </si>
  <si>
    <t>IL0022604461</t>
  </si>
  <si>
    <t>3.700%</t>
  </si>
  <si>
    <t>חשמל אגח 29</t>
  </si>
  <si>
    <t>IL0060002362</t>
  </si>
  <si>
    <t>4.500%</t>
  </si>
  <si>
    <t>0.146%</t>
  </si>
  <si>
    <t>0.499%</t>
  </si>
  <si>
    <t>0.076%</t>
  </si>
  <si>
    <t>מליסרון אגח טז</t>
  </si>
  <si>
    <t>IL0032302650</t>
  </si>
  <si>
    <t>2.120%</t>
  </si>
  <si>
    <t>0.354%</t>
  </si>
  <si>
    <t>ישרס חברה להשקעות בע"מ</t>
  </si>
  <si>
    <t>ישרס אגח טז</t>
  </si>
  <si>
    <t>IL0061302233</t>
  </si>
  <si>
    <t>2.650%</t>
  </si>
  <si>
    <t>0.282%</t>
  </si>
  <si>
    <t>0.419%</t>
  </si>
  <si>
    <t>0.064%</t>
  </si>
  <si>
    <t>סלע נדלן אגח ג</t>
  </si>
  <si>
    <t>IL0011389736</t>
  </si>
  <si>
    <t>2.480%</t>
  </si>
  <si>
    <t>0.208%</t>
  </si>
  <si>
    <t>0.032%</t>
  </si>
  <si>
    <t>ביג אגח ט</t>
  </si>
  <si>
    <t>IL0011410508</t>
  </si>
  <si>
    <t>1.950%</t>
  </si>
  <si>
    <t>ש.שלמה החזקות בע"מ</t>
  </si>
  <si>
    <t>שלמה החזקות אגח יח</t>
  </si>
  <si>
    <t>IL0014103076</t>
  </si>
  <si>
    <t>שירותים</t>
  </si>
  <si>
    <t>0.080%</t>
  </si>
  <si>
    <t>מבני תעשיה אגח כ</t>
  </si>
  <si>
    <t>IL0022604958</t>
  </si>
  <si>
    <t>2.810%</t>
  </si>
  <si>
    <t>2.490%</t>
  </si>
  <si>
    <t>0.099%</t>
  </si>
  <si>
    <t>0.154%</t>
  </si>
  <si>
    <t>מגה אור אגח ז</t>
  </si>
  <si>
    <t>IL0011416968</t>
  </si>
  <si>
    <t>0.209%</t>
  </si>
  <si>
    <t>מזרחי טפחות חברה להנפקות בע"מ</t>
  </si>
  <si>
    <t>מזרחי טפחות הנפקות 46</t>
  </si>
  <si>
    <t>IL0023102259</t>
  </si>
  <si>
    <t>בנקים</t>
  </si>
  <si>
    <t>Aaa</t>
  </si>
  <si>
    <t>1.220%</t>
  </si>
  <si>
    <t>0.098%</t>
  </si>
  <si>
    <t>0.322%</t>
  </si>
  <si>
    <t>0.049%</t>
  </si>
  <si>
    <t>חברת הכשרת הישוב בישראל בע"מ</t>
  </si>
  <si>
    <t>הכשרת ישוב אגח 21</t>
  </si>
  <si>
    <t>IL0061202243</t>
  </si>
  <si>
    <t>2.410%</t>
  </si>
  <si>
    <t>0.245%</t>
  </si>
  <si>
    <t>גירון פיתוח ובניה בע"מ</t>
  </si>
  <si>
    <t>גירון אגח ז</t>
  </si>
  <si>
    <t>IL0011426298</t>
  </si>
  <si>
    <t>1.900%</t>
  </si>
  <si>
    <t>3.110%</t>
  </si>
  <si>
    <t>0.427%</t>
  </si>
  <si>
    <t>רבוע כחול נדל"ן בע"מ</t>
  </si>
  <si>
    <t>רבוע נדלן אגח ו</t>
  </si>
  <si>
    <t>IL0011406076</t>
  </si>
  <si>
    <t>2.470%</t>
  </si>
  <si>
    <t>0.109%</t>
  </si>
  <si>
    <t>0.237%</t>
  </si>
  <si>
    <t>פז נפט אגח ז</t>
  </si>
  <si>
    <t>IL0011425951</t>
  </si>
  <si>
    <t>1.230%</t>
  </si>
  <si>
    <t>0.295%</t>
  </si>
  <si>
    <t>0.351%</t>
  </si>
  <si>
    <t>אדגר השקעות ופיתוח בע"מ</t>
  </si>
  <si>
    <t>אדגר אגח י</t>
  </si>
  <si>
    <t>IL0018202080</t>
  </si>
  <si>
    <t>2.850%</t>
  </si>
  <si>
    <t>2.860%</t>
  </si>
  <si>
    <t>0.149%</t>
  </si>
  <si>
    <t>חברת נמלי ישראל - פיתוח נכסים בעמ</t>
  </si>
  <si>
    <t>נמלי ישראל אגח א</t>
  </si>
  <si>
    <t>IL0011455644</t>
  </si>
  <si>
    <t>0.830%</t>
  </si>
  <si>
    <t>1.720%</t>
  </si>
  <si>
    <t>נמלי ישראל אגח ב</t>
  </si>
  <si>
    <t>IL0011455727</t>
  </si>
  <si>
    <t>1.650%</t>
  </si>
  <si>
    <t>2.180%</t>
  </si>
  <si>
    <t>0.159%</t>
  </si>
  <si>
    <t>0.363%</t>
  </si>
  <si>
    <t>מבני תעשיה אגח יט</t>
  </si>
  <si>
    <t>IL0022604875</t>
  </si>
  <si>
    <t>2.600%</t>
  </si>
  <si>
    <t>0.412%</t>
  </si>
  <si>
    <t>0.167%</t>
  </si>
  <si>
    <t>מגה אור אגח ח</t>
  </si>
  <si>
    <t>IL0011476020</t>
  </si>
  <si>
    <t>2.360%</t>
  </si>
  <si>
    <t>0.175%</t>
  </si>
  <si>
    <t>0.152%</t>
  </si>
  <si>
    <t>נתיבי גז</t>
  </si>
  <si>
    <t>IL0011475030</t>
  </si>
  <si>
    <t>2.240%</t>
  </si>
  <si>
    <t>0.413%</t>
  </si>
  <si>
    <t>0.063%</t>
  </si>
  <si>
    <t>ביג אגח יא</t>
  </si>
  <si>
    <t>IL0011511172</t>
  </si>
  <si>
    <t>2.320%</t>
  </si>
  <si>
    <t>0.371%</t>
  </si>
  <si>
    <t>0.202%</t>
  </si>
  <si>
    <t>גי סיטי בעמ אגח יג</t>
  </si>
  <si>
    <t>IL0012606526</t>
  </si>
  <si>
    <t>2.780%</t>
  </si>
  <si>
    <t>4.490%</t>
  </si>
  <si>
    <t>0.086%</t>
  </si>
  <si>
    <t>0.130%</t>
  </si>
  <si>
    <t>אשטרום נכסים בע"מ</t>
  </si>
  <si>
    <t>אשטרום נכסים אגח 11</t>
  </si>
  <si>
    <t>IL0025102380</t>
  </si>
  <si>
    <t>1.830%</t>
  </si>
  <si>
    <t>2.550%</t>
  </si>
  <si>
    <t>אדגר אגח ט</t>
  </si>
  <si>
    <t>IL0018201900</t>
  </si>
  <si>
    <t>4.650%</t>
  </si>
  <si>
    <t>רבוע נדלן אגח ז</t>
  </si>
  <si>
    <t>IL0011406159</t>
  </si>
  <si>
    <t>1.600%</t>
  </si>
  <si>
    <t>0.051%</t>
  </si>
  <si>
    <t>חשמל אגח 31</t>
  </si>
  <si>
    <t>IL0060002859</t>
  </si>
  <si>
    <t>2.390%</t>
  </si>
  <si>
    <t>2.510%</t>
  </si>
  <si>
    <t>0.200%</t>
  </si>
  <si>
    <t>0.845%</t>
  </si>
  <si>
    <t>מניבים קרן הריט החדשה בע"מ</t>
  </si>
  <si>
    <t>מניבים ריט אגח ב</t>
  </si>
  <si>
    <t>IL0011559288</t>
  </si>
  <si>
    <t>2.610%</t>
  </si>
  <si>
    <t>0.196%</t>
  </si>
  <si>
    <t>0.030%</t>
  </si>
  <si>
    <t>ביג אגח יב</t>
  </si>
  <si>
    <t>IL0011562316</t>
  </si>
  <si>
    <t>3.350%</t>
  </si>
  <si>
    <t>2.570%</t>
  </si>
  <si>
    <t>עזריאלי אגח ה</t>
  </si>
  <si>
    <t>IL0011566036</t>
  </si>
  <si>
    <t>1.770%</t>
  </si>
  <si>
    <t>2.130%</t>
  </si>
  <si>
    <t>0.626%</t>
  </si>
  <si>
    <t>0.095%</t>
  </si>
  <si>
    <t>עזריאלי אגח ו</t>
  </si>
  <si>
    <t>IL0011566119</t>
  </si>
  <si>
    <t>1.193%</t>
  </si>
  <si>
    <t>0.181%</t>
  </si>
  <si>
    <t>לאומי אגח 179</t>
  </si>
  <si>
    <t>IL0060403727</t>
  </si>
  <si>
    <t>1.390%</t>
  </si>
  <si>
    <t>0.107%</t>
  </si>
  <si>
    <t>0.356%</t>
  </si>
  <si>
    <t>0.054%</t>
  </si>
  <si>
    <t>רבוע נדלן אגח ח</t>
  </si>
  <si>
    <t>IL0011575698</t>
  </si>
  <si>
    <t>0.260%</t>
  </si>
  <si>
    <t>מזרחי טפחות הנפקות 49</t>
  </si>
  <si>
    <t>IL0023102820</t>
  </si>
  <si>
    <t>0.380%</t>
  </si>
  <si>
    <t>1.710%</t>
  </si>
  <si>
    <t>0.485%</t>
  </si>
  <si>
    <t>0.074%</t>
  </si>
  <si>
    <t>מקורות חברת מים בע"מ</t>
  </si>
  <si>
    <t>מקורות אגח 11</t>
  </si>
  <si>
    <t>IL0011584765</t>
  </si>
  <si>
    <t>2.070%</t>
  </si>
  <si>
    <t>2.790%</t>
  </si>
  <si>
    <t>0.170%</t>
  </si>
  <si>
    <t>0.771%</t>
  </si>
  <si>
    <t>0.117%</t>
  </si>
  <si>
    <t>אמות אגח ו</t>
  </si>
  <si>
    <t>IL0011586091</t>
  </si>
  <si>
    <t>1.140%</t>
  </si>
  <si>
    <t>0.268%</t>
  </si>
  <si>
    <t>ביג אגח יג</t>
  </si>
  <si>
    <t>IL0011595167</t>
  </si>
  <si>
    <t>0.780%</t>
  </si>
  <si>
    <t>2.380%</t>
  </si>
  <si>
    <t>0.278%</t>
  </si>
  <si>
    <t>0.111%</t>
  </si>
  <si>
    <t>ישרס אגח יח</t>
  </si>
  <si>
    <t>IL0061302803</t>
  </si>
  <si>
    <t>0.840%</t>
  </si>
  <si>
    <t>2.670%</t>
  </si>
  <si>
    <t>0.264%</t>
  </si>
  <si>
    <t>ארפורט אגח ט</t>
  </si>
  <si>
    <t>IL0011609448</t>
  </si>
  <si>
    <t>2.760%</t>
  </si>
  <si>
    <t>0.749%</t>
  </si>
  <si>
    <t>0.114%</t>
  </si>
  <si>
    <t>מבני תעשיה אגח כג</t>
  </si>
  <si>
    <t>IL0022605450</t>
  </si>
  <si>
    <t>0.310%</t>
  </si>
  <si>
    <t>0.198%</t>
  </si>
  <si>
    <t>מבני תעשיה אגח כד</t>
  </si>
  <si>
    <t>IL0022605526</t>
  </si>
  <si>
    <t>0.222%</t>
  </si>
  <si>
    <t>גי סיטי בעמ אגח יד</t>
  </si>
  <si>
    <t>IL0012607367</t>
  </si>
  <si>
    <t>1.290%</t>
  </si>
  <si>
    <t>4.940%</t>
  </si>
  <si>
    <t>0.125%</t>
  </si>
  <si>
    <t>גב ים אגח ט</t>
  </si>
  <si>
    <t>IL0075902192</t>
  </si>
  <si>
    <t>0.225%</t>
  </si>
  <si>
    <t>0.428%</t>
  </si>
  <si>
    <t>מגה אור אגח ט</t>
  </si>
  <si>
    <t>IL0011651416</t>
  </si>
  <si>
    <t>3.050%</t>
  </si>
  <si>
    <t>0.158%</t>
  </si>
  <si>
    <t>הפניקס אחזקות בע"מ</t>
  </si>
  <si>
    <t>הפניקס אגח 5</t>
  </si>
  <si>
    <t>IL0076702849</t>
  </si>
  <si>
    <t>0.440%</t>
  </si>
  <si>
    <t>0.326%</t>
  </si>
  <si>
    <t>0.292%</t>
  </si>
  <si>
    <t>0.044%</t>
  </si>
  <si>
    <t>מליסרון אגח יח</t>
  </si>
  <si>
    <t>IL0032303724</t>
  </si>
  <si>
    <t>2.330%</t>
  </si>
  <si>
    <t>0.087%</t>
  </si>
  <si>
    <t>או.פי.סי אנרגיה בע"מ</t>
  </si>
  <si>
    <t>או פי סי אגח ב</t>
  </si>
  <si>
    <t>IL0011660573</t>
  </si>
  <si>
    <t>A-</t>
  </si>
  <si>
    <t>2.880%</t>
  </si>
  <si>
    <t>בזק אגח 12</t>
  </si>
  <si>
    <t>IL0023002426</t>
  </si>
  <si>
    <t>1.700%</t>
  </si>
  <si>
    <t>2.090%</t>
  </si>
  <si>
    <t>0.223%</t>
  </si>
  <si>
    <t>0.303%</t>
  </si>
  <si>
    <t>0.046%</t>
  </si>
  <si>
    <t>סלע נדלן אגח ד</t>
  </si>
  <si>
    <t>IL0011671471</t>
  </si>
  <si>
    <t>1.580%</t>
  </si>
  <si>
    <t>2.970%</t>
  </si>
  <si>
    <t>שיכון ובינוי אגח 9</t>
  </si>
  <si>
    <t>IL0011673865</t>
  </si>
  <si>
    <t>3.250%</t>
  </si>
  <si>
    <t>0.479%</t>
  </si>
  <si>
    <t>מזרחי טפחות הנפקות 52</t>
  </si>
  <si>
    <t>IL0023103810</t>
  </si>
  <si>
    <t>0.096%</t>
  </si>
  <si>
    <t>0.090%</t>
  </si>
  <si>
    <t>צור שמיר אחזקות בע"מ</t>
  </si>
  <si>
    <t>צור אגח י</t>
  </si>
  <si>
    <t>IL0073001716</t>
  </si>
  <si>
    <t>4.180%</t>
  </si>
  <si>
    <t>0.193%</t>
  </si>
  <si>
    <t>מליסרון אגח יט</t>
  </si>
  <si>
    <t>IL0032303989</t>
  </si>
  <si>
    <t>1.430%</t>
  </si>
  <si>
    <t>0.286%</t>
  </si>
  <si>
    <t>0.338%</t>
  </si>
  <si>
    <t>אפקון החזקות בע"מ</t>
  </si>
  <si>
    <t>אפקון אגח ד</t>
  </si>
  <si>
    <t>IL0057801685</t>
  </si>
  <si>
    <t>0.461%</t>
  </si>
  <si>
    <t>מגוריט ישראל בעמ</t>
  </si>
  <si>
    <t>מגוריט אגח ב</t>
  </si>
  <si>
    <t>IL0011683500</t>
  </si>
  <si>
    <t>2.210%</t>
  </si>
  <si>
    <t>0.075%</t>
  </si>
  <si>
    <t>משק אנרגיה -אנרגייות מתחדשות בעמ</t>
  </si>
  <si>
    <t>משק אנרגיה אגח א</t>
  </si>
  <si>
    <t>IL0011695314</t>
  </si>
  <si>
    <t>אנרגיה מתחדשת</t>
  </si>
  <si>
    <t>2.640%</t>
  </si>
  <si>
    <t>0.438%</t>
  </si>
  <si>
    <t>0.118%</t>
  </si>
  <si>
    <t>אדגר אגח יא</t>
  </si>
  <si>
    <t>IL0018202817</t>
  </si>
  <si>
    <t>2.450%</t>
  </si>
  <si>
    <t>3.520%</t>
  </si>
  <si>
    <t>0.441%</t>
  </si>
  <si>
    <t>0.227%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</si>
  <si>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</si>
  <si>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</si>
  <si>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</si>
  <si>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</si>
  <si>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</si>
  <si>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2.190%</t>
  </si>
  <si>
    <t>0.026%</t>
  </si>
  <si>
    <t>ירושלים מימון והנפקות (2005) בע"מ</t>
  </si>
  <si>
    <t>ירושלים אגח טו</t>
  </si>
  <si>
    <t>IL0011617698</t>
  </si>
  <si>
    <t>1.970%</t>
  </si>
  <si>
    <t>0.465%</t>
  </si>
  <si>
    <t>0.205%</t>
  </si>
  <si>
    <t>ריט 1 אגח ז</t>
  </si>
  <si>
    <t>IL0011712713</t>
  </si>
  <si>
    <t>2.950%</t>
  </si>
  <si>
    <t>0.163%</t>
  </si>
  <si>
    <t>מרכנתיל הנפקות בע"מ</t>
  </si>
  <si>
    <t>מרכנטיל הנפקות אגח ד</t>
  </si>
  <si>
    <t>IL0011713059</t>
  </si>
  <si>
    <t>ירושלים הנפקות אגח טז</t>
  </si>
  <si>
    <t>IL0011721706</t>
  </si>
  <si>
    <t>2.140%</t>
  </si>
  <si>
    <t>0.340%</t>
  </si>
  <si>
    <t>0.299%</t>
  </si>
  <si>
    <t>אמות אגח ח</t>
  </si>
  <si>
    <t>IL0011727828</t>
  </si>
  <si>
    <t>0.920%</t>
  </si>
  <si>
    <t>2.930%</t>
  </si>
  <si>
    <t>0.332%</t>
  </si>
  <si>
    <t>0.839%</t>
  </si>
  <si>
    <t>ביג אגח יח</t>
  </si>
  <si>
    <t>IL0011742264</t>
  </si>
  <si>
    <t>1.330%</t>
  </si>
  <si>
    <t>רבוע נדלן אגח ט</t>
  </si>
  <si>
    <t>IL0011745564</t>
  </si>
  <si>
    <t>3.320%</t>
  </si>
  <si>
    <t>נמלי ישראל אגח ד</t>
  </si>
  <si>
    <t>IL0011750333</t>
  </si>
  <si>
    <t>0.960%</t>
  </si>
  <si>
    <t>ריט אזורים - ה.פ ליווינג בעמ</t>
  </si>
  <si>
    <t>ריט אזורים אגח א</t>
  </si>
  <si>
    <t>IL0011757692</t>
  </si>
  <si>
    <t>0.640%</t>
  </si>
  <si>
    <t>3.480%</t>
  </si>
  <si>
    <t>מזרחי טפחות אגח 57</t>
  </si>
  <si>
    <t>IL0023104230</t>
  </si>
  <si>
    <t>0.950%</t>
  </si>
  <si>
    <t>1.990%</t>
  </si>
  <si>
    <t>מגה אור אגח י</t>
  </si>
  <si>
    <t>IL0011783672</t>
  </si>
  <si>
    <t>0.395%</t>
  </si>
  <si>
    <t>מגה אור אגח יא</t>
  </si>
  <si>
    <t>IL0011783755</t>
  </si>
  <si>
    <t>0.970%</t>
  </si>
  <si>
    <t>3.370%</t>
  </si>
  <si>
    <t>0.062%</t>
  </si>
  <si>
    <t>צור אגח יא</t>
  </si>
  <si>
    <t>IL0073002474</t>
  </si>
  <si>
    <t>4.530%</t>
  </si>
  <si>
    <t>עזריאלי  אגח ז</t>
  </si>
  <si>
    <t>IL0011786725</t>
  </si>
  <si>
    <t>0.900%</t>
  </si>
  <si>
    <t>0.352%</t>
  </si>
  <si>
    <t>0.850%</t>
  </si>
  <si>
    <t>0.129%</t>
  </si>
  <si>
    <t>עזריאלי אגח ח</t>
  </si>
  <si>
    <t>IL0011786808</t>
  </si>
  <si>
    <t>1.690%</t>
  </si>
  <si>
    <t>3.190%</t>
  </si>
  <si>
    <t>0.398%</t>
  </si>
  <si>
    <t>1.605%</t>
  </si>
  <si>
    <t>חשמל אגח 32</t>
  </si>
  <si>
    <t>IL0060003840</t>
  </si>
  <si>
    <t>0.160%</t>
  </si>
  <si>
    <t>0.204%</t>
  </si>
  <si>
    <t>חשמל אגח 33</t>
  </si>
  <si>
    <t>IL0060003923</t>
  </si>
  <si>
    <t>1.250%</t>
  </si>
  <si>
    <t>0.320%</t>
  </si>
  <si>
    <t>1.239%</t>
  </si>
  <si>
    <t>מליסרון אגח כ</t>
  </si>
  <si>
    <t>IL0032304227</t>
  </si>
  <si>
    <t>0.250%</t>
  </si>
  <si>
    <t>2.700%</t>
  </si>
  <si>
    <t>0.248%</t>
  </si>
  <si>
    <t>מזרחי אגח 62</t>
  </si>
  <si>
    <t>IL0023104982</t>
  </si>
  <si>
    <t>0.401%</t>
  </si>
  <si>
    <t>1.335%</t>
  </si>
  <si>
    <t>מבנה אגח כה</t>
  </si>
  <si>
    <t>IL0022606367</t>
  </si>
  <si>
    <t>0.350%</t>
  </si>
  <si>
    <t>3.040%</t>
  </si>
  <si>
    <t>0.417%</t>
  </si>
  <si>
    <t>1.312%</t>
  </si>
  <si>
    <t>0.199%</t>
  </si>
  <si>
    <t>ירושלים הנפ אגח יח</t>
  </si>
  <si>
    <t>IL0011820540</t>
  </si>
  <si>
    <t>0.411%</t>
  </si>
  <si>
    <t>0.331%</t>
  </si>
  <si>
    <t>0.050%</t>
  </si>
  <si>
    <t>לאומי אגח 182</t>
  </si>
  <si>
    <t>IL0060405391</t>
  </si>
  <si>
    <t>0.178%</t>
  </si>
  <si>
    <t>0.560%</t>
  </si>
  <si>
    <t>0.085%</t>
  </si>
  <si>
    <t>לאומי אגח 183</t>
  </si>
  <si>
    <t>IL0060405474</t>
  </si>
  <si>
    <t>0.397%</t>
  </si>
  <si>
    <t>0.947%</t>
  </si>
  <si>
    <t>דיסקונט מנפיקים בע"מ</t>
  </si>
  <si>
    <t>דיסקונט אגח טו</t>
  </si>
  <si>
    <t>IL0074803045</t>
  </si>
  <si>
    <t>1.930%</t>
  </si>
  <si>
    <t>0.430%</t>
  </si>
  <si>
    <t>0.251%</t>
  </si>
  <si>
    <t>הבינלאומי הראשון הנפקות בע"מ</t>
  </si>
  <si>
    <t>בינלאומי הנפקות אגח יב</t>
  </si>
  <si>
    <t>IL0011823858</t>
  </si>
  <si>
    <t>0.383%</t>
  </si>
  <si>
    <t>0.183%</t>
  </si>
  <si>
    <t>פועלים אגח 200</t>
  </si>
  <si>
    <t>IL0066204962</t>
  </si>
  <si>
    <t>0.283%</t>
  </si>
  <si>
    <t>בזק אגח 14</t>
  </si>
  <si>
    <t>IL0023003176</t>
  </si>
  <si>
    <t>0.580%</t>
  </si>
  <si>
    <t>2.770%</t>
  </si>
  <si>
    <t>0.342%</t>
  </si>
  <si>
    <t>0.145%</t>
  </si>
  <si>
    <t>אשטרום  אגח ד</t>
  </si>
  <si>
    <t>IL0011829897</t>
  </si>
  <si>
    <t>3.020%</t>
  </si>
  <si>
    <t>0.288%</t>
  </si>
  <si>
    <t>גירון אגח ח</t>
  </si>
  <si>
    <t>IL0011831513</t>
  </si>
  <si>
    <t>0.390%</t>
  </si>
  <si>
    <t>3.400%</t>
  </si>
  <si>
    <t>0.508%</t>
  </si>
  <si>
    <t>0.097%</t>
  </si>
  <si>
    <t>אדגר אגח יב</t>
  </si>
  <si>
    <t>IL0018203310</t>
  </si>
  <si>
    <t>3.980%</t>
  </si>
  <si>
    <t>0.060%</t>
  </si>
  <si>
    <t>אפי נכסים בע"מ  (לשעבר אפריקה ישראל נכסים בע"מ)</t>
  </si>
  <si>
    <t>אפי נכסים אגח יד</t>
  </si>
  <si>
    <t>IL0011845307</t>
  </si>
  <si>
    <t>1.540%</t>
  </si>
  <si>
    <t>3.330%</t>
  </si>
  <si>
    <t>ג'נרריישן קפיטל בעמ</t>
  </si>
  <si>
    <t>ג'נריישן קפיטל אגח ג</t>
  </si>
  <si>
    <t>IL0011845554</t>
  </si>
  <si>
    <t>0.139%</t>
  </si>
  <si>
    <t>0.021%</t>
  </si>
  <si>
    <t>קבוצת מנרב בע"מ</t>
  </si>
  <si>
    <t>מנרב אגח ד</t>
  </si>
  <si>
    <t>IL0015501690</t>
  </si>
  <si>
    <t>Baa1</t>
  </si>
  <si>
    <t>1.570%</t>
  </si>
  <si>
    <t>4.210%</t>
  </si>
  <si>
    <t>0.182%</t>
  </si>
  <si>
    <t>גב ים אגח י</t>
  </si>
  <si>
    <t>IL0075902846</t>
  </si>
  <si>
    <t>0.590%</t>
  </si>
  <si>
    <t>2.900%</t>
  </si>
  <si>
    <t>0.416%</t>
  </si>
  <si>
    <t>דליה חברות אנרגיה בע"מ</t>
  </si>
  <si>
    <t>דליה אגח א</t>
  </si>
  <si>
    <t>IL0011849515</t>
  </si>
  <si>
    <t>3.100%</t>
  </si>
  <si>
    <t>0.381%</t>
  </si>
  <si>
    <t>ישרס אגח יט</t>
  </si>
  <si>
    <t>IL0061303488</t>
  </si>
  <si>
    <t>0.224%</t>
  </si>
  <si>
    <t>מזרחי אגח 64</t>
  </si>
  <si>
    <t>IL0023105559</t>
  </si>
  <si>
    <t>0.400%</t>
  </si>
  <si>
    <t>0.414%</t>
  </si>
  <si>
    <t>מגוריט אגח ד</t>
  </si>
  <si>
    <t>IL0011858342</t>
  </si>
  <si>
    <t>0.300%</t>
  </si>
  <si>
    <t>0.150%</t>
  </si>
  <si>
    <t>ביג אגח כ</t>
  </si>
  <si>
    <t>IL0011861882</t>
  </si>
  <si>
    <t>3.080%</t>
  </si>
  <si>
    <t>0.037%</t>
  </si>
  <si>
    <t>סולגרין בעמ</t>
  </si>
  <si>
    <t>סולגרין אגח ב</t>
  </si>
  <si>
    <t>IL0011862468</t>
  </si>
  <si>
    <t>3.940%</t>
  </si>
  <si>
    <t>0.388%</t>
  </si>
  <si>
    <t>ארי נדל"ן(ארנה) השקעות בעמ</t>
  </si>
  <si>
    <t>ארי נדלן אגח א</t>
  </si>
  <si>
    <t>IL0036601560</t>
  </si>
  <si>
    <t>3.030%</t>
  </si>
  <si>
    <t>0.249%</t>
  </si>
  <si>
    <t>0.038%</t>
  </si>
  <si>
    <t>IL0011776585</t>
  </si>
  <si>
    <t>חסום</t>
  </si>
  <si>
    <t>2.960%</t>
  </si>
  <si>
    <t>0.124%</t>
  </si>
  <si>
    <t>IL0011828311</t>
  </si>
  <si>
    <t>3.580%</t>
  </si>
  <si>
    <t>0.226%</t>
  </si>
  <si>
    <t>0.034%</t>
  </si>
  <si>
    <t>פתאל החזקות (1998) בעמ</t>
  </si>
  <si>
    <t>פתאל החזקות אגח ד</t>
  </si>
  <si>
    <t>IL0011881922</t>
  </si>
  <si>
    <t>מלונאות ותיירות</t>
  </si>
  <si>
    <t>3.120%</t>
  </si>
  <si>
    <t>תנופורט (1990) בע"מ</t>
  </si>
  <si>
    <t>תנופורט אגח ב</t>
  </si>
  <si>
    <t>IL0011899197</t>
  </si>
  <si>
    <t>0.255%</t>
  </si>
  <si>
    <t>פועלים  אגח 201</t>
  </si>
  <si>
    <t>IL0011913451</t>
  </si>
  <si>
    <t>0.281%</t>
  </si>
  <si>
    <t>0.504%</t>
  </si>
  <si>
    <t>0.077%</t>
  </si>
  <si>
    <t>מזרחי טפחות הנפקות אגח 66</t>
  </si>
  <si>
    <t>IL0011916678</t>
  </si>
  <si>
    <t>אלבר שירותי מימונית בע"מ</t>
  </si>
  <si>
    <t>אלבר אגח יט</t>
  </si>
  <si>
    <t>IL0011918245</t>
  </si>
  <si>
    <t>3.170%</t>
  </si>
  <si>
    <t>מגוריט אגח ה</t>
  </si>
  <si>
    <t>IL0011921298</t>
  </si>
  <si>
    <t>2.920%</t>
  </si>
  <si>
    <t>0.399%</t>
  </si>
  <si>
    <t>0.136%</t>
  </si>
  <si>
    <t>IL0011916595</t>
  </si>
  <si>
    <t>3.540%</t>
  </si>
  <si>
    <t>0.056%</t>
  </si>
  <si>
    <t>ויתניה בעמ</t>
  </si>
  <si>
    <t>ויתניה אגח ו</t>
  </si>
  <si>
    <t>IL0011931438</t>
  </si>
  <si>
    <t>2.890%</t>
  </si>
  <si>
    <t>0.501%</t>
  </si>
  <si>
    <t>נכסים ובנין אגח י</t>
  </si>
  <si>
    <t>IL0011936304</t>
  </si>
  <si>
    <t>3.620%</t>
  </si>
  <si>
    <t>3.650%</t>
  </si>
  <si>
    <t>0.436%</t>
  </si>
  <si>
    <t>0.778%</t>
  </si>
  <si>
    <t>שלמה החזקות אגח  כ</t>
  </si>
  <si>
    <t>IL0011927493</t>
  </si>
  <si>
    <t>2.540%</t>
  </si>
  <si>
    <t>מניבים ריט אגח ד</t>
  </si>
  <si>
    <t>IL0011939290</t>
  </si>
  <si>
    <t>3.180%</t>
  </si>
  <si>
    <t>0.121%</t>
  </si>
  <si>
    <t>מליסרון אגח כא</t>
  </si>
  <si>
    <t>IL0011946386</t>
  </si>
  <si>
    <t>3.610%</t>
  </si>
  <si>
    <t>3.060%</t>
  </si>
  <si>
    <t>0.263%</t>
  </si>
  <si>
    <t>גירון אגח ו</t>
  </si>
  <si>
    <t>IL0011398497</t>
  </si>
  <si>
    <t>ארפורט אגח יא</t>
  </si>
  <si>
    <t>IL0011959991</t>
  </si>
  <si>
    <t>2.660%</t>
  </si>
  <si>
    <t>2.870%</t>
  </si>
  <si>
    <t>0.101%</t>
  </si>
  <si>
    <t>נכסים ובניין אגח ח</t>
  </si>
  <si>
    <t>IL0069902042</t>
  </si>
  <si>
    <t>4.380%</t>
  </si>
  <si>
    <t>אלה פקדונות בעמ</t>
  </si>
  <si>
    <t>אלה פקדון אגח ה</t>
  </si>
  <si>
    <t>IL0011625774</t>
  </si>
  <si>
    <t>אג"ח מובנות</t>
  </si>
  <si>
    <t>2.110%</t>
  </si>
  <si>
    <t>חשמל אגח 34</t>
  </si>
  <si>
    <t>IL0011967812</t>
  </si>
  <si>
    <t>2.740%</t>
  </si>
  <si>
    <t>0.467%</t>
  </si>
  <si>
    <t>1.224%</t>
  </si>
  <si>
    <t>0.186%</t>
  </si>
  <si>
    <t>חשמל אגח 35</t>
  </si>
  <si>
    <t>IL0011967994</t>
  </si>
  <si>
    <t>0.470%</t>
  </si>
  <si>
    <t>1.512%</t>
  </si>
  <si>
    <t>0.230%</t>
  </si>
  <si>
    <t>מזרחי טפחות הנפקות אגח 67</t>
  </si>
  <si>
    <t>IL0011968075</t>
  </si>
  <si>
    <t>2.060%</t>
  </si>
  <si>
    <t>0.954%</t>
  </si>
  <si>
    <t>אלון רבוע כחול ישראל בע"מ</t>
  </si>
  <si>
    <t>אלון רבוע אגח ט</t>
  </si>
  <si>
    <t>IL0011972846</t>
  </si>
  <si>
    <t>3.000%</t>
  </si>
  <si>
    <t>3.150%</t>
  </si>
  <si>
    <t>0.270%</t>
  </si>
  <si>
    <t>רני צים מרכזי קניות בעמ</t>
  </si>
  <si>
    <t>רני צים אגח ג</t>
  </si>
  <si>
    <t>IL0011831935</t>
  </si>
  <si>
    <t>0.940%</t>
  </si>
  <si>
    <t>4.640%</t>
  </si>
  <si>
    <t>אאורה השקעות בע"מ</t>
  </si>
  <si>
    <t>IL0011935801</t>
  </si>
  <si>
    <t>מנפיק</t>
  </si>
  <si>
    <t>אאורה אגח יז</t>
  </si>
  <si>
    <t>דליה אגח ב</t>
  </si>
  <si>
    <t>IL0011935983</t>
  </si>
  <si>
    <t>0.537%</t>
  </si>
  <si>
    <t>0.360%</t>
  </si>
  <si>
    <t>רני צים אגח ב</t>
  </si>
  <si>
    <t>IL0011718348</t>
  </si>
  <si>
    <t>1.080%</t>
  </si>
  <si>
    <t>קבוצת דוראל משאבי אנרגיה מתחדשת בעמ</t>
  </si>
  <si>
    <t>דוראל אגח א</t>
  </si>
  <si>
    <t>IL0011791345</t>
  </si>
  <si>
    <t>פועלים אגח 203</t>
  </si>
  <si>
    <t>IL0011998684</t>
  </si>
  <si>
    <t>אלה ר הנדסת בנין והשקעות בעמ</t>
  </si>
  <si>
    <t>אלה השקעות אגח א</t>
  </si>
  <si>
    <t>IL0011899502</t>
  </si>
  <si>
    <t>ירושלים הנפקות אגח יט</t>
  </si>
  <si>
    <t>IL0012014333</t>
  </si>
  <si>
    <t>2.590%</t>
  </si>
  <si>
    <t>לאומי אגח 185</t>
  </si>
  <si>
    <t>IL0012018219</t>
  </si>
  <si>
    <t>1.860%</t>
  </si>
  <si>
    <t>0.403%</t>
  </si>
  <si>
    <t>לאומי אגח 186</t>
  </si>
  <si>
    <t>IL0012018391</t>
  </si>
  <si>
    <t>2.020%</t>
  </si>
  <si>
    <t>2.040%</t>
  </si>
  <si>
    <t>0.404%</t>
  </si>
  <si>
    <t>פניקס הון אגח יד</t>
  </si>
  <si>
    <t>IL0012019464</t>
  </si>
  <si>
    <t>2.460%</t>
  </si>
  <si>
    <t>אשטרום נכסים אגח 14</t>
  </si>
  <si>
    <t>IL0012018961</t>
  </si>
  <si>
    <t>3.680%</t>
  </si>
  <si>
    <t>3.640%</t>
  </si>
  <si>
    <t>0.498%</t>
  </si>
  <si>
    <t>מזרחי טפחות הנפקות אגח 68</t>
  </si>
  <si>
    <t>IL0012021429</t>
  </si>
  <si>
    <t>0.176%</t>
  </si>
  <si>
    <t>ביג  אגח כא</t>
  </si>
  <si>
    <t>IL0012022179</t>
  </si>
  <si>
    <t>2.630%</t>
  </si>
  <si>
    <t>0.151%</t>
  </si>
  <si>
    <t>ישפרו בעמ</t>
  </si>
  <si>
    <t>ישפרו אגח א</t>
  </si>
  <si>
    <t>IL0012022906</t>
  </si>
  <si>
    <t>3.740%</t>
  </si>
  <si>
    <t>0.459%</t>
  </si>
  <si>
    <t>דיסקונט מנ אגח טז</t>
  </si>
  <si>
    <t>IL0012031576</t>
  </si>
  <si>
    <t>0.116%</t>
  </si>
  <si>
    <t>0.180%</t>
  </si>
  <si>
    <t>מגוריט אגח ו</t>
  </si>
  <si>
    <t>IL0012035049</t>
  </si>
  <si>
    <t>0.266%</t>
  </si>
  <si>
    <t>ג'י סיטי אגח יח</t>
  </si>
  <si>
    <t>IL0012038506</t>
  </si>
  <si>
    <t>4.200%</t>
  </si>
  <si>
    <t>0.079%</t>
  </si>
  <si>
    <t>גזית גלוב אגח טז</t>
  </si>
  <si>
    <t>IL0012607854</t>
  </si>
  <si>
    <t>4.460%</t>
  </si>
  <si>
    <t>בראק אן וי אגח ד</t>
  </si>
  <si>
    <t>IL0012043530</t>
  </si>
  <si>
    <t>5.050%</t>
  </si>
  <si>
    <t>4.280%</t>
  </si>
  <si>
    <t>מזרחי הנפקות התחייבות 50</t>
  </si>
  <si>
    <t>IL0023102903</t>
  </si>
  <si>
    <t>הראל ביטוח מימון והנפקות בע"מ</t>
  </si>
  <si>
    <t>הראל הנפקות אגח ט</t>
  </si>
  <si>
    <t>IL0011340309</t>
  </si>
  <si>
    <t>החוב נחות</t>
  </si>
  <si>
    <t>0.235%</t>
  </si>
  <si>
    <t>הראל הנפקות אגח י</t>
  </si>
  <si>
    <t>IL0011340481</t>
  </si>
  <si>
    <t>1.920%</t>
  </si>
  <si>
    <t>0.269%</t>
  </si>
  <si>
    <t>בינלאומי קוקו כתב התחייבות נדחה כד</t>
  </si>
  <si>
    <t>IL0011510000</t>
  </si>
  <si>
    <t>2.520%</t>
  </si>
  <si>
    <t>0.494%</t>
  </si>
  <si>
    <t>0.138%</t>
  </si>
  <si>
    <t>לאומי כתבי התחייבות נדחים 403</t>
  </si>
  <si>
    <t>IL0060404303</t>
  </si>
  <si>
    <t>2.420%</t>
  </si>
  <si>
    <t>0.442%</t>
  </si>
  <si>
    <t>0.067%</t>
  </si>
  <si>
    <t>לאומי כתבי התחייבות נדחים 404</t>
  </si>
  <si>
    <t>IL0060404717</t>
  </si>
  <si>
    <t>דיסקונט מנפיקים התחייבות ו</t>
  </si>
  <si>
    <t>IL0074801973</t>
  </si>
  <si>
    <t>1.460%</t>
  </si>
  <si>
    <t>1.910%</t>
  </si>
  <si>
    <t>דיסקונט מנפיקים כתבי התחייבות נדחים ז</t>
  </si>
  <si>
    <t>IL0074802476</t>
  </si>
  <si>
    <t>0.349%</t>
  </si>
  <si>
    <t>0.591%</t>
  </si>
  <si>
    <t>פועלים כתבי התחייבות נדחים ה</t>
  </si>
  <si>
    <t>IL0066204624</t>
  </si>
  <si>
    <t>0.234%</t>
  </si>
  <si>
    <t>מזרחי טפחות כתבי התחייבות נדחים 53</t>
  </si>
  <si>
    <t>IL0023103992</t>
  </si>
  <si>
    <t>0.219%</t>
  </si>
  <si>
    <t>בינלאומי הנפקות התח כו</t>
  </si>
  <si>
    <t>IL0011855371</t>
  </si>
  <si>
    <t>1.090%</t>
  </si>
  <si>
    <t>0.195%</t>
  </si>
  <si>
    <t>0.179%</t>
  </si>
  <si>
    <t>לאומי כתבי התחייבות נדחים 405</t>
  </si>
  <si>
    <t>IL0060406209</t>
  </si>
  <si>
    <t>2.710%</t>
  </si>
  <si>
    <t>בינלאומי כתב התחייבות כז</t>
  </si>
  <si>
    <t>IL0011894974</t>
  </si>
  <si>
    <t>פועלים כתבי התחייבות נדחים ז</t>
  </si>
  <si>
    <t>IL0011913295</t>
  </si>
  <si>
    <t>3.090%</t>
  </si>
  <si>
    <t>0.214%</t>
  </si>
  <si>
    <t>0.212%</t>
  </si>
  <si>
    <t>מזרחי טפחות הנפקות התחייבות 65</t>
  </si>
  <si>
    <t>IL0011916751</t>
  </si>
  <si>
    <t>3.310%</t>
  </si>
  <si>
    <t>0.418%</t>
  </si>
  <si>
    <t>0.316%</t>
  </si>
  <si>
    <t>0.048%</t>
  </si>
  <si>
    <t>דיסקונט כתב התחייבות נדחה ט</t>
  </si>
  <si>
    <t>IL0011912461</t>
  </si>
  <si>
    <t>פועלים התחייבות נדחה ט</t>
  </si>
  <si>
    <t>IL0011998841</t>
  </si>
  <si>
    <t>1.680%</t>
  </si>
  <si>
    <t>0.291%</t>
  </si>
  <si>
    <t>פועלים התחייבות נדחה י</t>
  </si>
  <si>
    <t>IL0011998924</t>
  </si>
  <si>
    <t>2.080%</t>
  </si>
  <si>
    <t>מזרחי טפחות הנפקות התחייבות  69</t>
  </si>
  <si>
    <t>IL0012021593</t>
  </si>
  <si>
    <t>3.360%</t>
  </si>
  <si>
    <t>0.369%</t>
  </si>
  <si>
    <t>בתי זקוק לנפט בע"מ</t>
  </si>
  <si>
    <t>בזן אגח ה</t>
  </si>
  <si>
    <t>IL0025903886</t>
  </si>
  <si>
    <t>לא צמוד למדד המחירים לצרכן</t>
  </si>
  <si>
    <t>5.900%</t>
  </si>
  <si>
    <t>5.290%</t>
  </si>
  <si>
    <t>הראל הנפקות אגח יג</t>
  </si>
  <si>
    <t>IL0011381717</t>
  </si>
  <si>
    <t>3.950%</t>
  </si>
  <si>
    <t>בזק אגח 9</t>
  </si>
  <si>
    <t>IL0023001766</t>
  </si>
  <si>
    <t>פניקס הון אגח ח</t>
  </si>
  <si>
    <t>IL0011398158</t>
  </si>
  <si>
    <t>4.600%</t>
  </si>
  <si>
    <t>דור אלון אנרגיה בישראל (1988) בע"מ</t>
  </si>
  <si>
    <t>דור אלון אגח ו</t>
  </si>
  <si>
    <t>IL0011406563</t>
  </si>
  <si>
    <t>5.350%</t>
  </si>
  <si>
    <t>0.529%</t>
  </si>
  <si>
    <t>שלמה החזקות אגח יז</t>
  </si>
  <si>
    <t>IL0014102995</t>
  </si>
  <si>
    <t>4.670%</t>
  </si>
  <si>
    <t>הראל הנפקות אגח יד</t>
  </si>
  <si>
    <t>IL0011431223</t>
  </si>
  <si>
    <t>5.140%</t>
  </si>
  <si>
    <t>0.254%</t>
  </si>
  <si>
    <t>הראל הנפקות אגח טו</t>
  </si>
  <si>
    <t>IL0011431306</t>
  </si>
  <si>
    <t>5.340%</t>
  </si>
  <si>
    <t>גב ים אגח ח</t>
  </si>
  <si>
    <t>IL0075901517</t>
  </si>
  <si>
    <t>5.300%</t>
  </si>
  <si>
    <t>0.301%</t>
  </si>
  <si>
    <t>דיסקונט השקעות אגח י</t>
  </si>
  <si>
    <t>IL0063903483</t>
  </si>
  <si>
    <t>4.800%</t>
  </si>
  <si>
    <t>7.530%</t>
  </si>
  <si>
    <t>0.540%</t>
  </si>
  <si>
    <t>פניקס הון אגח ט</t>
  </si>
  <si>
    <t>IL0011555229</t>
  </si>
  <si>
    <t>4.550%</t>
  </si>
  <si>
    <t>0.091%</t>
  </si>
  <si>
    <t>קרסו מוטורס בע"מ</t>
  </si>
  <si>
    <t>קרסו מוטורס אגח ג</t>
  </si>
  <si>
    <t>IL0011418295</t>
  </si>
  <si>
    <t>מסחר</t>
  </si>
  <si>
    <t>דיסקונט מנפיקים אגח יד</t>
  </si>
  <si>
    <t>IL0074801635</t>
  </si>
  <si>
    <t>2.680%</t>
  </si>
  <si>
    <t>4.470%</t>
  </si>
  <si>
    <t>0.409%</t>
  </si>
  <si>
    <t>0.871%</t>
  </si>
  <si>
    <t>הראל הנפקות אגח טז</t>
  </si>
  <si>
    <t>IL0011576019</t>
  </si>
  <si>
    <t>2.910%</t>
  </si>
  <si>
    <t>פניקס הון אגח יא</t>
  </si>
  <si>
    <t>IL0011593592</t>
  </si>
  <si>
    <t>2.620%</t>
  </si>
  <si>
    <t>4.870%</t>
  </si>
  <si>
    <t>0.233%</t>
  </si>
  <si>
    <t>מנורה מבטחים גיוס הון בע"מ</t>
  </si>
  <si>
    <t>מנורה הון התח ו</t>
  </si>
  <si>
    <t>IL0011602419</t>
  </si>
  <si>
    <t>1.840%</t>
  </si>
  <si>
    <t>4.570%</t>
  </si>
  <si>
    <t>אפריקה נכסים אגח י</t>
  </si>
  <si>
    <t>IL0011608788</t>
  </si>
  <si>
    <t>5.520%</t>
  </si>
  <si>
    <t>איי.סי.אל גרופ בע"מ (דואלי)</t>
  </si>
  <si>
    <t>איי.סי.אל אגח ז</t>
  </si>
  <si>
    <t>IL0028103724</t>
  </si>
  <si>
    <t>5.240%</t>
  </si>
  <si>
    <t>אמות אגח ז</t>
  </si>
  <si>
    <t>IL0011628661</t>
  </si>
  <si>
    <t>2.440%</t>
  </si>
  <si>
    <t>5.330%</t>
  </si>
  <si>
    <t>0.142%</t>
  </si>
  <si>
    <t>מיטב דש השקעות בעמ</t>
  </si>
  <si>
    <t>מיטב דש אגח ד</t>
  </si>
  <si>
    <t>IL0011613713</t>
  </si>
  <si>
    <t>שירותים פיננסיים</t>
  </si>
  <si>
    <t>4.960%</t>
  </si>
  <si>
    <t>ממן-מסופי מטען וניטול בע"מ</t>
  </si>
  <si>
    <t>ממן אגח ג</t>
  </si>
  <si>
    <t>IL0023800530</t>
  </si>
  <si>
    <t>5.010%</t>
  </si>
  <si>
    <t>0.425%</t>
  </si>
  <si>
    <t>שטראוס גרופ בע"מ</t>
  </si>
  <si>
    <t>שטראוס אגח ו</t>
  </si>
  <si>
    <t>IL0074604211</t>
  </si>
  <si>
    <t>מזון</t>
  </si>
  <si>
    <t>0.177%</t>
  </si>
  <si>
    <t>אלקטרה פאוור (2019) בעמ ELECTRA POWER (2019) LTD</t>
  </si>
  <si>
    <t>אלקטרה פאוור אגח א</t>
  </si>
  <si>
    <t>IL0011673600</t>
  </si>
  <si>
    <t>5.680%</t>
  </si>
  <si>
    <t>0.584%</t>
  </si>
  <si>
    <t>אפריקה ישראל מגורים בע"מ</t>
  </si>
  <si>
    <t>אפריקה מגורים אגח ה</t>
  </si>
  <si>
    <t>IL0011628257</t>
  </si>
  <si>
    <t>0.319%</t>
  </si>
  <si>
    <t>פתאל אגח ג</t>
  </si>
  <si>
    <t>IL0011617854</t>
  </si>
  <si>
    <t>3.160%</t>
  </si>
  <si>
    <t>0.460%</t>
  </si>
  <si>
    <t>0.290%</t>
  </si>
  <si>
    <t>מגדלי ים התיכון</t>
  </si>
  <si>
    <t>מגדלי ים תיכון אגח ה</t>
  </si>
  <si>
    <t>IL0011685174</t>
  </si>
  <si>
    <t>0.232%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</si>
  <si>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</si>
  <si>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</si>
  <si>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</si>
  <si>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</si>
  <si>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</si>
  <si>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0.639%</t>
  </si>
  <si>
    <t>בוני התיכון הנדסה אזרחית ותשתיות בע"מ</t>
  </si>
  <si>
    <t>בוני תיכון אגח יח</t>
  </si>
  <si>
    <t>IL0053102559</t>
  </si>
  <si>
    <t>5.780%</t>
  </si>
  <si>
    <t>0.420%</t>
  </si>
  <si>
    <t>אזורים-חברה להשקעות בפתוח ובבנין בע"מ</t>
  </si>
  <si>
    <t>אזורים אגח 14</t>
  </si>
  <si>
    <t>IL0071504448</t>
  </si>
  <si>
    <t>יוניברסל מוטורס ישראל בע"מ</t>
  </si>
  <si>
    <t>יוניברסל אגח ד</t>
  </si>
  <si>
    <t>IL0011722530</t>
  </si>
  <si>
    <t>5.030%</t>
  </si>
  <si>
    <t>0.148%</t>
  </si>
  <si>
    <t>קרדן נדל"ן ייזום ופיתוח בע"מ</t>
  </si>
  <si>
    <t>קרדן נדלן אגח ה</t>
  </si>
  <si>
    <t>IL0011727257</t>
  </si>
  <si>
    <t>5.820%</t>
  </si>
  <si>
    <t>אלדן תחבורה</t>
  </si>
  <si>
    <t>אלדן תחבורה אגח ו</t>
  </si>
  <si>
    <t>IL0011616781</t>
  </si>
  <si>
    <t>5.470%</t>
  </si>
  <si>
    <t>0.221%</t>
  </si>
  <si>
    <t>אפריקה נכסים אגח יב</t>
  </si>
  <si>
    <t>IL0011737645</t>
  </si>
  <si>
    <t>5.200%</t>
  </si>
  <si>
    <t>0.123%</t>
  </si>
  <si>
    <t>שיכון ובינוי אגח 10</t>
  </si>
  <si>
    <t>IL0011751323</t>
  </si>
  <si>
    <t>5.990%</t>
  </si>
  <si>
    <t>קבוצת פנינסולה בעמ</t>
  </si>
  <si>
    <t>פנינסולה אגח ג</t>
  </si>
  <si>
    <t>IL0033302220</t>
  </si>
  <si>
    <t>2.000%</t>
  </si>
  <si>
    <t>0.294%</t>
  </si>
  <si>
    <t>בוני תיכון אגח יט</t>
  </si>
  <si>
    <t>IL0053102716</t>
  </si>
  <si>
    <t>6.040%</t>
  </si>
  <si>
    <t>שפיר הנדסה ותעשיה</t>
  </si>
  <si>
    <t>שפיר הנדסה אגח ג</t>
  </si>
  <si>
    <t>IL0011784175</t>
  </si>
  <si>
    <t>מתכת ומוצרי בניה</t>
  </si>
  <si>
    <t>5.460%</t>
  </si>
  <si>
    <t>הראל השקעות בביטוח ושרותים פיננסים בע"מ</t>
  </si>
  <si>
    <t>הראל השקעות אגח א</t>
  </si>
  <si>
    <t>IL0058501102</t>
  </si>
  <si>
    <t>אנלייט אנרגיה מתחדשת בעמ דואלי</t>
  </si>
  <si>
    <t>אנלייט אנרגיה אגח ד</t>
  </si>
  <si>
    <t>IL0072002566</t>
  </si>
  <si>
    <t>5.410%</t>
  </si>
  <si>
    <t>דיסקונט השקע אגח יא</t>
  </si>
  <si>
    <t>IL0063904051</t>
  </si>
  <si>
    <t>7.510%</t>
  </si>
  <si>
    <t>0.747%</t>
  </si>
  <si>
    <t>0.257%</t>
  </si>
  <si>
    <t>ביג אגח יט</t>
  </si>
  <si>
    <t>IL0011810079</t>
  </si>
  <si>
    <t>5.000%</t>
  </si>
  <si>
    <t>סילברסטין נכסים לימיטד</t>
  </si>
  <si>
    <t>סילברסטין אגח ב</t>
  </si>
  <si>
    <t>IL0011605974</t>
  </si>
  <si>
    <t>3.490%</t>
  </si>
  <si>
    <t>6.200%</t>
  </si>
  <si>
    <t>0.393%</t>
  </si>
  <si>
    <t>0.344%</t>
  </si>
  <si>
    <t>אלקטרה פאוור אגח ב</t>
  </si>
  <si>
    <t>IL0011819245</t>
  </si>
  <si>
    <t>5.730%</t>
  </si>
  <si>
    <t>פועלים אגח 100</t>
  </si>
  <si>
    <t>IL0066204889</t>
  </si>
  <si>
    <t>4.510%</t>
  </si>
  <si>
    <t>0.384%</t>
  </si>
  <si>
    <t>0.928%</t>
  </si>
  <si>
    <t>0.141%</t>
  </si>
  <si>
    <t>הראל הנפקות אגח יח</t>
  </si>
  <si>
    <t>IL0011826661</t>
  </si>
  <si>
    <t>5.480%</t>
  </si>
  <si>
    <t>0.556%</t>
  </si>
  <si>
    <t>0.308%</t>
  </si>
  <si>
    <t>0.047%</t>
  </si>
  <si>
    <t>מירלנד דיוולופמנט קורפריישן פיי אל סי</t>
  </si>
  <si>
    <t>מירלנד אגח ח</t>
  </si>
  <si>
    <t>IL0011825424</t>
  </si>
  <si>
    <t>נדל"ן ובינוי</t>
  </si>
  <si>
    <t>בזק אגח 13</t>
  </si>
  <si>
    <t>IL0023003093</t>
  </si>
  <si>
    <t>5.260%</t>
  </si>
  <si>
    <t>0.370%</t>
  </si>
  <si>
    <t>מגדל ביטוח גיוס הון בעמ</t>
  </si>
  <si>
    <t>מגדל אגח ח</t>
  </si>
  <si>
    <t>IL0011829558</t>
  </si>
  <si>
    <t>הפניקס אגח 6</t>
  </si>
  <si>
    <t>IL0076703342</t>
  </si>
  <si>
    <t>4.840%</t>
  </si>
  <si>
    <t>סאמיט אחזקות נדל"ן בע"מ</t>
  </si>
  <si>
    <t>סאמיט אגח יב</t>
  </si>
  <si>
    <t>IL0011839201</t>
  </si>
  <si>
    <t>5.560%</t>
  </si>
  <si>
    <t>0.184%</t>
  </si>
  <si>
    <t>מנורה הון אגח ז</t>
  </si>
  <si>
    <t>IL0011841918</t>
  </si>
  <si>
    <t>5.110%</t>
  </si>
  <si>
    <t>לאומי אגח 184</t>
  </si>
  <si>
    <t>IL0060406043</t>
  </si>
  <si>
    <t>4.440%</t>
  </si>
  <si>
    <t>0.343%</t>
  </si>
  <si>
    <t>0.429%</t>
  </si>
  <si>
    <t>מזרחי אגח 63</t>
  </si>
  <si>
    <t>IL0023105484</t>
  </si>
  <si>
    <t>4.480%</t>
  </si>
  <si>
    <t>קבוצת אקרו בעמ</t>
  </si>
  <si>
    <t>אקרו אגח א</t>
  </si>
  <si>
    <t>IL0011885725</t>
  </si>
  <si>
    <t>4.660%</t>
  </si>
  <si>
    <t>5.660%</t>
  </si>
  <si>
    <t>0.559%</t>
  </si>
  <si>
    <t>0.377%</t>
  </si>
  <si>
    <t>אלקטרה מוצרי צריכה (1970) בע"מ</t>
  </si>
  <si>
    <t>אלקטרה צריכה אגח א</t>
  </si>
  <si>
    <t>IL0050103352</t>
  </si>
  <si>
    <t>2.100%</t>
  </si>
  <si>
    <t>5.210%</t>
  </si>
  <si>
    <t>0.347%</t>
  </si>
  <si>
    <t>סלקום ישראל בע"מ (דואלי</t>
  </si>
  <si>
    <t>סלקום אגח יג</t>
  </si>
  <si>
    <t>IL0011891905</t>
  </si>
  <si>
    <t>4.730%</t>
  </si>
  <si>
    <t>5.130%</t>
  </si>
  <si>
    <t>מפעלים פטרוכימיים בישראל בע"מ</t>
  </si>
  <si>
    <t>פטרוכימים אגח ט</t>
  </si>
  <si>
    <t>IL0011895542</t>
  </si>
  <si>
    <t>7.500%</t>
  </si>
  <si>
    <t>6.080%</t>
  </si>
  <si>
    <t>פטרוכימים אגח י</t>
  </si>
  <si>
    <t>IL0011902975</t>
  </si>
  <si>
    <t>10.540%</t>
  </si>
  <si>
    <t>0.289%</t>
  </si>
  <si>
    <t>פתאל נכסים (אירופה) בעמ</t>
  </si>
  <si>
    <t>IL0011375123</t>
  </si>
  <si>
    <t>4.850%</t>
  </si>
  <si>
    <t>מגדל הון אגח י</t>
  </si>
  <si>
    <t>IL0011920795</t>
  </si>
  <si>
    <t>5.170%</t>
  </si>
  <si>
    <t>5.100%</t>
  </si>
  <si>
    <t>0.581%</t>
  </si>
  <si>
    <t>אלדן תחבורה אגח ט</t>
  </si>
  <si>
    <t>IL0011924599</t>
  </si>
  <si>
    <t>5.650%</t>
  </si>
  <si>
    <t>0.069%</t>
  </si>
  <si>
    <t>הראל אגח יט</t>
  </si>
  <si>
    <t>IL0011927725</t>
  </si>
  <si>
    <t>0.482%</t>
  </si>
  <si>
    <t>IL0011508129</t>
  </si>
  <si>
    <t>5.190%</t>
  </si>
  <si>
    <t>0.304%</t>
  </si>
  <si>
    <t>לוינשטין נכסים</t>
  </si>
  <si>
    <t>IL0011827990</t>
  </si>
  <si>
    <t>5.310%</t>
  </si>
  <si>
    <t>0.567%</t>
  </si>
  <si>
    <t>קרסו נדלן בעמ</t>
  </si>
  <si>
    <t>קרסו נדלן אגח א</t>
  </si>
  <si>
    <t>IL0011900086</t>
  </si>
  <si>
    <t>משולם לוינשטין הנדסה וקבלנות בע"מ</t>
  </si>
  <si>
    <t>IL0011905861</t>
  </si>
  <si>
    <t>אשטרום קבוצה אגח ג</t>
  </si>
  <si>
    <t>IL0011401028</t>
  </si>
  <si>
    <t>4.300%</t>
  </si>
  <si>
    <t>5.280%</t>
  </si>
  <si>
    <t>נכסים ובנ אגח ט</t>
  </si>
  <si>
    <t>IL0069902125</t>
  </si>
  <si>
    <t>7.850%</t>
  </si>
  <si>
    <t>מגדל הון אגח ו</t>
  </si>
  <si>
    <t>IL0011427858</t>
  </si>
  <si>
    <t>איילון חברה לביטוח בע"מ</t>
  </si>
  <si>
    <t>איילון אגח ד</t>
  </si>
  <si>
    <t>IL0011955510</t>
  </si>
  <si>
    <t>6.100%</t>
  </si>
  <si>
    <t>איילון אגח ה</t>
  </si>
  <si>
    <t>IL0011955692</t>
  </si>
  <si>
    <t>5.980%</t>
  </si>
  <si>
    <t>0.633%</t>
  </si>
  <si>
    <t>אלון רבוע אגח ח</t>
  </si>
  <si>
    <t>IL0011972762</t>
  </si>
  <si>
    <t>5.670%</t>
  </si>
  <si>
    <t>0.243%</t>
  </si>
  <si>
    <t>מגדל הון אגח יא</t>
  </si>
  <si>
    <t>IL0011975658</t>
  </si>
  <si>
    <t>5.400%</t>
  </si>
  <si>
    <t>5.360%</t>
  </si>
  <si>
    <t>מגדל הון אגח יב</t>
  </si>
  <si>
    <t>IL0011975732</t>
  </si>
  <si>
    <t>אקוויטל</t>
  </si>
  <si>
    <t>אקויטל אגח 4</t>
  </si>
  <si>
    <t>IL0011976078</t>
  </si>
  <si>
    <t>0.634%</t>
  </si>
  <si>
    <t>IL0037305047</t>
  </si>
  <si>
    <t>5.320%</t>
  </si>
  <si>
    <t>0.686%</t>
  </si>
  <si>
    <t>הראל הנפקות אגח יז</t>
  </si>
  <si>
    <t>IL0011614547</t>
  </si>
  <si>
    <t>1.790%</t>
  </si>
  <si>
    <t>4.580%</t>
  </si>
  <si>
    <t>שלמה נדלן</t>
  </si>
  <si>
    <t>שלמה נדלן אגח ד</t>
  </si>
  <si>
    <t>IL0011576688</t>
  </si>
  <si>
    <t>4.100%</t>
  </si>
  <si>
    <t>5.840%</t>
  </si>
  <si>
    <t>דוניץ</t>
  </si>
  <si>
    <t>דוניץ  אגח ב</t>
  </si>
  <si>
    <t>IL0011987042</t>
  </si>
  <si>
    <t>3.470%</t>
  </si>
  <si>
    <t>פתאל אירופה אגח ה</t>
  </si>
  <si>
    <t>IL0011988867</t>
  </si>
  <si>
    <t>6.370%</t>
  </si>
  <si>
    <t>5.750%</t>
  </si>
  <si>
    <t>0.819%</t>
  </si>
  <si>
    <t>0.165%</t>
  </si>
  <si>
    <t>מגדלי תיכון אגח ו</t>
  </si>
  <si>
    <t>IL0011991242</t>
  </si>
  <si>
    <t>5.540%</t>
  </si>
  <si>
    <t>מנורה הון אגח ח</t>
  </si>
  <si>
    <t>IL0011994709</t>
  </si>
  <si>
    <t>5.420%</t>
  </si>
  <si>
    <t>0.533%</t>
  </si>
  <si>
    <t>קבוצת דלק בע"מ</t>
  </si>
  <si>
    <t>קבוצת דלק אגח לח</t>
  </si>
  <si>
    <t>IL0011995045</t>
  </si>
  <si>
    <t>6.520%</t>
  </si>
  <si>
    <t>אלקטרה נדל"ן בע"מ</t>
  </si>
  <si>
    <t>אלקטרה נדלן אגח 6</t>
  </si>
  <si>
    <t>IL0011745648</t>
  </si>
  <si>
    <t>5.600%</t>
  </si>
  <si>
    <t>0.341%</t>
  </si>
  <si>
    <t>שיכון ובינוי אנרגיה בעמ</t>
  </si>
  <si>
    <t>שוב אנרגיה אגח א</t>
  </si>
  <si>
    <t>IL0011985715</t>
  </si>
  <si>
    <t>6.770%</t>
  </si>
  <si>
    <t>5.880%</t>
  </si>
  <si>
    <t>בית זיקוק אשדוד בעמ</t>
  </si>
  <si>
    <t>בית זיקוק אגח 2</t>
  </si>
  <si>
    <t>IL0011994881</t>
  </si>
  <si>
    <t>7.250%</t>
  </si>
  <si>
    <t>0.231%</t>
  </si>
  <si>
    <t>IL0011680381</t>
  </si>
  <si>
    <t>4.990%</t>
  </si>
  <si>
    <t>0.688%</t>
  </si>
  <si>
    <t>0.211%</t>
  </si>
  <si>
    <t>IL0011835811</t>
  </si>
  <si>
    <t>5.920%</t>
  </si>
  <si>
    <t>0.643%</t>
  </si>
  <si>
    <t>לייטסטון אנטרפרייזס לימיטד</t>
  </si>
  <si>
    <t>לייטסטון אגח ג</t>
  </si>
  <si>
    <t>IL0011900995</t>
  </si>
  <si>
    <t>6.820%</t>
  </si>
  <si>
    <t>פניקס הון אגח טו</t>
  </si>
  <si>
    <t>IL0012019530</t>
  </si>
  <si>
    <t>4.690%</t>
  </si>
  <si>
    <t>0.638%</t>
  </si>
  <si>
    <t>אנלייט אנרגיה אגח ג</t>
  </si>
  <si>
    <t>IL0072002491</t>
  </si>
  <si>
    <t>לוזון רונסון אן.וי.</t>
  </si>
  <si>
    <t>לוזון רונסון אגח א</t>
  </si>
  <si>
    <t>IL0012023409</t>
  </si>
  <si>
    <t>8.150%</t>
  </si>
  <si>
    <t>6.810%</t>
  </si>
  <si>
    <t>0.825%</t>
  </si>
  <si>
    <t>עמרם אברהם חברה לבנין בע"מ</t>
  </si>
  <si>
    <t>עמרם אברהם אגח ב</t>
  </si>
  <si>
    <t>IL0012025552</t>
  </si>
  <si>
    <t>7.400%</t>
  </si>
  <si>
    <t>6.730%</t>
  </si>
  <si>
    <t>0.837%</t>
  </si>
  <si>
    <t>איסתא</t>
  </si>
  <si>
    <t>IL0011971285</t>
  </si>
  <si>
    <t>0.609%</t>
  </si>
  <si>
    <t>פאי סיאם בעמ</t>
  </si>
  <si>
    <t>פאי סיאם אגח א</t>
  </si>
  <si>
    <t>IL0011864852</t>
  </si>
  <si>
    <t>7.970%</t>
  </si>
  <si>
    <t>0.757%</t>
  </si>
  <si>
    <t>0.337%</t>
  </si>
  <si>
    <t>או.פי.סי אגח ד</t>
  </si>
  <si>
    <t>IL0012032640</t>
  </si>
  <si>
    <t>5.850%</t>
  </si>
  <si>
    <t>0.672%</t>
  </si>
  <si>
    <t>אאורה אגח יח</t>
  </si>
  <si>
    <t>IL0012034059</t>
  </si>
  <si>
    <t>6.150%</t>
  </si>
  <si>
    <t>5.800%</t>
  </si>
  <si>
    <t>0.709%</t>
  </si>
  <si>
    <t>נתנאל גרופ</t>
  </si>
  <si>
    <t>נתנאל גרופ אגח יג</t>
  </si>
  <si>
    <t>IL0011886632</t>
  </si>
  <si>
    <t>7.190%</t>
  </si>
  <si>
    <t>0.514%</t>
  </si>
  <si>
    <t>פרשקובסקי השקעות ובניין בעמ</t>
  </si>
  <si>
    <t>פרשקובסקי אגח טו</t>
  </si>
  <si>
    <t>IL0012034968</t>
  </si>
  <si>
    <t>5.890%</t>
  </si>
  <si>
    <t>5.590%</t>
  </si>
  <si>
    <t>0.405%</t>
  </si>
  <si>
    <t>0.092%</t>
  </si>
  <si>
    <t>אלקטרה נדלן אגח ז</t>
  </si>
  <si>
    <t>IL0012035536</t>
  </si>
  <si>
    <t>6.070%</t>
  </si>
  <si>
    <t>5.910%</t>
  </si>
  <si>
    <t>0.670%</t>
  </si>
  <si>
    <t>פתאל החז אגח ה</t>
  </si>
  <si>
    <t>IL0012039421</t>
  </si>
  <si>
    <t>6.330%</t>
  </si>
  <si>
    <t>6.000%</t>
  </si>
  <si>
    <t>מניף-שירותים פיננסיים בע"מ</t>
  </si>
  <si>
    <t>IL0011858839</t>
  </si>
  <si>
    <t>6.410%</t>
  </si>
  <si>
    <t>0.285%</t>
  </si>
  <si>
    <t>IL0011988602</t>
  </si>
  <si>
    <t>7.220%</t>
  </si>
  <si>
    <t>6.420%</t>
  </si>
  <si>
    <t>0.730%</t>
  </si>
  <si>
    <t>0.155%</t>
  </si>
  <si>
    <t>רוטשטיין</t>
  </si>
  <si>
    <t>רוטשטיין אגח יב</t>
  </si>
  <si>
    <t>IL0012041898</t>
  </si>
  <si>
    <t>7.330%</t>
  </si>
  <si>
    <t>לייטסטון אגח ד</t>
  </si>
  <si>
    <t>IL0012042961</t>
  </si>
  <si>
    <t>6.060%</t>
  </si>
  <si>
    <t>רמות בעיר בעמ</t>
  </si>
  <si>
    <t>רמות בעיר אגח ב</t>
  </si>
  <si>
    <t>IL0011824013</t>
  </si>
  <si>
    <t>7.630%</t>
  </si>
  <si>
    <t>0.846%</t>
  </si>
  <si>
    <t>נאוויטס פטרוליום שותפות מוגבלת</t>
  </si>
  <si>
    <t>נאוויטס פט אגח ו</t>
  </si>
  <si>
    <t>IL0012048257</t>
  </si>
  <si>
    <t>6.700%</t>
  </si>
  <si>
    <t>איי די איי הנפקות (2010) בע"מ</t>
  </si>
  <si>
    <t>איי די איי אגח ה</t>
  </si>
  <si>
    <t>IL0011558785</t>
  </si>
  <si>
    <t>3.270%</t>
  </si>
  <si>
    <t>פז נפט אגח ד</t>
  </si>
  <si>
    <t>IL0011325052</t>
  </si>
  <si>
    <t>פניקס הון אגח י</t>
  </si>
  <si>
    <t>IL0011555302</t>
  </si>
  <si>
    <t>מירלנד אגח ט</t>
  </si>
  <si>
    <t>IL0011825598</t>
  </si>
  <si>
    <t>אג"ח להמרה לא צמוד למדד המחירים לצרכן</t>
  </si>
  <si>
    <t>ישראמקו אגח א</t>
  </si>
  <si>
    <t>IL0023201747</t>
  </si>
  <si>
    <t>צמוד למט"ח</t>
  </si>
  <si>
    <t>6.510%</t>
  </si>
  <si>
    <t>Chamoss International Limited</t>
  </si>
  <si>
    <t>IL0011559510</t>
  </si>
  <si>
    <t>בריטניה</t>
  </si>
  <si>
    <t>8.430%</t>
  </si>
  <si>
    <t>רציו חיפושי נפט (מימון) בעמ</t>
  </si>
  <si>
    <t>רציו מימון אגח ד</t>
  </si>
  <si>
    <t>IL0011781445</t>
  </si>
  <si>
    <t>5.700%</t>
  </si>
  <si>
    <t>6.680%</t>
  </si>
  <si>
    <t>תמר פטרוליום בעמ</t>
  </si>
  <si>
    <t>תמר פטרו אגח ב</t>
  </si>
  <si>
    <t>IL0011435935</t>
  </si>
  <si>
    <t>7.030%</t>
  </si>
  <si>
    <t>ICL 6.375 05/31/38</t>
  </si>
  <si>
    <t>IL0028103310</t>
  </si>
  <si>
    <t>אחר</t>
  </si>
  <si>
    <t>Materials</t>
  </si>
  <si>
    <t>6.380%</t>
  </si>
  <si>
    <t>6.880%</t>
  </si>
  <si>
    <t>0.595%</t>
  </si>
  <si>
    <t>ENERGEAN ISRAEL FINANCE</t>
  </si>
  <si>
    <t>ENOIGA 5.375 03/30/28</t>
  </si>
  <si>
    <t>IL0011736738</t>
  </si>
  <si>
    <t>Energy Equipment &amp; Services</t>
  </si>
  <si>
    <t>Ba3</t>
  </si>
  <si>
    <t>5.380%</t>
  </si>
  <si>
    <t>7.860%</t>
  </si>
  <si>
    <t>ENOIGA 5.875 03/30/31</t>
  </si>
  <si>
    <t>IL0011736811</t>
  </si>
  <si>
    <t>8.190%</t>
  </si>
  <si>
    <t>0.242%</t>
  </si>
  <si>
    <t>0.496%</t>
  </si>
  <si>
    <t>ENERGEAN  PLC</t>
  </si>
  <si>
    <t>ENOGLN 6.5 04/30/27</t>
  </si>
  <si>
    <t>USG3044DAA49</t>
  </si>
  <si>
    <t>B1</t>
  </si>
  <si>
    <t>6.500%</t>
  </si>
  <si>
    <t>8.671%</t>
  </si>
  <si>
    <t>LUMIIT 7.129 07/18/33</t>
  </si>
  <si>
    <t>IL0060406795</t>
  </si>
  <si>
    <t>Banks</t>
  </si>
  <si>
    <t>BBB</t>
  </si>
  <si>
    <t>7.130%</t>
  </si>
  <si>
    <t>7.547%</t>
  </si>
  <si>
    <t>MZRHIT 3.077 04/07/31</t>
  </si>
  <si>
    <t>IL0069508369</t>
  </si>
  <si>
    <t>6.836%</t>
  </si>
  <si>
    <t>HAPOAL 3.255 01/21/32</t>
  </si>
  <si>
    <t>IL0066204707</t>
  </si>
  <si>
    <t>Baa2</t>
  </si>
  <si>
    <t>3.260%</t>
  </si>
  <si>
    <t>6.740%</t>
  </si>
  <si>
    <t>ENOIGA 8.5 09/30/33</t>
  </si>
  <si>
    <t>IL0011971442</t>
  </si>
  <si>
    <t>8.500%</t>
  </si>
  <si>
    <t>8.631%</t>
  </si>
  <si>
    <t>0.641%</t>
  </si>
  <si>
    <t>LUMIIT 3.275 01/29/31</t>
  </si>
  <si>
    <t>IL0060404899</t>
  </si>
  <si>
    <t>3.280%</t>
  </si>
  <si>
    <t>6.391%</t>
  </si>
  <si>
    <t>0.171%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</si>
  <si>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</si>
  <si>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</si>
  <si>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</si>
  <si>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</si>
  <si>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</si>
  <si>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</si>
  <si>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</si>
  <si>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8.196%</t>
  </si>
  <si>
    <t>Atrium</t>
  </si>
  <si>
    <t>ATRSAV 3.625 PERP</t>
  </si>
  <si>
    <t>XS2338530467</t>
  </si>
  <si>
    <t>פולין</t>
  </si>
  <si>
    <t>Real Estate Management &amp; Development</t>
  </si>
  <si>
    <t>Ba2</t>
  </si>
  <si>
    <t>3.630%</t>
  </si>
  <si>
    <t>10.787%</t>
  </si>
  <si>
    <t>Teva Pharmaceutical Industries</t>
  </si>
  <si>
    <t>TEVA 4.375 05/09/30</t>
  </si>
  <si>
    <t>XS2406607171</t>
  </si>
  <si>
    <t>Pharmaceuticals &amp; Biotechnology</t>
  </si>
  <si>
    <t>BB-</t>
  </si>
  <si>
    <t>5.080%</t>
  </si>
  <si>
    <t>TEVA 7.875 09/15/31</t>
  </si>
  <si>
    <t>XS2592804194</t>
  </si>
  <si>
    <t>ארה"ב</t>
  </si>
  <si>
    <t>7.880%</t>
  </si>
  <si>
    <t>5.228%</t>
  </si>
  <si>
    <t>TEVA 7.375 09/15/29</t>
  </si>
  <si>
    <t>XS2592804434</t>
  </si>
  <si>
    <t>7.380%</t>
  </si>
  <si>
    <t>5.057%</t>
  </si>
  <si>
    <t>Prudential Financial</t>
  </si>
  <si>
    <t>5PRBRS5FEH7NREC8OR45</t>
  </si>
  <si>
    <t>PRU 5.7 09/15/48</t>
  </si>
  <si>
    <t>US744320BF81</t>
  </si>
  <si>
    <t>Insurance</t>
  </si>
  <si>
    <t>6.039%</t>
  </si>
  <si>
    <t>0.464%</t>
  </si>
  <si>
    <t>CENTENE CORP</t>
  </si>
  <si>
    <t>549300Z7JJ4TQSQGT333</t>
  </si>
  <si>
    <t>CNC 4.625 12/15/29</t>
  </si>
  <si>
    <t>US15135BAT89</t>
  </si>
  <si>
    <t>Health Care Equipment &amp; Services</t>
  </si>
  <si>
    <t>Ba1</t>
  </si>
  <si>
    <t>5.679%</t>
  </si>
  <si>
    <t>0.522%</t>
  </si>
  <si>
    <t>Macquarie Bank Ltd</t>
  </si>
  <si>
    <t>4ZHCHI4KYZG2WVRT8631</t>
  </si>
  <si>
    <t>MQGAU 3.624 06/03/30</t>
  </si>
  <si>
    <t>USQ568A9SQ14</t>
  </si>
  <si>
    <t>אוסטרליה</t>
  </si>
  <si>
    <t>5.772%</t>
  </si>
  <si>
    <t>0.318%</t>
  </si>
  <si>
    <t>MASTEC INC</t>
  </si>
  <si>
    <t>549300TMDIT8WREDOF45</t>
  </si>
  <si>
    <t>MTZ 4 ½ 08/15/28</t>
  </si>
  <si>
    <t>US576323AP42</t>
  </si>
  <si>
    <t>Capital Goods</t>
  </si>
  <si>
    <t>Baa3</t>
  </si>
  <si>
    <t>5.792%</t>
  </si>
  <si>
    <t>0.153%</t>
  </si>
  <si>
    <t>IRON MOUNTAIN INC</t>
  </si>
  <si>
    <t>SQL3F6CKNNBM3SQGHX24</t>
  </si>
  <si>
    <t>IRM 4.5 02/15/31</t>
  </si>
  <si>
    <t>US46284VAN10</t>
  </si>
  <si>
    <t>6.287%</t>
  </si>
  <si>
    <t>0.379%</t>
  </si>
  <si>
    <t>ter Communications Inc</t>
  </si>
  <si>
    <t>0J0XRGZE3PBRFEZ7MV65</t>
  </si>
  <si>
    <t>CHTR 4.25 02/01/31</t>
  </si>
  <si>
    <t>US1248EPCK74</t>
  </si>
  <si>
    <t>Telecommunication Services</t>
  </si>
  <si>
    <t>7.765%</t>
  </si>
  <si>
    <t>Standard Industries Inc</t>
  </si>
  <si>
    <t>54930064UHXCIUWVI755</t>
  </si>
  <si>
    <t>BMCAUS 4.375 07/15/30</t>
  </si>
  <si>
    <t>US853496AG21</t>
  </si>
  <si>
    <t>6.355%</t>
  </si>
  <si>
    <t>ORGANON &amp; CO</t>
  </si>
  <si>
    <t>549300AMCKY57OK2CO56</t>
  </si>
  <si>
    <t>OGN 5.125 04/30/31</t>
  </si>
  <si>
    <t>US68622TAB70</t>
  </si>
  <si>
    <t>7.285%</t>
  </si>
  <si>
    <t>AT&amp;T</t>
  </si>
  <si>
    <t>549300Z40J86GGSTL398</t>
  </si>
  <si>
    <t>T 3 ½ 09/15/53</t>
  </si>
  <si>
    <t>US00206RKJ04</t>
  </si>
  <si>
    <t>5.561%</t>
  </si>
  <si>
    <t>SIRIUS XM RADIO INC</t>
  </si>
  <si>
    <t>WP5O65E6BMU84LNO4227</t>
  </si>
  <si>
    <t>SIRI 3.875 09/01/31</t>
  </si>
  <si>
    <t>US82967NBM92</t>
  </si>
  <si>
    <t>3.880%</t>
  </si>
  <si>
    <t>0.305%</t>
  </si>
  <si>
    <t>Bank of America</t>
  </si>
  <si>
    <t>9DJT3UXIJIZJI4WXO774</t>
  </si>
  <si>
    <t>BAC 3.846 03/08/37</t>
  </si>
  <si>
    <t>US06051GKL22</t>
  </si>
  <si>
    <t>5.825%</t>
  </si>
  <si>
    <t>0.531%</t>
  </si>
  <si>
    <t>0.081%</t>
  </si>
  <si>
    <t>National Australia Bank</t>
  </si>
  <si>
    <t>F8SB4JFBSYQFRQEH3Z21</t>
  </si>
  <si>
    <t>NAB 3.347  01/12/37</t>
  </si>
  <si>
    <t>US632525BB69</t>
  </si>
  <si>
    <t>5.859%</t>
  </si>
  <si>
    <t>0.119%</t>
  </si>
  <si>
    <t>0.454%</t>
  </si>
  <si>
    <t>Broadcom</t>
  </si>
  <si>
    <t>549300WV6GIDOZJTV909</t>
  </si>
  <si>
    <t>AVGO 4.15 04/15/32</t>
  </si>
  <si>
    <t>US11135FBT75</t>
  </si>
  <si>
    <t>Semiconductors &amp; Semiconductor Equipment</t>
  </si>
  <si>
    <t>4.150%</t>
  </si>
  <si>
    <t>5.259%</t>
  </si>
  <si>
    <t>Marriott International Inc</t>
  </si>
  <si>
    <t>225YDZ14ZO8E1TXUSU86</t>
  </si>
  <si>
    <t>MAR 3.5% 10/15/32</t>
  </si>
  <si>
    <t>US571903BF91</t>
  </si>
  <si>
    <t>Hotels Restaurants &amp; Leisure</t>
  </si>
  <si>
    <t>5.312%</t>
  </si>
  <si>
    <t>ABN AMRO Bank NV</t>
  </si>
  <si>
    <t>BFXS5XCH7N0Y05NIXW11</t>
  </si>
  <si>
    <t>ABNANV 3.324 03/13/37</t>
  </si>
  <si>
    <t>US00084DAV29</t>
  </si>
  <si>
    <t>הולנד</t>
  </si>
  <si>
    <t>6.274%</t>
  </si>
  <si>
    <t>Celanese US Holdings LLC</t>
  </si>
  <si>
    <t>CD30XVRLT4QO00B1C706</t>
  </si>
  <si>
    <t>CE 6.165 07/15/27</t>
  </si>
  <si>
    <t>US15089QAM69</t>
  </si>
  <si>
    <t>6.160%</t>
  </si>
  <si>
    <t>5.477%</t>
  </si>
  <si>
    <t>0.532%</t>
  </si>
  <si>
    <t>Morgan Stanley</t>
  </si>
  <si>
    <t>IGJSJL3JD5P30I6NJZ34</t>
  </si>
  <si>
    <t>MS 5.297 04/20/37</t>
  </si>
  <si>
    <t>US61747YES00</t>
  </si>
  <si>
    <t>Diversified Financials</t>
  </si>
  <si>
    <t>5.943%</t>
  </si>
  <si>
    <t>0.552%</t>
  </si>
  <si>
    <t>Ashtead Capital Inc</t>
  </si>
  <si>
    <t>213800J1134IW58IC398</t>
  </si>
  <si>
    <t>AHTLN 5.5% 08/11/32</t>
  </si>
  <si>
    <t>US04505AAA79</t>
  </si>
  <si>
    <t>5.839%</t>
  </si>
  <si>
    <t>JPM 5.717 09/14/33</t>
  </si>
  <si>
    <t>US46647PDK93</t>
  </si>
  <si>
    <t>5.720%</t>
  </si>
  <si>
    <t>5.432%</t>
  </si>
  <si>
    <t>KYNDRYL HOLDINGS INC</t>
  </si>
  <si>
    <t>549300LQ4LWX2R8ZV130</t>
  </si>
  <si>
    <t>KD 3.15 10/15/31</t>
  </si>
  <si>
    <t>US50155QAL41</t>
  </si>
  <si>
    <t>Software &amp; Services</t>
  </si>
  <si>
    <t>5.811%</t>
  </si>
  <si>
    <t>REGAL REXNORD CORP</t>
  </si>
  <si>
    <t>QH78R09VCJGQKPBPYU33</t>
  </si>
  <si>
    <t>RRX 6.3 02/15/30</t>
  </si>
  <si>
    <t>US758750AE33</t>
  </si>
  <si>
    <t>Automobiles &amp; Components</t>
  </si>
  <si>
    <t>BB+</t>
  </si>
  <si>
    <t>6.300%</t>
  </si>
  <si>
    <t>5.774%</t>
  </si>
  <si>
    <t>0.126%</t>
  </si>
  <si>
    <t>0.517%</t>
  </si>
  <si>
    <t>PILGRIM'S PRIDE CORP</t>
  </si>
  <si>
    <t>549300ZSLGV64ZL3HD75</t>
  </si>
  <si>
    <t>PPC 4.25 04/15/31</t>
  </si>
  <si>
    <t>US72147KAJ79</t>
  </si>
  <si>
    <t>Food, Beverage &amp; Tobacco</t>
  </si>
  <si>
    <t>5.999%</t>
  </si>
  <si>
    <t>0.387%</t>
  </si>
  <si>
    <t>LEIDOS INC</t>
  </si>
  <si>
    <t>5493006I78VIN6J1BQ95</t>
  </si>
  <si>
    <t>LDOS 5.75 03/15/33</t>
  </si>
  <si>
    <t>US52532XAJ46</t>
  </si>
  <si>
    <t>5.366%</t>
  </si>
  <si>
    <t>MSCI INC</t>
  </si>
  <si>
    <t>549300HTIN2PD78UB763</t>
  </si>
  <si>
    <t>MSCI 3.875% 02/15/31</t>
  </si>
  <si>
    <t>US55354GAL41</t>
  </si>
  <si>
    <t>5.762%</t>
  </si>
  <si>
    <t>WARNERMEDIA HOLDINGS INC</t>
  </si>
  <si>
    <t>549300DXR29GD4N0A520</t>
  </si>
  <si>
    <t>WBD 4.279 03/15/32</t>
  </si>
  <si>
    <t>US55903VBC63</t>
  </si>
  <si>
    <t>6.001%</t>
  </si>
  <si>
    <t>DOLLAR GENERAL CORP</t>
  </si>
  <si>
    <t>OPX52SQVOZI8IVSWYU66</t>
  </si>
  <si>
    <t>DG 5.45 07/05/33</t>
  </si>
  <si>
    <t>US256677AP01</t>
  </si>
  <si>
    <t>Consumer Durables &amp; Apparel</t>
  </si>
  <si>
    <t>5.450%</t>
  </si>
  <si>
    <t>5.396%</t>
  </si>
  <si>
    <t>0.512%</t>
  </si>
  <si>
    <t>Global Payments Inc</t>
  </si>
  <si>
    <t>549300NOMHGVQBX6S778</t>
  </si>
  <si>
    <t>GPN 5.4 08/15/32</t>
  </si>
  <si>
    <t>US37940XAQ51</t>
  </si>
  <si>
    <t>5.502%</t>
  </si>
  <si>
    <t>Cemex SAB de CV</t>
  </si>
  <si>
    <t>549300RIG2CXWN6IV731</t>
  </si>
  <si>
    <t>CEMEX 3.875 07/11/31</t>
  </si>
  <si>
    <t>USP2253TJR16</t>
  </si>
  <si>
    <t>מקסיקו</t>
  </si>
  <si>
    <t>5.789%</t>
  </si>
  <si>
    <t>DBGS Mortgage Trust</t>
  </si>
  <si>
    <t>DBGS 2021-W52 C Mtge</t>
  </si>
  <si>
    <t>US23308LAJ35</t>
  </si>
  <si>
    <t>7.750%</t>
  </si>
  <si>
    <t>7.747%</t>
  </si>
  <si>
    <t>0.791%</t>
  </si>
  <si>
    <t>Citigroup</t>
  </si>
  <si>
    <t>C 6.174 05/25/34</t>
  </si>
  <si>
    <t>US17327CAR43</t>
  </si>
  <si>
    <t>6.170%</t>
  </si>
  <si>
    <t>5.954%</t>
  </si>
  <si>
    <t>0.477%</t>
  </si>
  <si>
    <t>0.072%</t>
  </si>
  <si>
    <t>ALLIANZ SE</t>
  </si>
  <si>
    <t>529900K9B0N5BT694847</t>
  </si>
  <si>
    <t>ALVGR 6.35 09/06/53</t>
  </si>
  <si>
    <t>US018820AC48</t>
  </si>
  <si>
    <t>גרמניה</t>
  </si>
  <si>
    <t>6.350%</t>
  </si>
  <si>
    <t>6.479%</t>
  </si>
  <si>
    <t>BERRY GLOBAL INC</t>
  </si>
  <si>
    <t>549300AP2Q7ERHX6RI89</t>
  </si>
  <si>
    <t>BERY 5.65 01/15/34</t>
  </si>
  <si>
    <t>US08576PAP62</t>
  </si>
  <si>
    <t>Containers &amp; Packaging</t>
  </si>
  <si>
    <t>5.697%</t>
  </si>
  <si>
    <t>GARTNER INC</t>
  </si>
  <si>
    <t>PP55B5R38BFB8O8HH686</t>
  </si>
  <si>
    <t>IT 3.75 10/01/30</t>
  </si>
  <si>
    <t>US366651AE76</t>
  </si>
  <si>
    <t>Commercial Services &amp; Supplies</t>
  </si>
  <si>
    <t>5.678%</t>
  </si>
  <si>
    <t>0.367%</t>
  </si>
  <si>
    <t>Tapestry Inc</t>
  </si>
  <si>
    <t>549300LJNVY5SW3VTN33</t>
  </si>
  <si>
    <t>TPR 7.7% 11/27/30</t>
  </si>
  <si>
    <t>US876030AE76</t>
  </si>
  <si>
    <t>Textiles, Apparel &amp; Luxury Goods</t>
  </si>
  <si>
    <t>7.700%</t>
  </si>
  <si>
    <t>6.404%</t>
  </si>
  <si>
    <t>0.483%</t>
  </si>
  <si>
    <t>Nissan Motor Co</t>
  </si>
  <si>
    <t>353800DRBDH1LUTNAY26</t>
  </si>
  <si>
    <t>NSANY 4.81 09/17/30</t>
  </si>
  <si>
    <t>US654744AD34</t>
  </si>
  <si>
    <t>יפן</t>
  </si>
  <si>
    <t>4.810%</t>
  </si>
  <si>
    <t>6.042%</t>
  </si>
  <si>
    <t>XPO LOGISTICS INC</t>
  </si>
  <si>
    <t>54930096DB9LCLPN7H13</t>
  </si>
  <si>
    <t>XPO 6.25 06/01/28</t>
  </si>
  <si>
    <t>US98379KAA07</t>
  </si>
  <si>
    <t>Professional Services</t>
  </si>
  <si>
    <t>6.250%</t>
  </si>
  <si>
    <t>6.021%</t>
  </si>
  <si>
    <t>VMED O2 UK FINAN</t>
  </si>
  <si>
    <t>213800MRR46ECNGZ7L69</t>
  </si>
  <si>
    <t>VMED 4.5 07/15/31</t>
  </si>
  <si>
    <t>XS2358483258</t>
  </si>
  <si>
    <t>Media</t>
  </si>
  <si>
    <t>7.116%</t>
  </si>
  <si>
    <t>Intl Bk Recon&amp;Develop</t>
  </si>
  <si>
    <t>ZTMSNXROF84AHWJNKQ93</t>
  </si>
  <si>
    <t>IBRD 5 01/22/26</t>
  </si>
  <si>
    <t>XS2288097640</t>
  </si>
  <si>
    <t>ברזיל</t>
  </si>
  <si>
    <t>BRL</t>
  </si>
  <si>
    <t>8.545%</t>
  </si>
  <si>
    <t>0.503%</t>
  </si>
  <si>
    <t>0.345%</t>
  </si>
  <si>
    <t>EUROPEAN BK RECON &amp; DEV</t>
  </si>
  <si>
    <t>549300HTGDOVDU6OGK19</t>
  </si>
  <si>
    <t>EBRD 5 01/27/25</t>
  </si>
  <si>
    <t>XS2289828902</t>
  </si>
  <si>
    <t>8.740%</t>
  </si>
  <si>
    <t>0.583%</t>
  </si>
  <si>
    <t>1.004%</t>
  </si>
  <si>
    <t>Grand City Property</t>
  </si>
  <si>
    <t>5299002QLUYKK2WBMB18</t>
  </si>
  <si>
    <t>GYCGR 0.125% 01/11/28</t>
  </si>
  <si>
    <t>XS2282101539</t>
  </si>
  <si>
    <t>4.597%</t>
  </si>
  <si>
    <t>Groupe BPCE</t>
  </si>
  <si>
    <t>9695005MSX1OYEMGDF46</t>
  </si>
  <si>
    <t>BPCEGP 5.125% 01/25/35</t>
  </si>
  <si>
    <t>FR001400FB22</t>
  </si>
  <si>
    <t>צרפת</t>
  </si>
  <si>
    <t>4.745%</t>
  </si>
  <si>
    <t>TRANSCANADA</t>
  </si>
  <si>
    <t>549300Y0MFCAXLBWUV51</t>
  </si>
  <si>
    <t>TRPCN 5.625 05/20/75</t>
  </si>
  <si>
    <t>US89356BAA61</t>
  </si>
  <si>
    <t>קנדה</t>
  </si>
  <si>
    <t>7.692%</t>
  </si>
  <si>
    <t>Enbridge Inc</t>
  </si>
  <si>
    <t>98TPTUM4IVMFCZBCUR27</t>
  </si>
  <si>
    <t>ENBCN 5.5 07/15/77</t>
  </si>
  <si>
    <t>US29250NAS45</t>
  </si>
  <si>
    <t>7.351%</t>
  </si>
  <si>
    <t>0.476%</t>
  </si>
  <si>
    <t>Enterprise Products Partners L</t>
  </si>
  <si>
    <t>5493004LGN656HWLDA30</t>
  </si>
  <si>
    <t>EPD 5.25 08/16/77</t>
  </si>
  <si>
    <t>US29379VBN29</t>
  </si>
  <si>
    <t>5.250%</t>
  </si>
  <si>
    <t>6.876%</t>
  </si>
  <si>
    <t>0.127%</t>
  </si>
  <si>
    <t>AES GENER SA</t>
  </si>
  <si>
    <t>549300IF4IFG0FS0RM26</t>
  </si>
  <si>
    <t>AES 7.125 03/26/79</t>
  </si>
  <si>
    <t>USP0607LAC74</t>
  </si>
  <si>
    <t>צילה</t>
  </si>
  <si>
    <t>Utilities</t>
  </si>
  <si>
    <t>8.862%</t>
  </si>
  <si>
    <t>STANLEY BLACK &amp; DECKER I</t>
  </si>
  <si>
    <t>549300DJ09SMTO561131</t>
  </si>
  <si>
    <t>SWK 4 03/15/60</t>
  </si>
  <si>
    <t>US854502AM31</t>
  </si>
  <si>
    <t>7.572%</t>
  </si>
  <si>
    <t>0.330%</t>
  </si>
  <si>
    <t>SCENTRE GROUP TRUST 2</t>
  </si>
  <si>
    <t>549300VRF0U0JH8TBJ74</t>
  </si>
  <si>
    <t>SCGAU 4.75 09/24/80</t>
  </si>
  <si>
    <t>US76025LAA26</t>
  </si>
  <si>
    <t>8.221%</t>
  </si>
  <si>
    <t>0.241%</t>
  </si>
  <si>
    <t>Vodafone Group</t>
  </si>
  <si>
    <t>213800TB53ELEUKM7Q61</t>
  </si>
  <si>
    <t>VOD 4.125 06/04/81</t>
  </si>
  <si>
    <t>US92857WBW91</t>
  </si>
  <si>
    <t>4.130%</t>
  </si>
  <si>
    <t>6.824%</t>
  </si>
  <si>
    <t>0.448%</t>
  </si>
  <si>
    <t>BP</t>
  </si>
  <si>
    <t>549300CRVT18MXX0AG93</t>
  </si>
  <si>
    <t>BPLN 4.875 PERP</t>
  </si>
  <si>
    <t>US05565QDV77</t>
  </si>
  <si>
    <t>4.880%</t>
  </si>
  <si>
    <t>7.549%</t>
  </si>
  <si>
    <t>0.434%</t>
  </si>
  <si>
    <t>CPI PROPERTY</t>
  </si>
  <si>
    <t>222100CO2ZOTEPGJO223</t>
  </si>
  <si>
    <t>CPIPGR 4.875 PERP</t>
  </si>
  <si>
    <t>XS1982704824</t>
  </si>
  <si>
    <t>11.988%</t>
  </si>
  <si>
    <t>Veolia Environnement</t>
  </si>
  <si>
    <t>969500LENY69X51OOT31</t>
  </si>
  <si>
    <t>VIEFP 2 1/2 PERP Corp</t>
  </si>
  <si>
    <t>FR00140007L3</t>
  </si>
  <si>
    <t>5.355%</t>
  </si>
  <si>
    <t>0.488%</t>
  </si>
  <si>
    <t>BAYER AG</t>
  </si>
  <si>
    <t>549300J4U55H3WP1XT59</t>
  </si>
  <si>
    <t>BAYNGR 5.375% 03/25/82</t>
  </si>
  <si>
    <t>XS2451803063</t>
  </si>
  <si>
    <t>6.991%</t>
  </si>
  <si>
    <t>Volkswagen AG</t>
  </si>
  <si>
    <t>5299004PWNHKYTR23649</t>
  </si>
  <si>
    <t>VW 4.625% PERP</t>
  </si>
  <si>
    <t>XS1799939027</t>
  </si>
  <si>
    <t>6.284%</t>
  </si>
  <si>
    <t>0.506%</t>
  </si>
  <si>
    <t>DANSKE BANK</t>
  </si>
  <si>
    <t>MAES062Z21O4RZ2U7M96</t>
  </si>
  <si>
    <t>DANBNK 4.375 PERP</t>
  </si>
  <si>
    <t>XS2343014119</t>
  </si>
  <si>
    <t>דנמרק</t>
  </si>
  <si>
    <t>7.533%</t>
  </si>
  <si>
    <t>0.353%</t>
  </si>
  <si>
    <t>Societe Generale</t>
  </si>
  <si>
    <t>O2RNE8IBXP4R0TD8PU41</t>
  </si>
  <si>
    <t>SOCGEN 5.375 PERP</t>
  </si>
  <si>
    <t>US83370RAA68</t>
  </si>
  <si>
    <t>8.637%</t>
  </si>
  <si>
    <t>Ing Groep N.v</t>
  </si>
  <si>
    <t>549300NYKK9MWM7GGW15</t>
  </si>
  <si>
    <t>INTNED 5.75 PERP</t>
  </si>
  <si>
    <t>US456837AR44</t>
  </si>
  <si>
    <t>8.424%</t>
  </si>
  <si>
    <t>0.516%</t>
  </si>
  <si>
    <t>BNP</t>
  </si>
  <si>
    <t>R0MUWSFPU8MPRO8K5P83</t>
  </si>
  <si>
    <t>BNP 7.75 PERP</t>
  </si>
  <si>
    <t>USF1067PAC08</t>
  </si>
  <si>
    <t>8.405%</t>
  </si>
  <si>
    <t>Banco Santander</t>
  </si>
  <si>
    <t>5493006QMFDDMYWIAM13</t>
  </si>
  <si>
    <t>SANTAN 4.375 PERP</t>
  </si>
  <si>
    <t>XS2102912966</t>
  </si>
  <si>
    <t>ספרד</t>
  </si>
  <si>
    <t>7.306%</t>
  </si>
  <si>
    <t>Rabobank</t>
  </si>
  <si>
    <t>DG3RU1DBUFHT4ZF9WN62</t>
  </si>
  <si>
    <t>RABOBK 4.875 PERP</t>
  </si>
  <si>
    <t>XS2456432413</t>
  </si>
  <si>
    <t>6.292%</t>
  </si>
  <si>
    <t>0.513%</t>
  </si>
  <si>
    <t>Credit Agricole CIB</t>
  </si>
  <si>
    <t>969500TJ5KRTCJQWXH05</t>
  </si>
  <si>
    <t>ACAFP 7.25 PERP</t>
  </si>
  <si>
    <t>FR001400F067</t>
  </si>
  <si>
    <t>6.787%</t>
  </si>
  <si>
    <t>0.602%</t>
  </si>
  <si>
    <t>Barclays</t>
  </si>
  <si>
    <t>213800LBQA1Y9L22JB70</t>
  </si>
  <si>
    <t>BACR 5.875 PERP</t>
  </si>
  <si>
    <t>XS1658012023</t>
  </si>
  <si>
    <t>9.023%</t>
  </si>
  <si>
    <t>0.520%</t>
  </si>
  <si>
    <t>NATWEST GROUP PLC</t>
  </si>
  <si>
    <t>2138005O9XJIJN4JPN90</t>
  </si>
  <si>
    <t>NWG 5.125 PERP</t>
  </si>
  <si>
    <t>XS2258827034</t>
  </si>
  <si>
    <t>8.422%</t>
  </si>
  <si>
    <t>בזק</t>
  </si>
  <si>
    <t>IL0002300114</t>
  </si>
  <si>
    <t>מניות</t>
  </si>
  <si>
    <t>0.297%</t>
  </si>
  <si>
    <t>1.679%</t>
  </si>
  <si>
    <t>נייס בע"מ (דואלי)</t>
  </si>
  <si>
    <t>IL0002730112</t>
  </si>
  <si>
    <t>תוכנה ואינטרנט</t>
  </si>
  <si>
    <t>2.195%</t>
  </si>
  <si>
    <t>0.758%</t>
  </si>
  <si>
    <t>איי.סי.אל</t>
  </si>
  <si>
    <t>IL0002810146</t>
  </si>
  <si>
    <t>0.668%</t>
  </si>
  <si>
    <t>IL0006290147</t>
  </si>
  <si>
    <t>פארמה</t>
  </si>
  <si>
    <t>IL0006912120</t>
  </si>
  <si>
    <t>1.184%</t>
  </si>
  <si>
    <t>IL0007460160</t>
  </si>
  <si>
    <t>0.622%</t>
  </si>
  <si>
    <t>אלביט מערכות בע"מ (דואלי</t>
  </si>
  <si>
    <t>IL0010811243</t>
  </si>
  <si>
    <t>ביטחוניות</t>
  </si>
  <si>
    <t>2.104%</t>
  </si>
  <si>
    <t>0.727%</t>
  </si>
  <si>
    <t>לאומי</t>
  </si>
  <si>
    <t>IL0006046119</t>
  </si>
  <si>
    <t>6.183%</t>
  </si>
  <si>
    <t>2.135%</t>
  </si>
  <si>
    <t>פועלים</t>
  </si>
  <si>
    <t>IL0006625771</t>
  </si>
  <si>
    <t>0.323%</t>
  </si>
  <si>
    <t>6.578%</t>
  </si>
  <si>
    <t>מזרחי טפחות</t>
  </si>
  <si>
    <t>IL0006954379</t>
  </si>
  <si>
    <t>3.358%</t>
  </si>
  <si>
    <t>1.159%</t>
  </si>
  <si>
    <t>עזריאלי קבוצה</t>
  </si>
  <si>
    <t>IL0011194789</t>
  </si>
  <si>
    <t>1.386%</t>
  </si>
  <si>
    <t>IL0005930388</t>
  </si>
  <si>
    <t>מליסרון</t>
  </si>
  <si>
    <t>IL0003230146</t>
  </si>
  <si>
    <t>אורמת טכנולוגיות דואלי</t>
  </si>
  <si>
    <t>US6866881021</t>
  </si>
  <si>
    <t>IL0005850180</t>
  </si>
  <si>
    <t>טאואר סמיקונדקטור בע"מ (דואלי</t>
  </si>
  <si>
    <t>IL0010823792</t>
  </si>
  <si>
    <t>מוליכים למחצה</t>
  </si>
  <si>
    <t>0.814%</t>
  </si>
  <si>
    <t>IL0010958358</t>
  </si>
  <si>
    <t>1.723%</t>
  </si>
  <si>
    <t>אמות</t>
  </si>
  <si>
    <t>IL0010972789</t>
  </si>
  <si>
    <t>1.084%</t>
  </si>
  <si>
    <t>IL0007670123</t>
  </si>
  <si>
    <t>0.741%</t>
  </si>
  <si>
    <t>0.256%</t>
  </si>
  <si>
    <t>שפיר הנדסה</t>
  </si>
  <si>
    <t>IL0011338758</t>
  </si>
  <si>
    <t>1.286%</t>
  </si>
  <si>
    <t>0.444%</t>
  </si>
  <si>
    <t>שיכון ובינוי</t>
  </si>
  <si>
    <t>IL0010819428</t>
  </si>
  <si>
    <t>IL0002260193</t>
  </si>
  <si>
    <t>אלקטרה בע"מ</t>
  </si>
  <si>
    <t>אלקטרה</t>
  </si>
  <si>
    <t>IL0007390375</t>
  </si>
  <si>
    <t>0.860%</t>
  </si>
  <si>
    <t>נובה מכשירי מדידה בע"מ (דואלי)</t>
  </si>
  <si>
    <t>IL0010845571</t>
  </si>
  <si>
    <t>אנרג'יקס – אנרגיות מתחדשות</t>
  </si>
  <si>
    <t>אנרג'יקס</t>
  </si>
  <si>
    <t>IL0011233553</t>
  </si>
  <si>
    <t>אשטרום קבוצה</t>
  </si>
  <si>
    <t>IL0011323156</t>
  </si>
  <si>
    <t>ביג</t>
  </si>
  <si>
    <t>IL0010972607</t>
  </si>
  <si>
    <t>החברה לישראל בע"מ</t>
  </si>
  <si>
    <t>חברה לישראל</t>
  </si>
  <si>
    <t>IL0005760173</t>
  </si>
  <si>
    <t>IL0011415713</t>
  </si>
  <si>
    <t>אנרג'יאן</t>
  </si>
  <si>
    <t>GB00BG12Y042</t>
  </si>
  <si>
    <t>ניו-מד אנרג יהש</t>
  </si>
  <si>
    <t>דלק קדוחים יהש</t>
  </si>
  <si>
    <t>IL0004750209</t>
  </si>
  <si>
    <t>אנלייט אנרגיה</t>
  </si>
  <si>
    <t>IL0007200111</t>
  </si>
  <si>
    <t>0.274%</t>
  </si>
  <si>
    <t>0.878%</t>
  </si>
  <si>
    <t>0.265%</t>
  </si>
  <si>
    <t>IL0010841281</t>
  </si>
  <si>
    <t>0.164%</t>
  </si>
  <si>
    <t>סאפיינס אינטרנשיונל קורפוריישן N.V (דואלי)</t>
  </si>
  <si>
    <t>KYG7T16G1039</t>
  </si>
  <si>
    <t>קמטק בע"מ (דואלי</t>
  </si>
  <si>
    <t>IL0010952641</t>
  </si>
  <si>
    <t>פלסאון תעשיות</t>
  </si>
  <si>
    <t>IL0010816036</t>
  </si>
  <si>
    <t>0.238%</t>
  </si>
  <si>
    <t>פ.י.ב.י. אחזקות בע"מ</t>
  </si>
  <si>
    <t>פיבי</t>
  </si>
  <si>
    <t>IL0007630119</t>
  </si>
  <si>
    <t>0.551%</t>
  </si>
  <si>
    <t>מנורה מבטחים החזקות בע"מ</t>
  </si>
  <si>
    <t>IL0005660183</t>
  </si>
  <si>
    <t>אלקו בע"מ</t>
  </si>
  <si>
    <t>אלקו</t>
  </si>
  <si>
    <t>IL0006940345</t>
  </si>
  <si>
    <t>0.426%</t>
  </si>
  <si>
    <t>דלק מערכות רכב בע"מ</t>
  </si>
  <si>
    <t>דלק רכב</t>
  </si>
  <si>
    <t>IL0008290103</t>
  </si>
  <si>
    <t>נפטא חברה ישראלית לנפט בע"מ</t>
  </si>
  <si>
    <t>נפטא</t>
  </si>
  <si>
    <t>IL0006430156</t>
  </si>
  <si>
    <t>רבוע כחול נדלן</t>
  </si>
  <si>
    <t>IL0010985658</t>
  </si>
  <si>
    <t>רשת חנויות רמי לוי שיווק השיקמה 2006 בע"מ</t>
  </si>
  <si>
    <t>רמי לוי</t>
  </si>
  <si>
    <t>IL0011042491</t>
  </si>
  <si>
    <t>רציו יהש</t>
  </si>
  <si>
    <t>רציו   יהש</t>
  </si>
  <si>
    <t>IL0003940157</t>
  </si>
  <si>
    <t>פורמולה מערכות (1985)בע"מ (דואלי</t>
  </si>
  <si>
    <t>IL0002560162</t>
  </si>
  <si>
    <t>שירותי מידע</t>
  </si>
  <si>
    <t>0.240%</t>
  </si>
  <si>
    <t>0.478%</t>
  </si>
  <si>
    <t>ריט 1</t>
  </si>
  <si>
    <t>IL0010989205</t>
  </si>
  <si>
    <t>דלתא-גליל תעשיות בע"מ</t>
  </si>
  <si>
    <t>דלתא גליל</t>
  </si>
  <si>
    <t>IL0006270347</t>
  </si>
  <si>
    <t>אופנה והלבשה</t>
  </si>
  <si>
    <t>פוקס-ויזל בע"מ</t>
  </si>
  <si>
    <t>פוקס</t>
  </si>
  <si>
    <t>IL0010870223</t>
  </si>
  <si>
    <t>איי.די.איי.חברה לביטוח בע"מ</t>
  </si>
  <si>
    <t>איידיאיי ביטוח</t>
  </si>
  <si>
    <t>IL0011295016</t>
  </si>
  <si>
    <t>0.104%</t>
  </si>
  <si>
    <t>IL0010816861</t>
  </si>
  <si>
    <t>0.313%</t>
  </si>
  <si>
    <t>אינרום תעשיות בנייה בע"מ</t>
  </si>
  <si>
    <t>IL0011323560</t>
  </si>
  <si>
    <t>מגה אור</t>
  </si>
  <si>
    <t>IL0011044885</t>
  </si>
  <si>
    <t>0.571%</t>
  </si>
  <si>
    <t>0.886%</t>
  </si>
  <si>
    <t>0.306%</t>
  </si>
  <si>
    <t>מגדלי תיכון</t>
  </si>
  <si>
    <t>IL0011315236</t>
  </si>
  <si>
    <t>סלע קפיטל נדל"ן</t>
  </si>
  <si>
    <t>IL0011096448</t>
  </si>
  <si>
    <t>מג'יק תעשיות תכנה בע"מ דואלי</t>
  </si>
  <si>
    <t>IL0010823123</t>
  </si>
  <si>
    <t>ישרס</t>
  </si>
  <si>
    <t>IL0006130343</t>
  </si>
  <si>
    <t>IL0011238503</t>
  </si>
  <si>
    <t>חברת פרטנר תקשורת בע"מ</t>
  </si>
  <si>
    <t>IL0010834849</t>
  </si>
  <si>
    <t>0.133%</t>
  </si>
  <si>
    <t>סלקום</t>
  </si>
  <si>
    <t>IL0011015349</t>
  </si>
  <si>
    <t>וואן טכנולוגיות תוכנה(או.אס.טי)בע"מ</t>
  </si>
  <si>
    <t>וואן טכנולוגיות</t>
  </si>
  <si>
    <t>IL0001610182</t>
  </si>
  <si>
    <t>ישראמקו יהש</t>
  </si>
  <si>
    <t>IL0002320179</t>
  </si>
  <si>
    <t>0.217%</t>
  </si>
  <si>
    <t>אלקטרה נדל"ן</t>
  </si>
  <si>
    <t>IL0010940448</t>
  </si>
  <si>
    <t>0.359%</t>
  </si>
  <si>
    <t>0.364%</t>
  </si>
  <si>
    <t>דנאל (אדיר יהושע) בע"מ</t>
  </si>
  <si>
    <t>IL0003140139</t>
  </si>
  <si>
    <t>0.258%</t>
  </si>
  <si>
    <t>0.216%</t>
  </si>
  <si>
    <t>י.ח.דמרי בניה ופיתוח</t>
  </si>
  <si>
    <t>דמרי</t>
  </si>
  <si>
    <t>IL0010903156</t>
  </si>
  <si>
    <t>0.562%</t>
  </si>
  <si>
    <t>0.194%</t>
  </si>
  <si>
    <t>ישראל-קנדה (ט.ר) בע"מ</t>
  </si>
  <si>
    <t>IL0004340191</t>
  </si>
  <si>
    <t>IL0011000077</t>
  </si>
  <si>
    <t>0.753%</t>
  </si>
  <si>
    <t>מ.יוחננוף ובניו (1988) בעמ</t>
  </si>
  <si>
    <t>יוחננוף</t>
  </si>
  <si>
    <t>IL0011612640</t>
  </si>
  <si>
    <t>ערד השקעות ופתוח תעשיה בע"מ</t>
  </si>
  <si>
    <t>ערד</t>
  </si>
  <si>
    <t>IL0007310183</t>
  </si>
  <si>
    <t>שרותי מידע</t>
  </si>
  <si>
    <t>0.557%</t>
  </si>
  <si>
    <t>ישראל קנדה</t>
  </si>
  <si>
    <t>0.161%</t>
  </si>
  <si>
    <t>אזורים</t>
  </si>
  <si>
    <t>IL0007150118</t>
  </si>
  <si>
    <t>אפריקה מגורים</t>
  </si>
  <si>
    <t>IL0010979487</t>
  </si>
  <si>
    <t>0.437%</t>
  </si>
  <si>
    <t>IL0011667685</t>
  </si>
  <si>
    <t>0.389%</t>
  </si>
  <si>
    <t>0.315%</t>
  </si>
  <si>
    <t>IL0001260111</t>
  </si>
  <si>
    <t>IL0025902482</t>
  </si>
  <si>
    <t>ישראכרט בעמ</t>
  </si>
  <si>
    <t>ישראכרט</t>
  </si>
  <si>
    <t>IL0011574030</t>
  </si>
  <si>
    <t>מניבים ריט</t>
  </si>
  <si>
    <t>IL0011405730</t>
  </si>
  <si>
    <t>0.252%</t>
  </si>
  <si>
    <t>איי.אי.אס</t>
  </si>
  <si>
    <t>אייאיאס</t>
  </si>
  <si>
    <t>IL0004310152</t>
  </si>
  <si>
    <t>0.279%</t>
  </si>
  <si>
    <t>דניה סיבוס בע"מ</t>
  </si>
  <si>
    <t>דניה סיבוס</t>
  </si>
  <si>
    <t>IL0011731374</t>
  </si>
  <si>
    <t>0.410%</t>
  </si>
  <si>
    <t>0.524%</t>
  </si>
  <si>
    <t>נכסים ובנין</t>
  </si>
  <si>
    <t>IL0006990175</t>
  </si>
  <si>
    <t>0.443%</t>
  </si>
  <si>
    <t>ריטיילורס בע"מ</t>
  </si>
  <si>
    <t>ריטיילורס</t>
  </si>
  <si>
    <t>IL0011754889</t>
  </si>
  <si>
    <t>הבורסה לניירות ערך בתל-אביב בע"מ</t>
  </si>
  <si>
    <t>IL0011590291</t>
  </si>
  <si>
    <t>פרשקובסקי</t>
  </si>
  <si>
    <t>IL0011021289</t>
  </si>
  <si>
    <t>נאוויטס פטר יהש</t>
  </si>
  <si>
    <t>IL0011419699</t>
  </si>
  <si>
    <t>אאורה</t>
  </si>
  <si>
    <t>IL0003730194</t>
  </si>
  <si>
    <t>0.259%</t>
  </si>
  <si>
    <t>0.481%</t>
  </si>
  <si>
    <t>IL0010810740</t>
  </si>
  <si>
    <t>קבוצת סקופ מתכות בע"מ</t>
  </si>
  <si>
    <t>סקופ</t>
  </si>
  <si>
    <t>IL0002880198</t>
  </si>
  <si>
    <t>שופרסל</t>
  </si>
  <si>
    <t>IL0007770378</t>
  </si>
  <si>
    <t>0.453%</t>
  </si>
  <si>
    <t>0.156%</t>
  </si>
  <si>
    <t>משק אנרגיה</t>
  </si>
  <si>
    <t>IL0011669749</t>
  </si>
  <si>
    <t>לפידות קפיטל בע"מ</t>
  </si>
  <si>
    <t>IL0006420173</t>
  </si>
  <si>
    <t>IL0004000100</t>
  </si>
  <si>
    <t>0.368%</t>
  </si>
  <si>
    <t>פז בית זיקוק</t>
  </si>
  <si>
    <t>IL0011989105</t>
  </si>
  <si>
    <t>ארד בע"מ</t>
  </si>
  <si>
    <t>ארד</t>
  </si>
  <si>
    <t>IL0010916513</t>
  </si>
  <si>
    <t>אלקטרוניקה ואופטיקה</t>
  </si>
  <si>
    <t>0.210%</t>
  </si>
  <si>
    <t>קנון הולדינגס בעמ</t>
  </si>
  <si>
    <t>קנון</t>
  </si>
  <si>
    <t>SG9999012629</t>
  </si>
  <si>
    <t>נקסט ויז'ן מערכות מיוצבות בעמ</t>
  </si>
  <si>
    <t>נקסט ויז'ן</t>
  </si>
  <si>
    <t>IL0011765935</t>
  </si>
  <si>
    <t>וילאר אינטרנשיונל בע"מ</t>
  </si>
  <si>
    <t>וילאר</t>
  </si>
  <si>
    <t>IL0004160169</t>
  </si>
  <si>
    <t>תעשיות מספנות ישראל בעמ</t>
  </si>
  <si>
    <t>מספנות ישראל</t>
  </si>
  <si>
    <t>IL0011685331</t>
  </si>
  <si>
    <t>קבוצת אקרשטיין בע"מ</t>
  </si>
  <si>
    <t>IL0011762056</t>
  </si>
  <si>
    <t>מלם - תים בע"מ</t>
  </si>
  <si>
    <t>IL0001560189</t>
  </si>
  <si>
    <t>טלסיס בע"מ</t>
  </si>
  <si>
    <t>טלסיס</t>
  </si>
  <si>
    <t>IL0003540197</t>
  </si>
  <si>
    <t>אלוני-חץ נכסים והשקעות בע"מ</t>
  </si>
  <si>
    <t>אלוני חץ</t>
  </si>
  <si>
    <t>IL0003900136</t>
  </si>
  <si>
    <t>אקרו</t>
  </si>
  <si>
    <t>IL0011849028</t>
  </si>
  <si>
    <t>0.228%</t>
  </si>
  <si>
    <t>קרסו נדלן</t>
  </si>
  <si>
    <t>IL0011879629</t>
  </si>
  <si>
    <t>IL0050101299</t>
  </si>
  <si>
    <t>פריורטק</t>
  </si>
  <si>
    <t>IL0003280133</t>
  </si>
  <si>
    <t>נאייקס בעמ דואלי</t>
  </si>
  <si>
    <t>IL0011751166</t>
  </si>
  <si>
    <t>טיב טעם הולדינגס 1 בע"מ</t>
  </si>
  <si>
    <t>טיב טעם</t>
  </si>
  <si>
    <t>IL0001030100</t>
  </si>
  <si>
    <t>0.172%</t>
  </si>
  <si>
    <t>אספן גרופ בע"מ</t>
  </si>
  <si>
    <t>אספן גרופ</t>
  </si>
  <si>
    <t>IL0003130155</t>
  </si>
  <si>
    <t>0.423%</t>
  </si>
  <si>
    <t>גיידליין גרופ טכנולוגיות מידע בע"מ</t>
  </si>
  <si>
    <t>IL0002710155</t>
  </si>
  <si>
    <t>0.538%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</si>
  <si>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</si>
  <si>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</si>
  <si>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</si>
  <si>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</si>
  <si>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</si>
  <si>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</si>
  <si>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</si>
  <si>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</si>
  <si>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אלקטריאון וירלס בע"מ</t>
  </si>
  <si>
    <t>IL0003680191</t>
  </si>
  <si>
    <t>קלינטק</t>
  </si>
  <si>
    <t>עלבד משואות יצחק בע"מ</t>
  </si>
  <si>
    <t>IL0006250125</t>
  </si>
  <si>
    <t>עץ, נייר ודפוס</t>
  </si>
  <si>
    <t>אוריין ש.מ. בע"מ</t>
  </si>
  <si>
    <t>אוריין</t>
  </si>
  <si>
    <t>IL0011035065</t>
  </si>
  <si>
    <t>IL0011184475</t>
  </si>
  <si>
    <t>0.662%</t>
  </si>
  <si>
    <t>סאני תקשורת סלולרית בע"מ</t>
  </si>
  <si>
    <t>סאני תקשורת (סקיילקס)</t>
  </si>
  <si>
    <t>IL0010823537</t>
  </si>
  <si>
    <t>NL0000113652</t>
  </si>
  <si>
    <t>ישרוטל</t>
  </si>
  <si>
    <t>IL0010809858</t>
  </si>
  <si>
    <t>מהדרין</t>
  </si>
  <si>
    <t>IL0006860147</t>
  </si>
  <si>
    <t>פיסיבי טכנלוגיות</t>
  </si>
  <si>
    <t>IL0010916851</t>
  </si>
  <si>
    <t>0.509%</t>
  </si>
  <si>
    <t>צ.מ.ח המרמן בעמ</t>
  </si>
  <si>
    <t>צמח המרמן</t>
  </si>
  <si>
    <t>IL0011040586</t>
  </si>
  <si>
    <t>קבוצת גולף א.ק. בע"מ</t>
  </si>
  <si>
    <t>גולף</t>
  </si>
  <si>
    <t>IL0010961485</t>
  </si>
  <si>
    <t>0.526%</t>
  </si>
  <si>
    <t>אוברסיז קומרס בע"מ</t>
  </si>
  <si>
    <t>אוברסיז</t>
  </si>
  <si>
    <t>IL0011396178</t>
  </si>
  <si>
    <t>כרמל קורפ בעמ</t>
  </si>
  <si>
    <t>כרמל קורפ</t>
  </si>
  <si>
    <t>IL0011476855</t>
  </si>
  <si>
    <t>מגוריט</t>
  </si>
  <si>
    <t>IL0011391955</t>
  </si>
  <si>
    <t>IL0011627754</t>
  </si>
  <si>
    <t>0.599%</t>
  </si>
  <si>
    <t>מבטח שמיר אחזקות בע"מ</t>
  </si>
  <si>
    <t>מבטח שמיר</t>
  </si>
  <si>
    <t>IL0001270193</t>
  </si>
  <si>
    <t>נטו מ.ע. אחזקות בע"מ</t>
  </si>
  <si>
    <t>נטו אחזקות</t>
  </si>
  <si>
    <t>IL0001680136</t>
  </si>
  <si>
    <t>דור אלון</t>
  </si>
  <si>
    <t>IL0010932023</t>
  </si>
  <si>
    <t>הייקון מערכות בע"מ</t>
  </si>
  <si>
    <t>הייקון מערכות</t>
  </si>
  <si>
    <t>IL0011699456</t>
  </si>
  <si>
    <t>רובוטיקה ותלת מימד</t>
  </si>
  <si>
    <t>IL0011708935</t>
  </si>
  <si>
    <t>מולטי ריטייל גרופ בע"מ</t>
  </si>
  <si>
    <t>מולטי ריטייל</t>
  </si>
  <si>
    <t>IL0011716698</t>
  </si>
  <si>
    <t>גמלא הראל נדל"ן למגורים בע"מ</t>
  </si>
  <si>
    <t>גמלא הראל</t>
  </si>
  <si>
    <t>IL0011758682</t>
  </si>
  <si>
    <t>קיסטון אינפרא בע"מ</t>
  </si>
  <si>
    <t>IL0011759342</t>
  </si>
  <si>
    <t>אי.טי.ג'י.איי גרופ בע"מ</t>
  </si>
  <si>
    <t>IL0011761140</t>
  </si>
  <si>
    <t>0.407%</t>
  </si>
  <si>
    <t>אריקה בי-קיור לייזר בע"מ</t>
  </si>
  <si>
    <t>IL0011789125</t>
  </si>
  <si>
    <t>מכשור רפואי</t>
  </si>
  <si>
    <t>ויקטורי רשת סופרמרקטים בע"מ</t>
  </si>
  <si>
    <t>ויקטורי</t>
  </si>
  <si>
    <t>IL0011237778</t>
  </si>
  <si>
    <t>IL0018200837</t>
  </si>
  <si>
    <t>0.492%</t>
  </si>
  <si>
    <t>גב ים</t>
  </si>
  <si>
    <t>IL0007590198</t>
  </si>
  <si>
    <t>0.325%</t>
  </si>
  <si>
    <t>אייקון גרופ בעמ</t>
  </si>
  <si>
    <t>אייקון גרופ</t>
  </si>
  <si>
    <t>IL0011824849</t>
  </si>
  <si>
    <t>בית בכפר בעמ</t>
  </si>
  <si>
    <t>בית בכפר</t>
  </si>
  <si>
    <t>IL0011836561</t>
  </si>
  <si>
    <t>אלומיי קפיטל בעמ דואלי</t>
  </si>
  <si>
    <t>IL0010826357</t>
  </si>
  <si>
    <t>אלוט  בע"מ</t>
  </si>
  <si>
    <t>אלוט תקשורת</t>
  </si>
  <si>
    <t>IL0010996549</t>
  </si>
  <si>
    <t>IL0003660136</t>
  </si>
  <si>
    <t>ישראייר גרופ בע"מ</t>
  </si>
  <si>
    <t>ישראייר גרופ</t>
  </si>
  <si>
    <t>IL0011871949</t>
  </si>
  <si>
    <t>זפירוס ווינג אנרגיס בעמ</t>
  </si>
  <si>
    <t>זפירוס</t>
  </si>
  <si>
    <t>IL0011946956</t>
  </si>
  <si>
    <t>ארגו פרופרטיז אן.וי.</t>
  </si>
  <si>
    <t>ארגו פרופרטיז</t>
  </si>
  <si>
    <t>NL0015000D84</t>
  </si>
  <si>
    <t>נטו מלינדה סחר בע"מ</t>
  </si>
  <si>
    <t>נטו מלינדה</t>
  </si>
  <si>
    <t>IL0011050973</t>
  </si>
  <si>
    <t>NOVOLOG (PHARM UP 1966) LTD</t>
  </si>
  <si>
    <t>נובולוג</t>
  </si>
  <si>
    <t>IL0011401515</t>
  </si>
  <si>
    <t>ג'נריישן קפיטל</t>
  </si>
  <si>
    <t>IL0011569261</t>
  </si>
  <si>
    <t>דיפלומט אחזקות בע"מ</t>
  </si>
  <si>
    <t>דיפלומט</t>
  </si>
  <si>
    <t>IL0011734915</t>
  </si>
  <si>
    <t>0.327%</t>
  </si>
  <si>
    <t>תורפז תעשיות בע"מ</t>
  </si>
  <si>
    <t>תורפז</t>
  </si>
  <si>
    <t>IL0011756116</t>
  </si>
  <si>
    <t>אבגול תעשיות 1953 בע"מ</t>
  </si>
  <si>
    <t>אבגול</t>
  </si>
  <si>
    <t>IL0011009573</t>
  </si>
  <si>
    <t>מיטב טרייד השקעות בעמ</t>
  </si>
  <si>
    <t>מיטב טרייד</t>
  </si>
  <si>
    <t>IL0012031816</t>
  </si>
  <si>
    <t>שרותים פיננסיים</t>
  </si>
  <si>
    <t>ישרס אחזקות בעמ</t>
  </si>
  <si>
    <t>ישרס אחזקות</t>
  </si>
  <si>
    <t>IL0012029778</t>
  </si>
  <si>
    <t>0.577%</t>
  </si>
  <si>
    <t>צ'ק פוינט</t>
  </si>
  <si>
    <t>CHKP US Equity</t>
  </si>
  <si>
    <t>IL0010824113</t>
  </si>
  <si>
    <t>NASDAQ</t>
  </si>
  <si>
    <t>אמדוקס</t>
  </si>
  <si>
    <t>DOX US Equity</t>
  </si>
  <si>
    <t>GB0022569080</t>
  </si>
  <si>
    <t>ויריאנט</t>
  </si>
  <si>
    <t>VRNT US Equity</t>
  </si>
  <si>
    <t>US92343X1000</t>
  </si>
  <si>
    <t>CyberArk Software Ltd</t>
  </si>
  <si>
    <t>CYBR US Equity</t>
  </si>
  <si>
    <t>IL0011334468</t>
  </si>
  <si>
    <t>solaredge technologies inc</t>
  </si>
  <si>
    <t>SEDG US Equity</t>
  </si>
  <si>
    <t>US83417M1045</t>
  </si>
  <si>
    <t>Eloxx Pharmaceuticals Inc</t>
  </si>
  <si>
    <t>ELOX US Equity</t>
  </si>
  <si>
    <t>US29014R2022</t>
  </si>
  <si>
    <t>WIX.COM LTD</t>
  </si>
  <si>
    <t>WIX US Equity</t>
  </si>
  <si>
    <t>IL0011301780</t>
  </si>
  <si>
    <t>ארקו קורפ (דואלי)</t>
  </si>
  <si>
    <t>ARKO US Equity</t>
  </si>
  <si>
    <t>US0412421085</t>
  </si>
  <si>
    <t>Retailing</t>
  </si>
  <si>
    <t>Varonis Systems Inc</t>
  </si>
  <si>
    <t>VRNS US Equity</t>
  </si>
  <si>
    <t>US9222801022</t>
  </si>
  <si>
    <t>צים שרותי ספנות בע"מ</t>
  </si>
  <si>
    <t>ZIM US Equity</t>
  </si>
  <si>
    <t>IL0065100930</t>
  </si>
  <si>
    <t>NYSE</t>
  </si>
  <si>
    <t>Transportation</t>
  </si>
  <si>
    <t>גייפרוג בע"מ</t>
  </si>
  <si>
    <t>FROG US Equity</t>
  </si>
  <si>
    <t>IL0011684185</t>
  </si>
  <si>
    <t>0.277%</t>
  </si>
  <si>
    <t>A2Z Smart technologies corp</t>
  </si>
  <si>
    <t>AZ CN Equity</t>
  </si>
  <si>
    <t>CA00249W1005</t>
  </si>
  <si>
    <t>DarioHealth Corp</t>
  </si>
  <si>
    <t>DRIO US Equity</t>
  </si>
  <si>
    <t>US23725P2092</t>
  </si>
  <si>
    <t>INMODE</t>
  </si>
  <si>
    <t>984500DD95A35E9BD358</t>
  </si>
  <si>
    <t>INMD US Equity</t>
  </si>
  <si>
    <t>IL0011595993</t>
  </si>
  <si>
    <t>Oddity Tech Ltd</t>
  </si>
  <si>
    <t>ODD US Equity</t>
  </si>
  <si>
    <t>IL0011974909</t>
  </si>
  <si>
    <t>NICE US Equity</t>
  </si>
  <si>
    <t>US6536561086</t>
  </si>
  <si>
    <t>1.381%</t>
  </si>
  <si>
    <t>TEVA US Equity</t>
  </si>
  <si>
    <t>US8816242098</t>
  </si>
  <si>
    <t>2.411%</t>
  </si>
  <si>
    <t>0.833%</t>
  </si>
  <si>
    <t>NVMI US Equity</t>
  </si>
  <si>
    <t>0.631%</t>
  </si>
  <si>
    <t>MGIC US Equity</t>
  </si>
  <si>
    <t>ALLT US Equity</t>
  </si>
  <si>
    <t>0.271%</t>
  </si>
  <si>
    <t>ICL US Equity</t>
  </si>
  <si>
    <t>TSEM US Equity</t>
  </si>
  <si>
    <t>ESLT US Equity</t>
  </si>
  <si>
    <t>גילת רשתות לווין בע"מ (דואלי)</t>
  </si>
  <si>
    <t>GILT US Equity</t>
  </si>
  <si>
    <t>IL0010825102</t>
  </si>
  <si>
    <t>Technology Hardware &amp; Equipment</t>
  </si>
  <si>
    <t>SPNS US Equity</t>
  </si>
  <si>
    <t>ELLO US Equity</t>
  </si>
  <si>
    <t>פריון נטוורק בע"מ (דואלי)</t>
  </si>
  <si>
    <t>PERI US Equity</t>
  </si>
  <si>
    <t>IL0010958192</t>
  </si>
  <si>
    <t>CAMT US Equity</t>
  </si>
  <si>
    <t>0.309%</t>
  </si>
  <si>
    <t>ENLT US Equity</t>
  </si>
  <si>
    <t>NYAX US Equity</t>
  </si>
  <si>
    <t>Software</t>
  </si>
  <si>
    <t>Taboola.com Ltd</t>
  </si>
  <si>
    <t>Tabola PIPE</t>
  </si>
  <si>
    <t>IL0011754137</t>
  </si>
  <si>
    <t>SPAC</t>
  </si>
  <si>
    <t>Total Capital Sa</t>
  </si>
  <si>
    <t>529900S21EQ1BO4ESM68</t>
  </si>
  <si>
    <t>TTE FP Equity</t>
  </si>
  <si>
    <t>FR0000120271</t>
  </si>
  <si>
    <t>EURONEXT</t>
  </si>
  <si>
    <t>VINCI SA</t>
  </si>
  <si>
    <t>213800WFQ334R8UXUG83</t>
  </si>
  <si>
    <t>DG FP Equity</t>
  </si>
  <si>
    <t>FR0000125486</t>
  </si>
  <si>
    <t>TRITAX EUROBOX PLC</t>
  </si>
  <si>
    <t>213800HK59N7H979QU33</t>
  </si>
  <si>
    <t>BOXE LN Equity</t>
  </si>
  <si>
    <t>GB00BG382L74</t>
  </si>
  <si>
    <t>LSE</t>
  </si>
  <si>
    <t>213800LH1BZH3DI6G760</t>
  </si>
  <si>
    <t>BP/ LN Equity</t>
  </si>
  <si>
    <t>GB0007980591</t>
  </si>
  <si>
    <t>0.469%</t>
  </si>
  <si>
    <t>GLOBAL INTERCONNECTION GROUP</t>
  </si>
  <si>
    <t>254900CUE0P9KFF6VY49</t>
  </si>
  <si>
    <t>CABLE NA Equity</t>
  </si>
  <si>
    <t>GG00BMB5XZ39</t>
  </si>
  <si>
    <t>CINEPLEX INC</t>
  </si>
  <si>
    <t>549300WDU0AS30W35T75</t>
  </si>
  <si>
    <t>CGX CN Equity</t>
  </si>
  <si>
    <t>CA1724541000</t>
  </si>
  <si>
    <t>TSX</t>
  </si>
  <si>
    <t>0.147%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</si>
  <si>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</si>
  <si>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</si>
  <si>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</si>
  <si>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</si>
  <si>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</si>
  <si>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</si>
  <si>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</si>
  <si>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</si>
  <si>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</si>
  <si>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</si>
  <si>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</si>
  <si>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</si>
  <si>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</si>
  <si>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</si>
  <si>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</si>
  <si>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</si>
  <si>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</si>
  <si>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North Pacific Bank Ltd</t>
  </si>
  <si>
    <t>549300A1ZLTL4KX3DZ92</t>
  </si>
  <si>
    <t>8524 JP Equity</t>
  </si>
  <si>
    <t>JP3843400007</t>
  </si>
  <si>
    <t>Taiwan Condctor</t>
  </si>
  <si>
    <t>549300KB6NK5SBD14S87</t>
  </si>
  <si>
    <t>TSM US Equity</t>
  </si>
  <si>
    <t>US8740391003</t>
  </si>
  <si>
    <t>טאיוואן</t>
  </si>
  <si>
    <t>0.847%</t>
  </si>
  <si>
    <t>0.293%</t>
  </si>
  <si>
    <t>NOVO NORDISK A/S-B</t>
  </si>
  <si>
    <t>549300DAQ1CVT6CXN342</t>
  </si>
  <si>
    <t>NOVOB DC Equity</t>
  </si>
  <si>
    <t>DK0062498333</t>
  </si>
  <si>
    <t>ALPHABET INC</t>
  </si>
  <si>
    <t>5493006MHB84DD0ZWV18</t>
  </si>
  <si>
    <t>GOOGL US Equity</t>
  </si>
  <si>
    <t>US02079K3059</t>
  </si>
  <si>
    <t>2.077%</t>
  </si>
  <si>
    <t>0.717%</t>
  </si>
  <si>
    <t>BAC US Equity</t>
  </si>
  <si>
    <t>US0605051046</t>
  </si>
  <si>
    <t>0.275%</t>
  </si>
  <si>
    <t>Pfizer</t>
  </si>
  <si>
    <t>765LHXWGK1KXCLTFYQ30</t>
  </si>
  <si>
    <t>PFE US Equity</t>
  </si>
  <si>
    <t>US7170811035</t>
  </si>
  <si>
    <t>Apple Inc</t>
  </si>
  <si>
    <t>HWUPKR0MPOU8FGXBT394</t>
  </si>
  <si>
    <t>AAPL US Equity</t>
  </si>
  <si>
    <t>US0378331005</t>
  </si>
  <si>
    <t>0.990%</t>
  </si>
  <si>
    <t>Walt Disney</t>
  </si>
  <si>
    <t>549300GZKULIZ0WOW665</t>
  </si>
  <si>
    <t>DIS US Equity</t>
  </si>
  <si>
    <t>US2546871060</t>
  </si>
  <si>
    <t>1.188%</t>
  </si>
  <si>
    <t>Visa Inc</t>
  </si>
  <si>
    <t>549300JZ4OKEHW3DPJ59</t>
  </si>
  <si>
    <t>V US Equity</t>
  </si>
  <si>
    <t>US92826C8394</t>
  </si>
  <si>
    <t>Mastercard</t>
  </si>
  <si>
    <t>AR5L2ODV9HN37376R084</t>
  </si>
  <si>
    <t>MA US Equity</t>
  </si>
  <si>
    <t>US57636Q1040</t>
  </si>
  <si>
    <t>0.545%</t>
  </si>
  <si>
    <t>META PLATFORMS INC</t>
  </si>
  <si>
    <t>BQ4BKCS1HXDV9HN80Z93</t>
  </si>
  <si>
    <t>META US Equity</t>
  </si>
  <si>
    <t>US30303M1027</t>
  </si>
  <si>
    <t>2.074%</t>
  </si>
  <si>
    <t>0.716%</t>
  </si>
  <si>
    <t>Microsoft</t>
  </si>
  <si>
    <t>INR2EJN1ERAN0W5ZP974</t>
  </si>
  <si>
    <t>MSFT US Equity</t>
  </si>
  <si>
    <t>US5949181045</t>
  </si>
  <si>
    <t>0.746%</t>
  </si>
  <si>
    <t>UnitedHealth Group</t>
  </si>
  <si>
    <t>549300GHBMY8T5GXDE41</t>
  </si>
  <si>
    <t>UNH US Equity</t>
  </si>
  <si>
    <t>US91324P1021</t>
  </si>
  <si>
    <t>NVIDIA Corp</t>
  </si>
  <si>
    <t>549300S4KLFTLO7GSQ80</t>
  </si>
  <si>
    <t>NVDA US Equity</t>
  </si>
  <si>
    <t>US67066G1040</t>
  </si>
  <si>
    <t>1.483%</t>
  </si>
  <si>
    <t>Adobe Inc</t>
  </si>
  <si>
    <t>FU4LY2G4933NH2E1CP29</t>
  </si>
  <si>
    <t>ADBE US Equity</t>
  </si>
  <si>
    <t>US00724F1012</t>
  </si>
  <si>
    <t>Freeport Mcmoran Copper</t>
  </si>
  <si>
    <t>549300IRDTHJQ1PVET45</t>
  </si>
  <si>
    <t>FCX US Equity</t>
  </si>
  <si>
    <t>US35671D8570</t>
  </si>
  <si>
    <t>AMAZON</t>
  </si>
  <si>
    <t>ZXTILKJKG63JELOEG630</t>
  </si>
  <si>
    <t>AMZN US Equity</t>
  </si>
  <si>
    <t>US0231351067</t>
  </si>
  <si>
    <t>2.199%</t>
  </si>
  <si>
    <t>TARGET CORP</t>
  </si>
  <si>
    <t>8WDDFXB5T1Z6J0XC1L66</t>
  </si>
  <si>
    <t>TGT US Equity</t>
  </si>
  <si>
    <t>US87612E1064</t>
  </si>
  <si>
    <t>CNC US Equity</t>
  </si>
  <si>
    <t>US15135B1017</t>
  </si>
  <si>
    <t>CIENA CORP</t>
  </si>
  <si>
    <t>W0CZ7N0GH8UIGXDM1H41</t>
  </si>
  <si>
    <t>CIEN US Equity</t>
  </si>
  <si>
    <t>US1717793095</t>
  </si>
  <si>
    <t>American Tower Corp</t>
  </si>
  <si>
    <t>5493006ORUSIL88JOE18</t>
  </si>
  <si>
    <t>AMT US Equity</t>
  </si>
  <si>
    <t>US03027X1000</t>
  </si>
  <si>
    <t>0.497%</t>
  </si>
  <si>
    <t>Applied Materials</t>
  </si>
  <si>
    <t>41BNNE1AFPNAZELZ6K07</t>
  </si>
  <si>
    <t>AMAT US Equity</t>
  </si>
  <si>
    <t>US0382221051</t>
  </si>
  <si>
    <t>0.355%</t>
  </si>
  <si>
    <t>Hillman Solutions Corp</t>
  </si>
  <si>
    <t>5493008B2TU3S6QE1E12</t>
  </si>
  <si>
    <t>Hillman PIPE</t>
  </si>
  <si>
    <t>US4316361090</t>
  </si>
  <si>
    <t>REE Automotive Ltd</t>
  </si>
  <si>
    <t>REE  US Equity</t>
  </si>
  <si>
    <t>IL0011786154</t>
  </si>
  <si>
    <t>ADVANCED MICRO DEVICES</t>
  </si>
  <si>
    <t>R2I72C950HOYXII45366</t>
  </si>
  <si>
    <t>AMD US Equity</t>
  </si>
  <si>
    <t>US0079031078</t>
  </si>
  <si>
    <t>0.722%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</si>
  <si>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</si>
  <si>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</si>
  <si>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</si>
  <si>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</si>
  <si>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</si>
  <si>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</si>
  <si>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</si>
  <si>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Lam Research</t>
  </si>
  <si>
    <t>549300I4GMO6D34U1T02</t>
  </si>
  <si>
    <t>LRCX US Equity</t>
  </si>
  <si>
    <t>US5128071082</t>
  </si>
  <si>
    <t>AeroVironment</t>
  </si>
  <si>
    <t>529900PGHVI29YLZ6221</t>
  </si>
  <si>
    <t>AVAV US Equity</t>
  </si>
  <si>
    <t>US0080731088</t>
  </si>
  <si>
    <t>Aerospace &amp; Defense</t>
  </si>
  <si>
    <t>SUNRUN INC</t>
  </si>
  <si>
    <t>54930007SJ77CI66U531</t>
  </si>
  <si>
    <t>RUN US Equity</t>
  </si>
  <si>
    <t>US86771W1053</t>
  </si>
  <si>
    <t>Independent Power and Renewable Electricity Producers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</si>
  <si>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</si>
  <si>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</si>
  <si>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</si>
  <si>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</si>
  <si>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</si>
  <si>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</si>
  <si>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</si>
  <si>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</si>
  <si>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ORA US Equity</t>
  </si>
  <si>
    <t>0.901%</t>
  </si>
  <si>
    <t>0.311%</t>
  </si>
  <si>
    <t>ENOG LN Equity</t>
  </si>
  <si>
    <t>0.284%</t>
  </si>
  <si>
    <t>1.142%</t>
  </si>
  <si>
    <t>0.394%</t>
  </si>
  <si>
    <t>Nutrien Ltd</t>
  </si>
  <si>
    <t>5493002QQ7GD21OWF963</t>
  </si>
  <si>
    <t>NTR US Equity</t>
  </si>
  <si>
    <t>CA67077M1086</t>
  </si>
  <si>
    <t>Fortinet Inc</t>
  </si>
  <si>
    <t>549300O0QJWDBAS0QX03</t>
  </si>
  <si>
    <t>FTNT US Equity</t>
  </si>
  <si>
    <t>US34959E1091</t>
  </si>
  <si>
    <t>KLA-Tencor Corp</t>
  </si>
  <si>
    <t>549300H0BF5JCG96TJ81</t>
  </si>
  <si>
    <t>KLAC US Equity</t>
  </si>
  <si>
    <t>US4824801009</t>
  </si>
  <si>
    <t>0.422%</t>
  </si>
  <si>
    <t>Five9 Inc</t>
  </si>
  <si>
    <t>254900MXP6EWY0SFFR59</t>
  </si>
  <si>
    <t>FIVN US Equity</t>
  </si>
  <si>
    <t>US3383071012</t>
  </si>
  <si>
    <t>ENPHASE ENERGY INC</t>
  </si>
  <si>
    <t>5493008U7KIGMI59Z314</t>
  </si>
  <si>
    <t>ENPH US Equity</t>
  </si>
  <si>
    <t>US29355A1079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</si>
  <si>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</si>
  <si>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</si>
  <si>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</si>
  <si>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</si>
  <si>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</si>
  <si>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</si>
  <si>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</si>
  <si>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</si>
  <si>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</si>
  <si>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213800R54EFFINMY1P02</t>
  </si>
  <si>
    <t>S US Equity</t>
  </si>
  <si>
    <t>US81730H1095</t>
  </si>
  <si>
    <t>global e online ltd</t>
  </si>
  <si>
    <t>GLBE US Equity</t>
  </si>
  <si>
    <t>IL0011741688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</si>
  <si>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</si>
  <si>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</si>
  <si>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</si>
  <si>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</si>
  <si>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</si>
  <si>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</si>
  <si>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תכלית קרן סל תא בנקים</t>
  </si>
  <si>
    <t>IL0011437261</t>
  </si>
  <si>
    <t>מניות בארץ - מניות לפי ענפים-ת"א בנקים</t>
  </si>
  <si>
    <t>תכלית קרן סל תא 90</t>
  </si>
  <si>
    <t>IL0011437832</t>
  </si>
  <si>
    <t>90 מניות בארץ - מניות כללי-ת"א</t>
  </si>
  <si>
    <t>0.357%</t>
  </si>
  <si>
    <t>תכלית קרן סל תא צמיחה</t>
  </si>
  <si>
    <t>IL0011445751</t>
  </si>
  <si>
    <t>מניות בארץ - מניות כללי-ת"א צמיחה</t>
  </si>
  <si>
    <t>3.015%</t>
  </si>
  <si>
    <t>תכלית קרן סל SME 60</t>
  </si>
  <si>
    <t>IL0011450447</t>
  </si>
  <si>
    <t>SME60 מניות בארץ - מניות כללי-ת"א</t>
  </si>
  <si>
    <t>1.204%</t>
  </si>
  <si>
    <t>קסם קרנות נאמנות בע"מ</t>
  </si>
  <si>
    <t>קסם קרן סל תא 90</t>
  </si>
  <si>
    <t>IL0011463317</t>
  </si>
  <si>
    <t>1.221%</t>
  </si>
  <si>
    <t>1.866%</t>
  </si>
  <si>
    <t>קסם קרן סל תא 125</t>
  </si>
  <si>
    <t>IL0011463564</t>
  </si>
  <si>
    <t>קסם קרן סל SME 60</t>
  </si>
  <si>
    <t>IL0011465395</t>
  </si>
  <si>
    <t>1.428%</t>
  </si>
  <si>
    <t>קסם קרן סל תא פיננסים</t>
  </si>
  <si>
    <t>IL0011465544</t>
  </si>
  <si>
    <t>מניות בארץ - מניות לפי ענפים-ת"א פיננסים</t>
  </si>
  <si>
    <t>1.298%</t>
  </si>
  <si>
    <t>פסגות קרנות מדדים בע"מ</t>
  </si>
  <si>
    <t>פסגות קרן סל תא בנקים</t>
  </si>
  <si>
    <t>IL0011487746</t>
  </si>
  <si>
    <t>2.735%</t>
  </si>
  <si>
    <t>הראל קרנות נאמנות בע"מ</t>
  </si>
  <si>
    <t>הראל קרן סל תא 125</t>
  </si>
  <si>
    <t>IL0011488991</t>
  </si>
  <si>
    <t>0.858%</t>
  </si>
  <si>
    <t>1.081%</t>
  </si>
  <si>
    <t>הראל קרן סל תא 90</t>
  </si>
  <si>
    <t>IL0011489312</t>
  </si>
  <si>
    <t>הראל קרן סל SME 60</t>
  </si>
  <si>
    <t>IL0011489569</t>
  </si>
  <si>
    <t>הראל קרן סל תא פיננסים</t>
  </si>
  <si>
    <t>IL0011489809</t>
  </si>
  <si>
    <t>1.494%</t>
  </si>
  <si>
    <t>מגדל קרנות נאמנות בעמ</t>
  </si>
  <si>
    <t>MTF סל (A4) תל אביב 125 מגדל</t>
  </si>
  <si>
    <t>IL0011502833</t>
  </si>
  <si>
    <t>קסם  A4) ETF) ביטוח מניות והמירים</t>
  </si>
  <si>
    <t>IL0011461253</t>
  </si>
  <si>
    <t>מגדל קרן סל תא 90</t>
  </si>
  <si>
    <t>IL0011502593</t>
  </si>
  <si>
    <t>1.155%</t>
  </si>
  <si>
    <t>1.050%</t>
  </si>
  <si>
    <t>מור ניהול קרנות נאמנות (2013) בע"מ</t>
  </si>
  <si>
    <t>מור סל אינדקס בנקים משקל שווה</t>
  </si>
  <si>
    <t>IL0011877649</t>
  </si>
  <si>
    <t>תכלית קרן סל תלבונד תשואות</t>
  </si>
  <si>
    <t>IL0011452591</t>
  </si>
  <si>
    <t>עוקב אחר מדדים אחרים בישראל</t>
  </si>
  <si>
    <t>אג"ח בארץ - חברות והמרה-תל בונד צמוד מדד-תל בונד- תשואות</t>
  </si>
  <si>
    <t>קסם קרן סל תלבונד 20</t>
  </si>
  <si>
    <t>IL0011459604</t>
  </si>
  <si>
    <t>20 אג"ח בארץ - חברות והמרה-תל בונד צמוד מדד-תל בונד</t>
  </si>
  <si>
    <t>קסם קרן סל תלבונד 40</t>
  </si>
  <si>
    <t>IL0011462160</t>
  </si>
  <si>
    <t>40 אג"ח בארץ - חברות והמרה-תל בונד צמוד מדד-תל בונד</t>
  </si>
  <si>
    <t>קסם קרן סל תלבונד תשואות</t>
  </si>
  <si>
    <t>IL0011469504</t>
  </si>
  <si>
    <t>פסגות קרן סל תלבונד צמודות</t>
  </si>
  <si>
    <t>IL0011480485</t>
  </si>
  <si>
    <t>אג"ח בארץ - חברות והמרה-תל בונד צמוד מדד-תל בונד צמודות</t>
  </si>
  <si>
    <t>הראל קרן סל תלבונד תשואות</t>
  </si>
  <si>
    <t>IL0011506222</t>
  </si>
  <si>
    <t>קסם ETF תל בונד צמודות-בנקים</t>
  </si>
  <si>
    <t>IL0011462814</t>
  </si>
  <si>
    <t>אג"ח בארץ - חברות והמרה-תל בונד צמוד מדד-תל בונד צמודות- בנקים</t>
  </si>
  <si>
    <t>מגדל קרן סל תל בונד תשואות</t>
  </si>
  <si>
    <t>IL0011501199</t>
  </si>
  <si>
    <t>MTF תל בונד צמודות</t>
  </si>
  <si>
    <t>IL0011501017</t>
  </si>
  <si>
    <t>0.792%</t>
  </si>
  <si>
    <t>קסם קרן סל תלבונד שקלי</t>
  </si>
  <si>
    <t>IL0011464141</t>
  </si>
  <si>
    <t>אג"ח בארץ - חברות והמרה-תל בונד שקלי-תל בונד- שקלי</t>
  </si>
  <si>
    <t>קסם ETF תל בונד תשואות שקל</t>
  </si>
  <si>
    <t>IL0011708364</t>
  </si>
  <si>
    <t>אג"ח בארץ - חברות והמרה-תל בונד שקלי-תל בונד- תשואות שקל</t>
  </si>
  <si>
    <t>0.994%</t>
  </si>
  <si>
    <t>הראל סל (00) תל בונד תשואות שקל</t>
  </si>
  <si>
    <t>IL0011506719</t>
  </si>
  <si>
    <t>1.361%</t>
  </si>
  <si>
    <t>תכלית סל (00) תל בונד תשואות שקל</t>
  </si>
  <si>
    <t>IL0011442600</t>
  </si>
  <si>
    <t>הראל סל תל בונד גלובל</t>
  </si>
  <si>
    <t>IL0011507709</t>
  </si>
  <si>
    <t>אג"ח בארץ - חברות והמרה-תל בונד שקלי-תל בונד שקלי- אחר</t>
  </si>
  <si>
    <t>1.137%</t>
  </si>
  <si>
    <t>MTF סל תלבונד-גלובל</t>
  </si>
  <si>
    <t>IL0011501355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</si>
  <si>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</si>
  <si>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</si>
  <si>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</si>
  <si>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</si>
  <si>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</si>
  <si>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</si>
  <si>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4.116%</t>
  </si>
  <si>
    <t>0.838%</t>
  </si>
  <si>
    <t>Vanguard ETF/USA</t>
  </si>
  <si>
    <t>5493002789CX3L0CJP65</t>
  </si>
  <si>
    <t>VOO US Equity</t>
  </si>
  <si>
    <t>US9229083632</t>
  </si>
  <si>
    <t>5.225%</t>
  </si>
  <si>
    <t>1.064%</t>
  </si>
  <si>
    <t>AMUNDI</t>
  </si>
  <si>
    <t>549300JWBW5ZYYLO6033</t>
  </si>
  <si>
    <t>LSPU LN Equity</t>
  </si>
  <si>
    <t>LU0496786657</t>
  </si>
  <si>
    <t>969500M16QGQY5B5T207</t>
  </si>
  <si>
    <t>ESD FP Equity</t>
  </si>
  <si>
    <t>FR0011550177</t>
  </si>
  <si>
    <t>4.390%</t>
  </si>
  <si>
    <t>0.894%</t>
  </si>
  <si>
    <t>iShares ETFs/Ireland</t>
  </si>
  <si>
    <t>549300QKN7I8BYECLG85</t>
  </si>
  <si>
    <t>I500 NA Equity</t>
  </si>
  <si>
    <t>IE00BMTX1Y45</t>
  </si>
  <si>
    <t>0.980%</t>
  </si>
  <si>
    <t>Xtrackers</t>
  </si>
  <si>
    <t>54930044TWZ26JPZ4913</t>
  </si>
  <si>
    <t>XSXD LN Equity</t>
  </si>
  <si>
    <t>LU2009147757</t>
  </si>
  <si>
    <t>5.156%</t>
  </si>
  <si>
    <t>Invesco</t>
  </si>
  <si>
    <t>ECPGFXU8A2SHKVVGJI15</t>
  </si>
  <si>
    <t>RSP US Equity</t>
  </si>
  <si>
    <t>US46137V3574</t>
  </si>
  <si>
    <t>7.282%</t>
  </si>
  <si>
    <t>2138007M6OEXDENVTF82</t>
  </si>
  <si>
    <t>WELF GY Equity</t>
  </si>
  <si>
    <t>IE000LAP5Z18</t>
  </si>
  <si>
    <t>1.471%</t>
  </si>
  <si>
    <t>5.196%</t>
  </si>
  <si>
    <t>1.058%</t>
  </si>
  <si>
    <t>549300XVTZJFIL12CK86</t>
  </si>
  <si>
    <t>HDLV LN Equity</t>
  </si>
  <si>
    <t>IE00BWTN6Y99</t>
  </si>
  <si>
    <t>1.665%</t>
  </si>
  <si>
    <t>1.935%</t>
  </si>
  <si>
    <t>5493002PH3Z252VH0Z10</t>
  </si>
  <si>
    <t>IEUX NA Equity</t>
  </si>
  <si>
    <t>IE00B14X4N27</t>
  </si>
  <si>
    <t>אירלנד</t>
  </si>
  <si>
    <t>מניות בחו"ל - מניות גיאוגרפי - חשופת מט"ח-אירופה - מדד אחר</t>
  </si>
  <si>
    <t>1.934%</t>
  </si>
  <si>
    <t>8.520%</t>
  </si>
  <si>
    <t>1.735%</t>
  </si>
  <si>
    <t>Nomura Holdings</t>
  </si>
  <si>
    <t>353800U3TPEO41XXQE39</t>
  </si>
  <si>
    <t>1306 JP Equity</t>
  </si>
  <si>
    <t>JP3027630007</t>
  </si>
  <si>
    <t>1.291%</t>
  </si>
  <si>
    <t>635400TBVC4RHQO4KZ59</t>
  </si>
  <si>
    <t>MXFS LN Equity</t>
  </si>
  <si>
    <t>IE00B3DWVS88</t>
  </si>
  <si>
    <t>MSCI EMERGING MARKETS - מניות בחו"ל - מניות גיאוגרפי - חשופת מט"ח-שווקים מתעוררים כללי</t>
  </si>
  <si>
    <t>0.769%</t>
  </si>
  <si>
    <t>0.751%</t>
  </si>
  <si>
    <t>Wisdomtree investments Inc</t>
  </si>
  <si>
    <t>549300T3CSCFW1IFJC98</t>
  </si>
  <si>
    <t>XSOE US Equity</t>
  </si>
  <si>
    <t>US97717X5784</t>
  </si>
  <si>
    <t>5493002C2LG0TVRY4T35</t>
  </si>
  <si>
    <t>XMME LN Equity</t>
  </si>
  <si>
    <t>IE00BTJRMP35</t>
  </si>
  <si>
    <t>6.606%</t>
  </si>
  <si>
    <t>1.346%</t>
  </si>
  <si>
    <t>22210029BWUM47M5IC61</t>
  </si>
  <si>
    <t>AEME LN Equity</t>
  </si>
  <si>
    <t>LU1437017350</t>
  </si>
  <si>
    <t>לוכסמבורג</t>
  </si>
  <si>
    <t>0.572%</t>
  </si>
  <si>
    <t>iShares ETFs/Germany</t>
  </si>
  <si>
    <t>549300FJMHPYN6U09212</t>
  </si>
  <si>
    <t>4BRZ GY Equity</t>
  </si>
  <si>
    <t>DE000A0Q4R85</t>
  </si>
  <si>
    <t>IBOVESPA - מניות בחו"ל - מניות גיאוגרפי - חשופת מט"ח-שווקים מתעוררים ברזיל</t>
  </si>
  <si>
    <t>1.586%</t>
  </si>
  <si>
    <t>213800EH8RDDKCSGK398</t>
  </si>
  <si>
    <t>LEMA LN Equity</t>
  </si>
  <si>
    <t>LU2573967036</t>
  </si>
  <si>
    <t>6.266%</t>
  </si>
  <si>
    <t>1.276%</t>
  </si>
  <si>
    <t>Pimco</t>
  </si>
  <si>
    <t>CYWJQZDFGS1KXP8WB714</t>
  </si>
  <si>
    <t>STHY LN Equity</t>
  </si>
  <si>
    <t>IE00B7N3YW49</t>
  </si>
  <si>
    <t>עוקב אחר מדדים אחרים בחו"ל</t>
  </si>
  <si>
    <t>אג"ח בחו"ל - אג"ח נקובת מט"ח</t>
  </si>
  <si>
    <t>1.173%</t>
  </si>
  <si>
    <t>549300Y4ZFSCU6XVGF08</t>
  </si>
  <si>
    <t>EMCA LN Equity</t>
  </si>
  <si>
    <t>IE00BFM6TD65</t>
  </si>
  <si>
    <t>0.891%</t>
  </si>
  <si>
    <t>iShares ETFs/USA</t>
  </si>
  <si>
    <t>54930072GM1ADLZJ5373</t>
  </si>
  <si>
    <t>IGV US Equity</t>
  </si>
  <si>
    <t>US4642875151</t>
  </si>
  <si>
    <t>CBOE</t>
  </si>
  <si>
    <t>Technology מניות בחו"ל - מניות לפי ענפים בחו"ל - חשופת מט"ח-ארה"ב- מניות</t>
  </si>
  <si>
    <t>1.907%</t>
  </si>
  <si>
    <t>54930064FLK0RD4TRU75</t>
  </si>
  <si>
    <t>XLE US Equity</t>
  </si>
  <si>
    <t>US81369Y5069</t>
  </si>
  <si>
    <t>מניות בחו"ל - מניות לפי ענפים בחו"ל - חשופת מט"ח-ענפים אחרים</t>
  </si>
  <si>
    <t>1.025%</t>
  </si>
  <si>
    <t>549300EJNY3KKJHPOY44</t>
  </si>
  <si>
    <t>XLV US Equity</t>
  </si>
  <si>
    <t>US81369Y2090</t>
  </si>
  <si>
    <t>Health Care מניות בחו"ל - מניות לפי ענפים בחו"ל - חשופת מט"ח-ארה"ב- מניות</t>
  </si>
  <si>
    <t>0.865%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</si>
  <si>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</si>
  <si>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</si>
  <si>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</si>
  <si>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</si>
  <si>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3.437%</t>
  </si>
  <si>
    <t>0.700%</t>
  </si>
  <si>
    <t>549300ERQDM80PRYUH21</t>
  </si>
  <si>
    <t>XLU US Equity</t>
  </si>
  <si>
    <t>US81369Y8865</t>
  </si>
  <si>
    <t>0.169%</t>
  </si>
  <si>
    <t>Global X Managemenrt</t>
  </si>
  <si>
    <t>549300L5RUQZ388WGS57</t>
  </si>
  <si>
    <t>COPX US Equity</t>
  </si>
  <si>
    <t>US37954Y8306</t>
  </si>
  <si>
    <t>549300Q2OQ2U87KJR762</t>
  </si>
  <si>
    <t>TAN US Equity</t>
  </si>
  <si>
    <t>US46138G7060</t>
  </si>
  <si>
    <t>1.102%</t>
  </si>
  <si>
    <t>549300VY6FEJBCIMET58</t>
  </si>
  <si>
    <t>QQQ US Equity</t>
  </si>
  <si>
    <t>US46090E1038</t>
  </si>
  <si>
    <t>NASDAQ 100 - מניות בחו"ל - מניות גיאוגרפי - חשופת מט"ח-ארה"ב</t>
  </si>
  <si>
    <t>635400KFAN415FMIGG54</t>
  </si>
  <si>
    <t>XLVS LN Equity</t>
  </si>
  <si>
    <t>IE00B3WMTH43</t>
  </si>
  <si>
    <t>0.767%</t>
  </si>
  <si>
    <t>0.685%</t>
  </si>
  <si>
    <t>0.140%</t>
  </si>
  <si>
    <t>Fidelity Investments</t>
  </si>
  <si>
    <t>549300Y1NOU164X4H550</t>
  </si>
  <si>
    <t>FHLC US Equity</t>
  </si>
  <si>
    <t>US3160926008</t>
  </si>
  <si>
    <t>0.784%</t>
  </si>
  <si>
    <t>5493006QRDPX6RZ3LB17</t>
  </si>
  <si>
    <t>KBWB US Equity</t>
  </si>
  <si>
    <t>US46138E6288</t>
  </si>
  <si>
    <t>VanEck Vectors</t>
  </si>
  <si>
    <t>549300WSDUDKDJCJOV22</t>
  </si>
  <si>
    <t>OIH US Equity</t>
  </si>
  <si>
    <t>US92189H6071</t>
  </si>
  <si>
    <t>549300PNOE8XF3W40W61</t>
  </si>
  <si>
    <t>IUES LN Equity</t>
  </si>
  <si>
    <t>IE00B42NKQ00</t>
  </si>
  <si>
    <t>1.767%</t>
  </si>
  <si>
    <t>549300TKJ3EA6QHM7D23</t>
  </si>
  <si>
    <t>QQQM US Equity</t>
  </si>
  <si>
    <t>US46138G6492</t>
  </si>
  <si>
    <t>5.483%</t>
  </si>
  <si>
    <t>1.117%</t>
  </si>
  <si>
    <t>5493002PIW2QX6FNXI81</t>
  </si>
  <si>
    <t>IUHC LN Equity</t>
  </si>
  <si>
    <t>IE00B43HR379</t>
  </si>
  <si>
    <t>0.660%</t>
  </si>
  <si>
    <t>549300YVZ2R8N1KQH698</t>
  </si>
  <si>
    <t>XPH US Equity</t>
  </si>
  <si>
    <t>US78464A7220</t>
  </si>
  <si>
    <t>0.790%</t>
  </si>
  <si>
    <t>549300M0AUGU3NFNF319</t>
  </si>
  <si>
    <t>SXLE LN  Equity</t>
  </si>
  <si>
    <t>IE00BWBXM492</t>
  </si>
  <si>
    <t>0.334%</t>
  </si>
  <si>
    <t>Tidal ETF Trust</t>
  </si>
  <si>
    <t>254900SIR1F8HDIXDL70</t>
  </si>
  <si>
    <t>REAI US Equity</t>
  </si>
  <si>
    <t>US8863643974</t>
  </si>
  <si>
    <t>213800MPG89TQUBL5C29</t>
  </si>
  <si>
    <t>HLT FP Equity</t>
  </si>
  <si>
    <t>LU1834986900</t>
  </si>
  <si>
    <t>0.703%</t>
  </si>
  <si>
    <t>549300XR8J1YR1L99580</t>
  </si>
  <si>
    <t>STN FP Equity</t>
  </si>
  <si>
    <t>IE00BKWQ0F09</t>
  </si>
  <si>
    <t>0.701%</t>
  </si>
  <si>
    <t>353800A9AYNTIQFRDM29</t>
  </si>
  <si>
    <t>1615JP Equity</t>
  </si>
  <si>
    <t>JP3040170007</t>
  </si>
  <si>
    <t>0.743%</t>
  </si>
  <si>
    <t xml:space="preserve">שם נייר ערך </t>
  </si>
  <si>
    <t>KKR Global Credit Opportunities Fund</t>
  </si>
  <si>
    <t>549300OKF6OUA5P5MU19</t>
  </si>
  <si>
    <t>KKRGCOF KY Equity</t>
  </si>
  <si>
    <t>XD0445943018</t>
  </si>
  <si>
    <t>אג"ח קונצרני</t>
  </si>
  <si>
    <t>Bond/Fixed Income Funds</t>
  </si>
  <si>
    <t>2.265%</t>
  </si>
  <si>
    <t>PGIM-BM US HY BDUSDIACC</t>
  </si>
  <si>
    <t>549300RZ4TE1T5F3DY45</t>
  </si>
  <si>
    <t>PGUHBIU ID Equity</t>
  </si>
  <si>
    <t>IE00BD1DGZ57</t>
  </si>
  <si>
    <t>0.247%</t>
  </si>
  <si>
    <t>2.007%</t>
  </si>
  <si>
    <t>Nomura Asset Management UK Ltd</t>
  </si>
  <si>
    <t>549300B3CEAHYG7K8164</t>
  </si>
  <si>
    <t>NUSHYIU ID Equity</t>
  </si>
  <si>
    <t>IE00B3RW8498</t>
  </si>
  <si>
    <t>6.049%</t>
  </si>
  <si>
    <t>UBAM</t>
  </si>
  <si>
    <t>222100EBRBRHM6KWLU25</t>
  </si>
  <si>
    <t>UGSEICU LX Equity</t>
  </si>
  <si>
    <t>LU2051741416</t>
  </si>
  <si>
    <t>3.111%</t>
  </si>
  <si>
    <t>0.213%</t>
  </si>
  <si>
    <t>Schroder Investment Management</t>
  </si>
  <si>
    <t>FDQ3U0BX0ZTSLH0GBR19</t>
  </si>
  <si>
    <t>SEHYIZE LX Equity</t>
  </si>
  <si>
    <t>LU1496798478</t>
  </si>
  <si>
    <t>1.877%</t>
  </si>
  <si>
    <t>Franklin Templeton</t>
  </si>
  <si>
    <t>A3OFOMMYV8PYF37HFY49</t>
  </si>
  <si>
    <t>TEMHYIA LX Equity</t>
  </si>
  <si>
    <t>LU0195952261</t>
  </si>
  <si>
    <t>1.065%</t>
  </si>
  <si>
    <t>549300HQ8IBAX0TXDL49</t>
  </si>
  <si>
    <t>IUSSENG LX Equity</t>
  </si>
  <si>
    <t>LU0564079282</t>
  </si>
  <si>
    <t>4.748%</t>
  </si>
  <si>
    <t>Credit Suisse</t>
  </si>
  <si>
    <t>54930077MN2BBHNFZQ03</t>
  </si>
  <si>
    <t>CSNGSMU LX Equity</t>
  </si>
  <si>
    <t>LU0635707705</t>
  </si>
  <si>
    <t>5.497%</t>
  </si>
  <si>
    <t>CIFC Asset Management</t>
  </si>
  <si>
    <t>549300NEMRCSGL23FU27</t>
  </si>
  <si>
    <t>CIFCLF5 KY Equity</t>
  </si>
  <si>
    <t>KYG213931143</t>
  </si>
  <si>
    <t>0.536%</t>
  </si>
  <si>
    <t>KYG2139S1194</t>
  </si>
  <si>
    <t>2.985%</t>
  </si>
  <si>
    <t>ICG EUROPN SENIOR LOAN-AEURA</t>
  </si>
  <si>
    <t>549300OGASR5WRKJ8R68</t>
  </si>
  <si>
    <t>ICESAEA ID Equity</t>
  </si>
  <si>
    <t>IE00BYXGJT42</t>
  </si>
  <si>
    <t>3.747%</t>
  </si>
  <si>
    <t>51AMXMBYJTZWXA4L4L83</t>
  </si>
  <si>
    <t>PIMEMBI ID Equity</t>
  </si>
  <si>
    <t>IE0030759645</t>
  </si>
  <si>
    <t>3.146%</t>
  </si>
  <si>
    <t>MONEDA</t>
  </si>
  <si>
    <t>549300H8QJOIP08BIM28</t>
  </si>
  <si>
    <t>MOCCIIU LX Equity</t>
  </si>
  <si>
    <t>LU2240476817</t>
  </si>
  <si>
    <t>0.817%</t>
  </si>
  <si>
    <t>Marketfield Gerge Town SPC</t>
  </si>
  <si>
    <t>549300TUMDQAY0LJ6X75</t>
  </si>
  <si>
    <t>MFLDOFF KY Equity</t>
  </si>
  <si>
    <t>KYG582251891</t>
  </si>
  <si>
    <t>Equity Funds</t>
  </si>
  <si>
    <t>1.630%</t>
  </si>
  <si>
    <t>KBI Global Energy Transition Fund</t>
  </si>
  <si>
    <t>635400UCQYVGO94KDT51</t>
  </si>
  <si>
    <t>KBKESAU ID Equity</t>
  </si>
  <si>
    <t>IE00BNGJJ156</t>
  </si>
  <si>
    <t>1.773%</t>
  </si>
  <si>
    <t>TRIGON</t>
  </si>
  <si>
    <t>529900TCN22XTOQUBM95</t>
  </si>
  <si>
    <t>TRICLAE LX Equity</t>
  </si>
  <si>
    <t>LU1687402393</t>
  </si>
  <si>
    <t>1.055%</t>
  </si>
  <si>
    <t>Artemis</t>
  </si>
  <si>
    <t>QXLNS35572JXFT415E26</t>
  </si>
  <si>
    <t>ARUKGIA LN Equity</t>
  </si>
  <si>
    <t>GB00B2PLJG05</t>
  </si>
  <si>
    <t>2.382%</t>
  </si>
  <si>
    <t>Tokio Marine Asset Management</t>
  </si>
  <si>
    <t>5299009QN2NZ191KLS29</t>
  </si>
  <si>
    <t>TOKMJPG ID Equity</t>
  </si>
  <si>
    <t>IE00B4100S42</t>
  </si>
  <si>
    <t>0.728%</t>
  </si>
  <si>
    <t>0.903%</t>
  </si>
  <si>
    <t>Sparx</t>
  </si>
  <si>
    <t>635400BTSWMY84SXPB33</t>
  </si>
  <si>
    <t>SPAJJIC ID Equity</t>
  </si>
  <si>
    <t>IE00BF29SZ08</t>
  </si>
  <si>
    <t>2.173%</t>
  </si>
  <si>
    <t>529900SQFJZNLOBO8Z15</t>
  </si>
  <si>
    <t>AMEFI8C LX Equity</t>
  </si>
  <si>
    <t>LU0906530919</t>
  </si>
  <si>
    <t>2.299%</t>
  </si>
  <si>
    <t>ASHOKA INDIA OPPORT FD-D USD</t>
  </si>
  <si>
    <t>213800M3HXZ3RG189568</t>
  </si>
  <si>
    <t>AIOFDUS ID Equity</t>
  </si>
  <si>
    <t>IE00BH3N4915</t>
  </si>
  <si>
    <t>הודו</t>
  </si>
  <si>
    <t>1.205%</t>
  </si>
  <si>
    <t>BlueBox Global Technology Fund</t>
  </si>
  <si>
    <t>549300Q3ZDD326K9N105</t>
  </si>
  <si>
    <t>BLBGTII LX Equity</t>
  </si>
  <si>
    <t>LU1793346666</t>
  </si>
  <si>
    <t>1.046%</t>
  </si>
  <si>
    <t>THREADNEEDLE</t>
  </si>
  <si>
    <t>549300L2D2ETS27INO14</t>
  </si>
  <si>
    <t>TNGTDIU LX Equity</t>
  </si>
  <si>
    <t>LU0444972805</t>
  </si>
  <si>
    <t>0.961%</t>
  </si>
  <si>
    <t>JP Morgan Liquidity Dollar</t>
  </si>
  <si>
    <t>X9X9USD02A31</t>
  </si>
  <si>
    <t>Currency Funds</t>
  </si>
  <si>
    <t>14.272%</t>
  </si>
  <si>
    <t>0.976%</t>
  </si>
  <si>
    <t>5493002R50XIFVT6GZ76</t>
  </si>
  <si>
    <t>קרן כספית בחול דולר</t>
  </si>
  <si>
    <t>X9X9USD02H26</t>
  </si>
  <si>
    <t>19.029%</t>
  </si>
  <si>
    <t>1.302%</t>
  </si>
  <si>
    <t>HSBC</t>
  </si>
  <si>
    <t>HSBC USD LIQUIDITY CLS F</t>
  </si>
  <si>
    <t>X9X9USD057B8</t>
  </si>
  <si>
    <t>549300NHQGC72RX55X16</t>
  </si>
  <si>
    <t>Goldman Sachs Liquidity Euro</t>
  </si>
  <si>
    <t>IE00B96CNN65</t>
  </si>
  <si>
    <t>0.486%</t>
  </si>
  <si>
    <t>JP Morgan Liquidity GBP</t>
  </si>
  <si>
    <t>X9X9GBP00L41</t>
  </si>
  <si>
    <t>נכס בסיס (כתב אופציה)</t>
  </si>
  <si>
    <t>תאריך פקיעה</t>
  </si>
  <si>
    <t>שער מימוש</t>
  </si>
  <si>
    <t>יחס המרה</t>
  </si>
  <si>
    <t>בית בכפר אופציה 1</t>
  </si>
  <si>
    <t>IL0011836645</t>
  </si>
  <si>
    <t>1.986%</t>
  </si>
  <si>
    <t>פטרוכימים אפ 1</t>
  </si>
  <si>
    <t>IL0011903056</t>
  </si>
  <si>
    <t>IL0007560159</t>
  </si>
  <si>
    <t>2.327%</t>
  </si>
  <si>
    <t>פטרוכימים אפ 2</t>
  </si>
  <si>
    <t>IL0011903130</t>
  </si>
  <si>
    <t>זפירוס אופ 1</t>
  </si>
  <si>
    <t>IL0011947038</t>
  </si>
  <si>
    <t>21.523%</t>
  </si>
  <si>
    <t>ריט אזורים אופ 1</t>
  </si>
  <si>
    <t>IL0012010117</t>
  </si>
  <si>
    <t>1.498%</t>
  </si>
  <si>
    <t>מיטב טרייד אפ 1</t>
  </si>
  <si>
    <t>IL0012031998</t>
  </si>
  <si>
    <t>6.416%</t>
  </si>
  <si>
    <t>קיסטון אינ אופ 2</t>
  </si>
  <si>
    <t>IL0012039918</t>
  </si>
  <si>
    <t>4.192%</t>
  </si>
  <si>
    <t>אל על נתיבי אויר לישראל בע"מ</t>
  </si>
  <si>
    <t>אל על אפ 2</t>
  </si>
  <si>
    <t>IL0011726838</t>
  </si>
  <si>
    <t>IL0010878242</t>
  </si>
  <si>
    <t>שרותים</t>
  </si>
  <si>
    <t>51.038%</t>
  </si>
  <si>
    <t>נאוויטס פטרו אפ 5</t>
  </si>
  <si>
    <t>IL0012048745</t>
  </si>
  <si>
    <t>4.621%</t>
  </si>
  <si>
    <t>BLUERIVER ACQUISITION CORP</t>
  </si>
  <si>
    <t>G1261Q115</t>
  </si>
  <si>
    <t>BLUA/WS US Equity</t>
  </si>
  <si>
    <t>KYG1261Q1156</t>
  </si>
  <si>
    <t>KYG1261Q1073</t>
  </si>
  <si>
    <t>TBLAW US Equity</t>
  </si>
  <si>
    <t>IL0011754210</t>
  </si>
  <si>
    <t>0.929%</t>
  </si>
  <si>
    <t>Osiris Acquisition Corp</t>
  </si>
  <si>
    <t>68829A111</t>
  </si>
  <si>
    <t>OSI/WS US Equity</t>
  </si>
  <si>
    <t>US68829A1117</t>
  </si>
  <si>
    <t>US68829A1034</t>
  </si>
  <si>
    <t>I2PO SA</t>
  </si>
  <si>
    <t>969500LM904RGABQUN96</t>
  </si>
  <si>
    <t>DEEZW FP Equity</t>
  </si>
  <si>
    <t>FR0014004JF6</t>
  </si>
  <si>
    <t>FR0014004J15</t>
  </si>
  <si>
    <t>INNOVID CORP</t>
  </si>
  <si>
    <t>CTV/WS US Equity</t>
  </si>
  <si>
    <t>US4576791168</t>
  </si>
  <si>
    <t>US4576791085</t>
  </si>
  <si>
    <t>ALPHA TAU MEDICAL LTD</t>
  </si>
  <si>
    <t>M0740A116</t>
  </si>
  <si>
    <t>DRTSW US Equity</t>
  </si>
  <si>
    <t>IL0011839466</t>
  </si>
  <si>
    <t>IL0011839383</t>
  </si>
  <si>
    <t>1.194%</t>
  </si>
  <si>
    <t>TERRAN ORBITAL CORP</t>
  </si>
  <si>
    <t>88105P111</t>
  </si>
  <si>
    <t>LLAP/WS US Equity</t>
  </si>
  <si>
    <t>US88105P1113</t>
  </si>
  <si>
    <t>US88105P1030</t>
  </si>
  <si>
    <t>NOGIN INC</t>
  </si>
  <si>
    <t>65528N113</t>
  </si>
  <si>
    <t>NOGWQ US Equity</t>
  </si>
  <si>
    <t>US65528N1138</t>
  </si>
  <si>
    <t>US65528N2045</t>
  </si>
  <si>
    <t>AIRSHIP AI HOLDINGS INC</t>
  </si>
  <si>
    <t>AISPW US Equity</t>
  </si>
  <si>
    <t>US0089401162</t>
  </si>
  <si>
    <t>US0089401089</t>
  </si>
  <si>
    <t>3.633%</t>
  </si>
  <si>
    <t>נכס בסיס</t>
  </si>
  <si>
    <t>בורסה תל אביב</t>
  </si>
  <si>
    <t>bC 3720 MAY</t>
  </si>
  <si>
    <t>פנימי</t>
  </si>
  <si>
    <t>מדד</t>
  </si>
  <si>
    <t>מניות לרבות מדדי מניות</t>
  </si>
  <si>
    <t>11.035%</t>
  </si>
  <si>
    <t>bP 3720 MAY</t>
  </si>
  <si>
    <t>-4.927%</t>
  </si>
  <si>
    <t>NYSEAmerican</t>
  </si>
  <si>
    <t>549300HIIRNTNKXV3M12</t>
  </si>
  <si>
    <t>TEVA US 06/21/24 C13 Equity</t>
  </si>
  <si>
    <t>מניה</t>
  </si>
  <si>
    <t>Pharmaceuticals</t>
  </si>
  <si>
    <t>19.785%</t>
  </si>
  <si>
    <t>TEVA US 06/21/24 C16 Equity</t>
  </si>
  <si>
    <t>-3.884%</t>
  </si>
  <si>
    <t>TEVA US 06/21/24 P10 Equity</t>
  </si>
  <si>
    <t>-0.486%</t>
  </si>
  <si>
    <t>NSDQOMX PHLX</t>
  </si>
  <si>
    <t>549300L8X1Q78ERXFD06</t>
  </si>
  <si>
    <t>FROG US 06/21/24 C45 Equity</t>
  </si>
  <si>
    <t>3.918%</t>
  </si>
  <si>
    <t>FROG US 06/21/24 C52.5 Equity</t>
  </si>
  <si>
    <t>-1.641%</t>
  </si>
  <si>
    <t>FROG US 06/21/24 P35 Equity</t>
  </si>
  <si>
    <t>-0.854%</t>
  </si>
  <si>
    <t>KWEB US 05/17/24 C28 Equity</t>
  </si>
  <si>
    <t>סין</t>
  </si>
  <si>
    <t>8.038%</t>
  </si>
  <si>
    <t>KWEB US 05/17/24 C33 Equity</t>
  </si>
  <si>
    <t>-0.670%</t>
  </si>
  <si>
    <t>Cboe Options Exchange</t>
  </si>
  <si>
    <t>529900RLNSGA90UPEH54</t>
  </si>
  <si>
    <t>SPX US 05/17/24 P5000 Index</t>
  </si>
  <si>
    <t>other</t>
  </si>
  <si>
    <t>8.651%</t>
  </si>
  <si>
    <t>NDX US 04/19/24 C18225 Equity</t>
  </si>
  <si>
    <t>23.514%</t>
  </si>
  <si>
    <t>SPX US 07/19/24 P5000 Index</t>
  </si>
  <si>
    <t>36.923%</t>
  </si>
  <si>
    <t>TLT US 04/19/24 C98 Equity</t>
  </si>
  <si>
    <t>ריבית ואג"ח</t>
  </si>
  <si>
    <t>1.088%</t>
  </si>
  <si>
    <t>TLT US 04/19/24 P90 Equity</t>
  </si>
  <si>
    <t>-0.490%</t>
  </si>
  <si>
    <t>Chicago Mercantile Exchange</t>
  </si>
  <si>
    <t>LCZ7XYGSLJUHFXXNXD88</t>
  </si>
  <si>
    <t>06/2024 JPM ESM4 Index משתנה</t>
  </si>
  <si>
    <t>CME</t>
  </si>
  <si>
    <t>2061.002%</t>
  </si>
  <si>
    <t>06/2024 JPM ESM4 Index התחייבות</t>
  </si>
  <si>
    <t>-1999.236%</t>
  </si>
  <si>
    <t>-8.178%</t>
  </si>
  <si>
    <t>06/2024 JPM SLBM4 Index משתנה</t>
  </si>
  <si>
    <t>203.145%</t>
  </si>
  <si>
    <t>0.831%</t>
  </si>
  <si>
    <t>06/2024 JPM SLBM4 Index התחייבות</t>
  </si>
  <si>
    <t>-196.483%</t>
  </si>
  <si>
    <t>-0.804%</t>
  </si>
  <si>
    <t>Osaka Exchange</t>
  </si>
  <si>
    <t>3538001249AILNPRUX57</t>
  </si>
  <si>
    <t>06/2024 JPM TPM4 Index משתנה</t>
  </si>
  <si>
    <t>580.949%</t>
  </si>
  <si>
    <t>2.376%</t>
  </si>
  <si>
    <t>06/2024 JPM TPM4 Index התחייבות</t>
  </si>
  <si>
    <t>-563.824%</t>
  </si>
  <si>
    <t>-2.306%</t>
  </si>
  <si>
    <t>Eurex</t>
  </si>
  <si>
    <t>3157006N403B4B9JLJ02</t>
  </si>
  <si>
    <t>06/2024 JPM VGM4 Index משתנה</t>
  </si>
  <si>
    <t>DE000C6XKBW6</t>
  </si>
  <si>
    <t>EUREX</t>
  </si>
  <si>
    <t>320.642%</t>
  </si>
  <si>
    <t>06/2024 JPM VGM4 Index התחייבות</t>
  </si>
  <si>
    <t>-309.615%</t>
  </si>
  <si>
    <t>-1.266%</t>
  </si>
  <si>
    <t>06/2024 JPM NQM4 Index משתנה</t>
  </si>
  <si>
    <t>242.024%</t>
  </si>
  <si>
    <t>06/2024 JPM NQM4 Index התחייבות</t>
  </si>
  <si>
    <t>-238.658%</t>
  </si>
  <si>
    <t>-0.976%</t>
  </si>
  <si>
    <t>Chicago Board of Trade</t>
  </si>
  <si>
    <t>549300EX04Q2QBFQTQ27</t>
  </si>
  <si>
    <t>UXYM4 Comdty</t>
  </si>
  <si>
    <t>לאומי אגח 1 רצף מוסדי</t>
  </si>
  <si>
    <t>IL0011986390</t>
  </si>
  <si>
    <t>קרן מובטחת</t>
  </si>
  <si>
    <t>6.800%</t>
  </si>
  <si>
    <t>7.070%</t>
  </si>
  <si>
    <t>2.623%</t>
  </si>
  <si>
    <t>969500E0BD5PO8N2HS42</t>
  </si>
  <si>
    <t>SGBENRGY Index</t>
  </si>
  <si>
    <t>XS2059575709</t>
  </si>
  <si>
    <t>46.000%</t>
  </si>
  <si>
    <t>0.302%</t>
  </si>
  <si>
    <t>SGBCLARI US Equity</t>
  </si>
  <si>
    <t>XS2746158851</t>
  </si>
  <si>
    <t>51.377%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</si>
  <si>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</si>
  <si>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</si>
  <si>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</si>
  <si>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</si>
  <si>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</si>
  <si>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</si>
  <si>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</si>
  <si>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</si>
  <si>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</si>
  <si>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</si>
  <si>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</si>
  <si>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</si>
  <si>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</si>
  <si>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</si>
  <si>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</si>
  <si>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1.360%</t>
  </si>
  <si>
    <t>חברת ציטוט</t>
  </si>
  <si>
    <t>אי-תלות</t>
  </si>
  <si>
    <t>4.248%</t>
  </si>
  <si>
    <t>מתקן התפלת מים באשקלון VID</t>
  </si>
  <si>
    <t>וי.אי.די התפלת מי אשקלון מאוחד 07/06 נשר</t>
  </si>
  <si>
    <t>IL0010979974</t>
  </si>
  <si>
    <t>מקורות אגח 6 רצף מוסדי</t>
  </si>
  <si>
    <t>IL0011009086</t>
  </si>
  <si>
    <t>4.900%</t>
  </si>
  <si>
    <t>20.983%</t>
  </si>
  <si>
    <t>נתיבי גז אגח א רצף מוסדי</t>
  </si>
  <si>
    <t>IL0011030843</t>
  </si>
  <si>
    <t>4.307%</t>
  </si>
  <si>
    <t>מקורות אגח 8 רצף מוסדי</t>
  </si>
  <si>
    <t>IL0011243461</t>
  </si>
  <si>
    <t>2.820%</t>
  </si>
  <si>
    <t>22.390%</t>
  </si>
  <si>
    <t>נתיבי גז אגח ג רצף מוסדי</t>
  </si>
  <si>
    <t>IL0011255093</t>
  </si>
  <si>
    <t>4.930%</t>
  </si>
  <si>
    <t>תשתיות נפט ואנרגיה בעמ</t>
  </si>
  <si>
    <t>תשתיות נפט ואנרגיה אגח א רצף מוסדי</t>
  </si>
  <si>
    <t>IL0011680878</t>
  </si>
  <si>
    <t>2.580%</t>
  </si>
  <si>
    <t>7.861%</t>
  </si>
  <si>
    <t>רשות שדות התעופה בישראל</t>
  </si>
  <si>
    <t>רשות שדות התעופה אגח א רצף מוסדי</t>
  </si>
  <si>
    <t>IL0011873358</t>
  </si>
  <si>
    <t>1.550%</t>
  </si>
  <si>
    <t>4.693%</t>
  </si>
  <si>
    <t>רשות שדות התעופה אגח ב רצף מוסדי</t>
  </si>
  <si>
    <t>IL0011873432</t>
  </si>
  <si>
    <t>4.411%</t>
  </si>
  <si>
    <t>ביטוח ישיר - השקעות פיננסיות בע"מ</t>
  </si>
  <si>
    <t>ביטוח ישיר אגח יא רצף מוסדי</t>
  </si>
  <si>
    <t>IL0011388258</t>
  </si>
  <si>
    <t>6.020%</t>
  </si>
  <si>
    <t>3.403%</t>
  </si>
  <si>
    <t>רפאל-רשות לפיתוח אמצעי לחימה בע"מ</t>
  </si>
  <si>
    <t>רפאל אגח ד רצף מוסדי</t>
  </si>
  <si>
    <t>IL0011402844</t>
  </si>
  <si>
    <t>9.246%</t>
  </si>
  <si>
    <t>רפאל אגח ה רצף מוסדי</t>
  </si>
  <si>
    <t>IL0011402927</t>
  </si>
  <si>
    <t>0.965%</t>
  </si>
  <si>
    <t>מת"ם - מרכז תעשיות מדע חיפה בעמ</t>
  </si>
  <si>
    <t>מתמ אגח א נשר</t>
  </si>
  <si>
    <t>IL0011389991</t>
  </si>
  <si>
    <t>4.686%</t>
  </si>
  <si>
    <t>אורמת אגח 4 רצף מוסדי</t>
  </si>
  <si>
    <t>IL0011672123</t>
  </si>
  <si>
    <t>5.940%</t>
  </si>
  <si>
    <t>6.354%</t>
  </si>
  <si>
    <t>נתיבים בע"מ SPC</t>
  </si>
  <si>
    <t>נתיבים אגח א רצף מוסדי</t>
  </si>
  <si>
    <t>IL0010902810</t>
  </si>
  <si>
    <t>6.190%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</si>
  <si>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</si>
  <si>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</si>
  <si>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</si>
  <si>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</si>
  <si>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28.530%</t>
  </si>
  <si>
    <t>Pocketful IL Ltd</t>
  </si>
  <si>
    <t>Pocketful IL</t>
  </si>
  <si>
    <t>3.534%</t>
  </si>
  <si>
    <t>Esh OS LTD</t>
  </si>
  <si>
    <t>Esh Os Ltd</t>
  </si>
  <si>
    <t>1.571%</t>
  </si>
  <si>
    <t>Mayers cars and trucks company limited</t>
  </si>
  <si>
    <t>Africa Urban Renewal Ltd</t>
  </si>
  <si>
    <t>Africa Urban Renewal</t>
  </si>
  <si>
    <t>19.791%</t>
  </si>
  <si>
    <t>Shamir Energy Group (2023) LTD</t>
  </si>
  <si>
    <t>Shamir Energy Group</t>
  </si>
  <si>
    <t>25.551%</t>
  </si>
  <si>
    <t>Clal OurCrowd Investments L.P</t>
  </si>
  <si>
    <t>Clal OurCrowd Investments L.P OurCrowd|&lt;20|Tailor</t>
  </si>
  <si>
    <t>דיווח מנהל הקרן</t>
  </si>
  <si>
    <t>2.198%</t>
  </si>
  <si>
    <t>Hetz Ventures Investment in Tabnine LP</t>
  </si>
  <si>
    <t>Hetz Ventures Investment in Tabnine LP. (Hetz|49</t>
  </si>
  <si>
    <t>גלובלי</t>
  </si>
  <si>
    <t>1.438%</t>
  </si>
  <si>
    <t>EQT Infrastructure VI Lazer Logistics</t>
  </si>
  <si>
    <t>10.008%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</si>
  <si>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</si>
  <si>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</si>
  <si>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</si>
  <si>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</si>
  <si>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</si>
  <si>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</si>
  <si>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</si>
  <si>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</si>
  <si>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</si>
  <si>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</si>
  <si>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</si>
  <si>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</si>
  <si>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</si>
  <si>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XD1235486556</t>
  </si>
  <si>
    <t>קרן גידור (Hedge Fund)</t>
  </si>
  <si>
    <t>Klirmark</t>
  </si>
  <si>
    <t>Klirmark Opportunity Fund IV</t>
  </si>
  <si>
    <t>קרן השקעה אחרת</t>
  </si>
  <si>
    <t>2.896%</t>
  </si>
  <si>
    <t>Shaked Ventures</t>
  </si>
  <si>
    <t>Shaked Partners II</t>
  </si>
  <si>
    <t>1.236%</t>
  </si>
  <si>
    <t>1.144%</t>
  </si>
  <si>
    <t>Value Base Fund General Partner Ltd</t>
  </si>
  <si>
    <t>Value Base Fund</t>
  </si>
  <si>
    <t>2.183%</t>
  </si>
  <si>
    <t>2.486%</t>
  </si>
  <si>
    <t>Reality General Partner 5 Ltd</t>
  </si>
  <si>
    <t>Reality Real Estate Investment Fund 5</t>
  </si>
  <si>
    <t>0.452%</t>
  </si>
  <si>
    <t>-0.021%</t>
  </si>
  <si>
    <t>Value Base Invest Management Ltd</t>
  </si>
  <si>
    <t>Value Base Fund Invest 1 L.P Value Base|20-49|Val</t>
  </si>
  <si>
    <t>2.513%</t>
  </si>
  <si>
    <t>ION Tech Fund Ltd</t>
  </si>
  <si>
    <t>IONTECH KY Equity</t>
  </si>
  <si>
    <t>CC203503253</t>
  </si>
  <si>
    <t>ספרה גלובל הלתקר ניהול שותפות מוגבלת</t>
  </si>
  <si>
    <t>SPHFJ23 KY Equity (class F) Sphera Biotech</t>
  </si>
  <si>
    <t>KYG8347W1318</t>
  </si>
  <si>
    <t>BK FINANCIAL GROUP</t>
  </si>
  <si>
    <t>BKIG8AU KY Equity</t>
  </si>
  <si>
    <t>KYG1222K1242</t>
  </si>
  <si>
    <t>0.782%</t>
  </si>
  <si>
    <t>2.671%</t>
  </si>
  <si>
    <t>Northwind Group</t>
  </si>
  <si>
    <t>Northwind Healthcare Debt Fund I</t>
  </si>
  <si>
    <t>קרן נדל"ן</t>
  </si>
  <si>
    <t>6.234%</t>
  </si>
  <si>
    <t>Electra Capital</t>
  </si>
  <si>
    <t>Electra Capital PM II</t>
  </si>
  <si>
    <t>3.662%</t>
  </si>
  <si>
    <t>MetLife Investment Management</t>
  </si>
  <si>
    <t>MetLife Single Family Rental Feeder</t>
  </si>
  <si>
    <t>2.875%</t>
  </si>
  <si>
    <t>2.005%</t>
  </si>
  <si>
    <t>Michelson Multifamily Fund GP II LLC</t>
  </si>
  <si>
    <t>Michelson Multifamily Fund II</t>
  </si>
  <si>
    <t>MIM CLAL GP 2.0 LLC</t>
  </si>
  <si>
    <t>Metlife Clal Real Estate 2.0 LP</t>
  </si>
  <si>
    <t>6.085%</t>
  </si>
  <si>
    <t>LRC-GP RF3 S.a r.l</t>
  </si>
  <si>
    <t>LRC RE-3 S.C.Sp. SICAV-RAIF - UK Resi 2 Sub-Fund</t>
  </si>
  <si>
    <t>1.076%</t>
  </si>
  <si>
    <t>John Hancock Infrastructure Co-Investor Manager LLC</t>
  </si>
  <si>
    <t>MIF II Sequoia Co-Invest Aggregator</t>
  </si>
  <si>
    <t>1.403%</t>
  </si>
  <si>
    <t>4.342%</t>
  </si>
  <si>
    <t>Hamilton Lane</t>
  </si>
  <si>
    <t>Clal Hamilton Lane Credit International Fund</t>
  </si>
  <si>
    <t>6.679%</t>
  </si>
  <si>
    <t>Clal Hamilton Lane Credit Int Scope JV</t>
  </si>
  <si>
    <t>9.074%</t>
  </si>
  <si>
    <t>Lexington Capital Partners</t>
  </si>
  <si>
    <t>Lexington Capital Partners X</t>
  </si>
  <si>
    <t>Clal Hamilton Lane Credit International SOVII JV</t>
  </si>
  <si>
    <t>Energy Capital Partners</t>
  </si>
  <si>
    <t>Energy Capital Partners V</t>
  </si>
  <si>
    <t>6.990%</t>
  </si>
  <si>
    <t>ECP V Clal Co-Invest</t>
  </si>
  <si>
    <t>11.595%</t>
  </si>
  <si>
    <t>2.986%</t>
  </si>
  <si>
    <t>Kelso &amp; Company</t>
  </si>
  <si>
    <t>Kelso Investment Associates XI L.P</t>
  </si>
  <si>
    <t>3.420%</t>
  </si>
  <si>
    <t>EQT Partners</t>
  </si>
  <si>
    <t>EQT Infrastructure VI No.1 EUR SCSP</t>
  </si>
  <si>
    <t>HarbourVest GP LLC</t>
  </si>
  <si>
    <t>HarbourVest Infrastructure Income Partnership</t>
  </si>
  <si>
    <t>16.159%</t>
  </si>
  <si>
    <t>Signal Alpha III GP Limited</t>
  </si>
  <si>
    <t>Signal Alpha III Fund</t>
  </si>
  <si>
    <t>אירופה</t>
  </si>
  <si>
    <t>2.172%</t>
  </si>
  <si>
    <t>Hamilton Lane Senior Credit Opportunities Fund</t>
  </si>
  <si>
    <t>Clal Hamilton Lane Credit International SOVIII JV</t>
  </si>
  <si>
    <t>Dover XI Associates L.P</t>
  </si>
  <si>
    <t>Dover Street XI</t>
  </si>
  <si>
    <t>1.740%</t>
  </si>
  <si>
    <t>ACORE Credit Partners II GP L.P</t>
  </si>
  <si>
    <t>ACORE Credit Partners II</t>
  </si>
  <si>
    <t>2.147%</t>
  </si>
  <si>
    <t>Clal HL Credit Strategic OpportunitiesOffshoreVIII</t>
  </si>
  <si>
    <t>Ares CIP Management II L.P.</t>
  </si>
  <si>
    <t>Ares Climate Infrastructure Partners II-A</t>
  </si>
  <si>
    <t>-0.188%</t>
  </si>
  <si>
    <t>-0.005%</t>
  </si>
  <si>
    <t>Argo Series 4 Partnership GP LLC</t>
  </si>
  <si>
    <t>ACP Series 4 Partnership L.P</t>
  </si>
  <si>
    <t>OMERS</t>
  </si>
  <si>
    <t>Fitzgerald Fund US LP (OMERS|20-49|Direct Chassis)</t>
  </si>
  <si>
    <t>2.144%</t>
  </si>
  <si>
    <t>11.745%</t>
  </si>
  <si>
    <t>0.321%</t>
  </si>
  <si>
    <t>אלקטריאון אופציה לא סחירה</t>
  </si>
  <si>
    <t>18.106%</t>
  </si>
  <si>
    <t>שיכון ובינוי אופציה לא סחירה</t>
  </si>
  <si>
    <t>24.902%</t>
  </si>
  <si>
    <t>אאורה אופציה לא סחירה 06/2025</t>
  </si>
  <si>
    <t>2.127%</t>
  </si>
  <si>
    <t>איסתא אופציה לא סחירה</t>
  </si>
  <si>
    <t>2.361%</t>
  </si>
  <si>
    <t>Mayers cars and trucks Options</t>
  </si>
  <si>
    <t>9.437%</t>
  </si>
  <si>
    <t>אפריקה מגורים אופציה לא סחירה</t>
  </si>
  <si>
    <t>37.522%</t>
  </si>
  <si>
    <t>אאורה אופציה לא סחירה 07/2025</t>
  </si>
  <si>
    <t>AZ CN Non Tradable Option</t>
  </si>
  <si>
    <t>Technology Hardware, Storage &amp; Peripherals</t>
  </si>
  <si>
    <t>OPT Call USDILS 3.9 08/04/2024</t>
  </si>
  <si>
    <t>מט"ח</t>
  </si>
  <si>
    <t>8.990%</t>
  </si>
  <si>
    <t>OPT Put USDILS 3.6 10/04/2024</t>
  </si>
  <si>
    <t>92.786%</t>
  </si>
  <si>
    <t>OPT Call USDILS 3.8 10/04/2024</t>
  </si>
  <si>
    <t>-127.460%</t>
  </si>
  <si>
    <t>OPT Put USDILS 3.5 02/04/2024</t>
  </si>
  <si>
    <t>1.112%</t>
  </si>
  <si>
    <t>OPT Put USDILS 3.5 02/05/2024</t>
  </si>
  <si>
    <t>124.572%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</si>
  <si>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</si>
  <si>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</si>
  <si>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</si>
  <si>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</si>
  <si>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</si>
  <si>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</si>
  <si>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</si>
  <si>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</si>
  <si>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</si>
  <si>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</si>
  <si>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</si>
  <si>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</si>
  <si>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</si>
  <si>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</si>
  <si>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</si>
  <si>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</si>
  <si>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</si>
  <si>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</si>
  <si>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</si>
  <si>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</si>
  <si>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</si>
  <si>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</si>
  <si>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</si>
  <si>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</si>
  <si>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</si>
  <si>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</si>
  <si>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</si>
  <si>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</si>
  <si>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</si>
  <si>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</si>
  <si>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</si>
  <si>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-0.025%</t>
  </si>
  <si>
    <t>-0.015%</t>
  </si>
  <si>
    <t>ISCD IT Equity</t>
  </si>
  <si>
    <t>רבעוני</t>
  </si>
  <si>
    <t>No-delivery</t>
  </si>
  <si>
    <t>גורם אחר</t>
  </si>
  <si>
    <t>ריבית בנק ישראל</t>
  </si>
  <si>
    <t>שנתי</t>
  </si>
  <si>
    <t>LUMIILIT</t>
  </si>
  <si>
    <t>-0.997%</t>
  </si>
  <si>
    <t>-0.614%</t>
  </si>
  <si>
    <t>POLI IT Equity</t>
  </si>
  <si>
    <t>-0.290%</t>
  </si>
  <si>
    <t>-0.178%</t>
  </si>
  <si>
    <t>PHOE IT Equity</t>
  </si>
  <si>
    <t>-0.052%</t>
  </si>
  <si>
    <t>-0.032%</t>
  </si>
  <si>
    <t>ELAL IT Equity</t>
  </si>
  <si>
    <t>Unfunded Forward</t>
  </si>
  <si>
    <t>מט"ח/מט"ח</t>
  </si>
  <si>
    <t>EURUSD</t>
  </si>
  <si>
    <t>ללא</t>
  </si>
  <si>
    <t>Delivery</t>
  </si>
  <si>
    <t>POALILIT</t>
  </si>
  <si>
    <t>מט"ח/₪</t>
  </si>
  <si>
    <t>USDILS</t>
  </si>
  <si>
    <t>IDBLILIT</t>
  </si>
  <si>
    <t>0.818%</t>
  </si>
  <si>
    <t>0.276%</t>
  </si>
  <si>
    <t>0.197%</t>
  </si>
  <si>
    <t>MIZBILIT</t>
  </si>
  <si>
    <t>4.465%</t>
  </si>
  <si>
    <t>2.749%</t>
  </si>
  <si>
    <t>2.813%</t>
  </si>
  <si>
    <t>1.732%</t>
  </si>
  <si>
    <t>1.465%</t>
  </si>
  <si>
    <t>0.902%</t>
  </si>
  <si>
    <t>4.109%</t>
  </si>
  <si>
    <t>2.530%</t>
  </si>
  <si>
    <t>0.261%</t>
  </si>
  <si>
    <t>2.884%</t>
  </si>
  <si>
    <t>1.776%</t>
  </si>
  <si>
    <t>0.912%</t>
  </si>
  <si>
    <t>-0.003%</t>
  </si>
  <si>
    <t>1.099%</t>
  </si>
  <si>
    <t>0.676%</t>
  </si>
  <si>
    <t>-0.485%</t>
  </si>
  <si>
    <t>-0.299%</t>
  </si>
  <si>
    <t>מדדי מניות</t>
  </si>
  <si>
    <t>מדדים</t>
  </si>
  <si>
    <t>SPTR Index</t>
  </si>
  <si>
    <t>SOFR</t>
  </si>
  <si>
    <t>-0.694%</t>
  </si>
  <si>
    <t>-0.427%</t>
  </si>
  <si>
    <t>IXVTR Index</t>
  </si>
  <si>
    <t>-0.365%</t>
  </si>
  <si>
    <t>-0.224%</t>
  </si>
  <si>
    <t>JPCLABIO Index</t>
  </si>
  <si>
    <t>NDUEACWF Index</t>
  </si>
  <si>
    <t>-0.457%</t>
  </si>
  <si>
    <t>-0.281%</t>
  </si>
  <si>
    <t>JPCLACON Index</t>
  </si>
  <si>
    <t>-2.806%</t>
  </si>
  <si>
    <t>-1.728%</t>
  </si>
  <si>
    <t>-0.322%</t>
  </si>
  <si>
    <t>-0.198%</t>
  </si>
  <si>
    <t>JPCLAINF Index</t>
  </si>
  <si>
    <t>-0.121%</t>
  </si>
  <si>
    <t>-0.074%</t>
  </si>
  <si>
    <t>-0.173%</t>
  </si>
  <si>
    <t>שווקים מתעוררים</t>
  </si>
  <si>
    <t>M1EF Index</t>
  </si>
  <si>
    <t>-0.417%</t>
  </si>
  <si>
    <t>-0.257%</t>
  </si>
  <si>
    <t>-0.268%</t>
  </si>
  <si>
    <t>-0.165%</t>
  </si>
  <si>
    <t>XBI US Equity</t>
  </si>
  <si>
    <t>-0.328%</t>
  </si>
  <si>
    <t>-0.202%</t>
  </si>
  <si>
    <t>-0.875%</t>
  </si>
  <si>
    <t>-0.539%</t>
  </si>
  <si>
    <t>-0.601%</t>
  </si>
  <si>
    <t>-0.370%</t>
  </si>
  <si>
    <t>JPCLGOLD Index</t>
  </si>
  <si>
    <t>-1.576%</t>
  </si>
  <si>
    <t>-0.970%</t>
  </si>
  <si>
    <t>-0.183%</t>
  </si>
  <si>
    <t>-0.113%</t>
  </si>
  <si>
    <t>005930 KS Equity</t>
  </si>
  <si>
    <t>-0.560%</t>
  </si>
  <si>
    <t>-0.345%</t>
  </si>
  <si>
    <t>MSDE15XN Index</t>
  </si>
  <si>
    <t>USDJPY</t>
  </si>
  <si>
    <t>GBPUSD</t>
  </si>
  <si>
    <t>1.091%</t>
  </si>
  <si>
    <t>Unfunded Interest Rate Swap</t>
  </si>
  <si>
    <t>-0.761%</t>
  </si>
  <si>
    <t>-0.469%</t>
  </si>
  <si>
    <t>ריביות</t>
  </si>
  <si>
    <t>GSUCCL3F Index</t>
  </si>
  <si>
    <t>-0.622%</t>
  </si>
  <si>
    <t>-0.383%</t>
  </si>
  <si>
    <t>LQD US Equity</t>
  </si>
  <si>
    <t>-0.438%</t>
  </si>
  <si>
    <t>-0.270%</t>
  </si>
  <si>
    <t>GSUCLB3R Index</t>
  </si>
  <si>
    <t>-0.337%</t>
  </si>
  <si>
    <t>-0.208%</t>
  </si>
  <si>
    <t>JPMCLAT1 Index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</si>
  <si>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</si>
  <si>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</si>
  <si>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</si>
  <si>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</si>
  <si>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</si>
  <si>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</si>
  <si>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</si>
  <si>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</si>
  <si>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</si>
  <si>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</si>
  <si>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</si>
  <si>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</si>
  <si>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</si>
  <si>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</si>
  <si>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</si>
  <si>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</si>
  <si>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</si>
  <si>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</si>
  <si>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</si>
  <si>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</si>
  <si>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</si>
  <si>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</si>
  <si>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</si>
  <si>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</si>
  <si>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</si>
  <si>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4.030%</t>
  </si>
  <si>
    <t>קבועה</t>
  </si>
  <si>
    <t>5.810%</t>
  </si>
  <si>
    <t>משתנה</t>
  </si>
  <si>
    <t>8.448%</t>
  </si>
  <si>
    <t>7.480%</t>
  </si>
  <si>
    <t>6.530%</t>
  </si>
  <si>
    <t>8.570%</t>
  </si>
  <si>
    <t>7.770%</t>
  </si>
  <si>
    <t>7.680%</t>
  </si>
  <si>
    <t>8.827%</t>
  </si>
  <si>
    <t>2.827%</t>
  </si>
  <si>
    <t>4.520%</t>
  </si>
  <si>
    <t>6.400%</t>
  </si>
  <si>
    <t>0.779%</t>
  </si>
  <si>
    <t>7.660%</t>
  </si>
  <si>
    <t>4.410%</t>
  </si>
  <si>
    <t>0.619%</t>
  </si>
  <si>
    <t>7.673%</t>
  </si>
  <si>
    <t>6.980%</t>
  </si>
  <si>
    <t>הלוואה לגורם 200</t>
  </si>
  <si>
    <t>4.420%</t>
  </si>
  <si>
    <t>4.344%</t>
  </si>
  <si>
    <t>9.106%</t>
  </si>
  <si>
    <t>6.280%</t>
  </si>
  <si>
    <t>4.133%</t>
  </si>
  <si>
    <t>4.430%</t>
  </si>
  <si>
    <t>6.790%</t>
  </si>
  <si>
    <t>7.870%</t>
  </si>
  <si>
    <t>10.429%</t>
  </si>
  <si>
    <t>6.960%</t>
  </si>
  <si>
    <t>3.240%</t>
  </si>
  <si>
    <t>4.720%</t>
  </si>
  <si>
    <t>3.720%</t>
  </si>
  <si>
    <t>0.491%</t>
  </si>
  <si>
    <t>4.260%</t>
  </si>
  <si>
    <t>2.178%</t>
  </si>
  <si>
    <t>4.103%</t>
  </si>
  <si>
    <t>1.320%</t>
  </si>
  <si>
    <t>הלוואה לגורם 154</t>
  </si>
  <si>
    <t>תאגיד</t>
  </si>
  <si>
    <t>הלוואה</t>
  </si>
  <si>
    <t>0.600%</t>
  </si>
  <si>
    <t>הלוואה לגורם 169</t>
  </si>
  <si>
    <t>הלוואה לגורם 171</t>
  </si>
  <si>
    <t>נדל"ן מניב - משרדים</t>
  </si>
  <si>
    <t>0.433%</t>
  </si>
  <si>
    <t>3.130%</t>
  </si>
  <si>
    <t>הלוואה לגורם 179</t>
  </si>
  <si>
    <t>7.150%</t>
  </si>
  <si>
    <t>7.160%</t>
  </si>
  <si>
    <t>2.336%</t>
  </si>
  <si>
    <t>5.950%</t>
  </si>
  <si>
    <t>הלוואה לגורם 182</t>
  </si>
  <si>
    <t>נדל"ן מניב - מגורים (כולל דיור מוגן)</t>
  </si>
  <si>
    <t>7.180%</t>
  </si>
  <si>
    <t>7.610%</t>
  </si>
  <si>
    <t>7.460%</t>
  </si>
  <si>
    <t>7.470%</t>
  </si>
  <si>
    <t>7.370%</t>
  </si>
  <si>
    <t>6.600%</t>
  </si>
  <si>
    <t>6.580%</t>
  </si>
  <si>
    <t>6.570%</t>
  </si>
  <si>
    <t>7.320%</t>
  </si>
  <si>
    <t>7.300%</t>
  </si>
  <si>
    <t>7.420%</t>
  </si>
  <si>
    <t>6.610%</t>
  </si>
  <si>
    <t>6.910%</t>
  </si>
  <si>
    <t>הלוואה לגורם 193</t>
  </si>
  <si>
    <t>הלוואה לגורם 192</t>
  </si>
  <si>
    <t>1.145%</t>
  </si>
  <si>
    <t>הלוואה לגורם 190</t>
  </si>
  <si>
    <t>הלוואה לגורם 189</t>
  </si>
  <si>
    <t>הלוואה לגורם 191</t>
  </si>
  <si>
    <t>נדל"ן מניב - מסחר</t>
  </si>
  <si>
    <t>הלוואה לגורם 194</t>
  </si>
  <si>
    <t>7.950%</t>
  </si>
  <si>
    <t>0.424%</t>
  </si>
  <si>
    <t>13.100%</t>
  </si>
  <si>
    <t>12.480%</t>
  </si>
  <si>
    <t>הלוואה לגורם 196</t>
  </si>
  <si>
    <t>קרקעות - מגורים (כולל דיור מוגן)</t>
  </si>
  <si>
    <t>8.750%</t>
  </si>
  <si>
    <t>8.360%</t>
  </si>
  <si>
    <t>2.059%</t>
  </si>
  <si>
    <t>1.229%</t>
  </si>
  <si>
    <t>9.080%</t>
  </si>
  <si>
    <t>12.230%</t>
  </si>
  <si>
    <t>6.650%</t>
  </si>
  <si>
    <t>5.710%</t>
  </si>
  <si>
    <t>2.791%</t>
  </si>
  <si>
    <t>7.230%</t>
  </si>
  <si>
    <t>11.890%</t>
  </si>
  <si>
    <t>6.270%</t>
  </si>
  <si>
    <t>7.730%</t>
  </si>
  <si>
    <t>0.832%</t>
  </si>
  <si>
    <t>7.120%</t>
  </si>
  <si>
    <t>9.920%</t>
  </si>
  <si>
    <t>6.870%</t>
  </si>
  <si>
    <t>10.220%</t>
  </si>
  <si>
    <t>הלוואה לגורם 203</t>
  </si>
  <si>
    <t>7.210%</t>
  </si>
  <si>
    <t>7.440%</t>
  </si>
  <si>
    <t>0.697%</t>
  </si>
  <si>
    <t>8.230%</t>
  </si>
  <si>
    <t>6.670%</t>
  </si>
  <si>
    <t>6.620%</t>
  </si>
  <si>
    <t>8.960%</t>
  </si>
  <si>
    <t>7.280%</t>
  </si>
  <si>
    <t>הלוואה לגורם 251</t>
  </si>
  <si>
    <t>חשמל</t>
  </si>
  <si>
    <t>3.800%</t>
  </si>
  <si>
    <t>6.950%</t>
  </si>
  <si>
    <t>2.497%</t>
  </si>
  <si>
    <t>9.370%</t>
  </si>
  <si>
    <t>הלוואה לגורם 19685</t>
  </si>
  <si>
    <t>תחבורה</t>
  </si>
  <si>
    <t>6.900%</t>
  </si>
  <si>
    <t>6.480%</t>
  </si>
  <si>
    <t>7.350%</t>
  </si>
  <si>
    <t>17.890%</t>
  </si>
  <si>
    <t>8.840%</t>
  </si>
  <si>
    <t>8.850%</t>
  </si>
  <si>
    <t>הלוואה לגורם 166</t>
  </si>
  <si>
    <t>6.550%</t>
  </si>
  <si>
    <t>4.154%</t>
  </si>
  <si>
    <t>הלוואה לגורם 135</t>
  </si>
  <si>
    <t>2.940%</t>
  </si>
  <si>
    <t>הלוואה לגורם 134</t>
  </si>
  <si>
    <t>הלוואה לגורם 155</t>
  </si>
  <si>
    <t>הלוואה לגורם 156</t>
  </si>
  <si>
    <t>הלוואה לגורם 157</t>
  </si>
  <si>
    <t>2.230%</t>
  </si>
  <si>
    <t>הלוואה לגורם 158</t>
  </si>
  <si>
    <t>2.430%</t>
  </si>
  <si>
    <t>הלוואה לגורם 162</t>
  </si>
  <si>
    <t>הלוואה לגורם 41</t>
  </si>
  <si>
    <t>1.215%</t>
  </si>
  <si>
    <t>הלוואה לגורם 164</t>
  </si>
  <si>
    <t>0.844%</t>
  </si>
  <si>
    <t>הלוואה לגורם 165</t>
  </si>
  <si>
    <t>1.240%</t>
  </si>
  <si>
    <t>3.621%</t>
  </si>
  <si>
    <t>הלוואה לגורם 167</t>
  </si>
  <si>
    <t>3.380%</t>
  </si>
  <si>
    <t>הלוואה לגורם 168</t>
  </si>
  <si>
    <t>הלוואה לגורם 170</t>
  </si>
  <si>
    <t>הלוואה לגורם 180</t>
  </si>
  <si>
    <t>4.060%</t>
  </si>
  <si>
    <t>1.984%</t>
  </si>
  <si>
    <t>הלוואה לגורם 181</t>
  </si>
  <si>
    <t>1.323%</t>
  </si>
  <si>
    <t>הלוואה לגורם 185</t>
  </si>
  <si>
    <t>1.370%</t>
  </si>
  <si>
    <t>הלוואה לגורם 187</t>
  </si>
  <si>
    <t>1.514%</t>
  </si>
  <si>
    <t>הלוואה לגורם 186</t>
  </si>
  <si>
    <t>ייזום נדל"ן לבניה של נכס ספציפי - מגורים (כולל דיור מוגן)</t>
  </si>
  <si>
    <t>3.070%</t>
  </si>
  <si>
    <t>הלוואה לגורם 195</t>
  </si>
  <si>
    <t>פעילות שוטפת של התאגיד - אחר/לא מסווג</t>
  </si>
  <si>
    <t>3.730%</t>
  </si>
  <si>
    <t>0.892%</t>
  </si>
  <si>
    <t>3.220%</t>
  </si>
  <si>
    <t>0.518%</t>
  </si>
  <si>
    <t>3.140%</t>
  </si>
  <si>
    <t>0.985%</t>
  </si>
  <si>
    <t>3.910%</t>
  </si>
  <si>
    <t>הלוואה לגורם 174</t>
  </si>
  <si>
    <t>3.760%</t>
  </si>
  <si>
    <t>4.790%</t>
  </si>
  <si>
    <t>0.445%</t>
  </si>
  <si>
    <t>3.290%</t>
  </si>
  <si>
    <t>3.990%</t>
  </si>
  <si>
    <t>0.766%</t>
  </si>
  <si>
    <t>3.450%</t>
  </si>
  <si>
    <t>הלוואה לגורם 202</t>
  </si>
  <si>
    <t>3.790%</t>
  </si>
  <si>
    <t>3.770%</t>
  </si>
  <si>
    <t>3.930%</t>
  </si>
  <si>
    <t>3.780%</t>
  </si>
  <si>
    <t>3.210%</t>
  </si>
  <si>
    <t>5.090%</t>
  </si>
  <si>
    <t>הלוואה לגורם 250</t>
  </si>
  <si>
    <t>3.390%</t>
  </si>
  <si>
    <t>5.160%</t>
  </si>
  <si>
    <t>הלוואה לגורם 1279</t>
  </si>
  <si>
    <t>1.265%</t>
  </si>
  <si>
    <t>הלוואה לגורם 17828</t>
  </si>
  <si>
    <t>3.970%</t>
  </si>
  <si>
    <t>4.020%</t>
  </si>
  <si>
    <t>4.190%</t>
  </si>
  <si>
    <t>4.040%</t>
  </si>
  <si>
    <t>הלוואה לגורם 240</t>
  </si>
  <si>
    <t>9.750%</t>
  </si>
  <si>
    <t>0.734%</t>
  </si>
  <si>
    <t>10.080%</t>
  </si>
  <si>
    <t>5.620%</t>
  </si>
  <si>
    <t>1.795%</t>
  </si>
  <si>
    <t>הלוואה לגורם 175</t>
  </si>
  <si>
    <t>5.550%</t>
  </si>
  <si>
    <t>2.872%</t>
  </si>
  <si>
    <t>6.850%</t>
  </si>
  <si>
    <t>6.860%</t>
  </si>
  <si>
    <t>6.840%</t>
  </si>
  <si>
    <t>5.860%</t>
  </si>
  <si>
    <t>0.725%</t>
  </si>
  <si>
    <t>4.760%</t>
  </si>
  <si>
    <t>0.539%</t>
  </si>
  <si>
    <t>3.510%</t>
  </si>
  <si>
    <t>0.229%</t>
  </si>
  <si>
    <t>3.960%</t>
  </si>
  <si>
    <t>הלוואה לגורם 138</t>
  </si>
  <si>
    <t>-0.010%</t>
  </si>
  <si>
    <t>הלוואה לגורם 159</t>
  </si>
  <si>
    <t>8.080%</t>
  </si>
  <si>
    <t>1.344%</t>
  </si>
  <si>
    <t>9.310%</t>
  </si>
  <si>
    <t>הלוואה לגורם 163</t>
  </si>
  <si>
    <t>9.060%</t>
  </si>
  <si>
    <t>8.220%</t>
  </si>
  <si>
    <t>הלוואה לגורם 178</t>
  </si>
  <si>
    <t>8.790%</t>
  </si>
  <si>
    <t>8.100%</t>
  </si>
  <si>
    <t>1.642%</t>
  </si>
  <si>
    <t>הלוואה לגורם 176</t>
  </si>
  <si>
    <t>14.443%</t>
  </si>
  <si>
    <t>8.450%</t>
  </si>
  <si>
    <t>הלוואה לגורם 177</t>
  </si>
  <si>
    <t>ISCD C1 MAR 2025</t>
  </si>
  <si>
    <t>100.000%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</si>
  <si>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</si>
  <si>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</si>
  <si>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</si>
  <si>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</si>
  <si>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</si>
  <si>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</si>
  <si>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</si>
  <si>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</si>
  <si>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</si>
  <si>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</si>
  <si>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</si>
  <si>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</si>
  <si>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</si>
  <si>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</si>
  <si>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7.100%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</si>
  <si>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</si>
  <si>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</si>
  <si>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</si>
  <si>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</si>
  <si>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</si>
  <si>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</si>
  <si>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</si>
  <si>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5.749%</t>
  </si>
  <si>
    <t>אול יר אגח ג</t>
  </si>
  <si>
    <t>IL0011401366</t>
  </si>
  <si>
    <t>52.667%</t>
  </si>
  <si>
    <t>אול יר אגח ד</t>
  </si>
  <si>
    <t>IL0011412744</t>
  </si>
  <si>
    <t>1.441%</t>
  </si>
  <si>
    <t>אול יר אגח ה</t>
  </si>
  <si>
    <t>IL0011433047</t>
  </si>
  <si>
    <t>מס לקבל אירו</t>
  </si>
  <si>
    <t>חייבים וזכאים מס</t>
  </si>
  <si>
    <t>מס לקבל דולר</t>
  </si>
  <si>
    <t>6.213%</t>
  </si>
  <si>
    <t>מס לקבל דולר קנדי</t>
  </si>
  <si>
    <t>15.763%</t>
  </si>
  <si>
    <t>מס לקבל דולר בוני</t>
  </si>
  <si>
    <t>17.928%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</si>
  <si>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</si>
  <si>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</si>
  <si>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</si>
  <si>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</si>
  <si>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17.651%</t>
  </si>
  <si>
    <t>17.652%</t>
  </si>
  <si>
    <t>58.456%</t>
  </si>
  <si>
    <t>12.352%</t>
  </si>
  <si>
    <t>53.144%</t>
  </si>
  <si>
    <t>79.629%</t>
  </si>
  <si>
    <t>93.537%</t>
  </si>
  <si>
    <t>70.256%</t>
  </si>
  <si>
    <t>8.607%</t>
  </si>
  <si>
    <t>77.779%</t>
  </si>
  <si>
    <t>40.928%</t>
  </si>
  <si>
    <t>60.069%</t>
  </si>
  <si>
    <t>28.053%</t>
  </si>
  <si>
    <t>78.981%</t>
  </si>
  <si>
    <t>50.024%</t>
  </si>
  <si>
    <t>הלוואה לגורם 113</t>
  </si>
  <si>
    <t>92.889%</t>
  </si>
  <si>
    <t>17.401%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</si>
  <si>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</si>
  <si>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</si>
  <si>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</si>
  <si>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</si>
  <si>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</si>
  <si>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</si>
  <si>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</si>
  <si>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</si>
  <si>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70.000%</t>
  </si>
  <si>
    <t>84.713%</t>
  </si>
  <si>
    <t>99.336%</t>
  </si>
  <si>
    <t>52.000%</t>
  </si>
  <si>
    <t>90.321%</t>
  </si>
  <si>
    <t>92.573%</t>
  </si>
  <si>
    <t>99.811%</t>
  </si>
  <si>
    <t>76.924%</t>
  </si>
  <si>
    <t>70.540%</t>
  </si>
  <si>
    <t>60.889%</t>
  </si>
  <si>
    <t>73.357%</t>
  </si>
  <si>
    <t>71.595%</t>
  </si>
  <si>
    <t>93.069%</t>
  </si>
  <si>
    <t>69.708%</t>
  </si>
  <si>
    <t>99.002%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</si>
  <si>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</si>
  <si>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</si>
  <si>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</si>
  <si>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</si>
  <si>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</si>
  <si>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</si>
  <si>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</si>
  <si>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</si>
  <si>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</si>
  <si>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</si>
  <si>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</si>
  <si>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</si>
  <si>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</si>
  <si>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</si>
  <si>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</si>
  <si>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</si>
  <si>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</si>
  <si>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</si>
  <si>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</si>
  <si>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</si>
  <si>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</si>
  <si>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</si>
  <si>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</si>
  <si>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</si>
  <si>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</si>
  <si>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</si>
  <si>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</si>
  <si>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</si>
  <si>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</si>
  <si>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</si>
  <si>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</si>
  <si>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</si>
  <si>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</si>
  <si>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</si>
  <si>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</si>
  <si>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</si>
  <si>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</si>
  <si>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</si>
  <si>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</si>
  <si>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</si>
  <si>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</si>
  <si>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</si>
  <si>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</si>
  <si>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</si>
  <si>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</si>
  <si>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</si>
  <si>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</si>
  <si>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</si>
  <si>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</si>
  <si>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</si>
  <si>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</si>
  <si>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</si>
  <si>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</si>
  <si>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</si>
  <si>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</si>
  <si>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</si>
  <si>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</si>
  <si>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</si>
  <si>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</si>
  <si>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</si>
  <si>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</si>
  <si>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</si>
  <si>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</si>
  <si>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</si>
  <si>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</si>
  <si>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</si>
  <si>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</si>
  <si>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</si>
  <si>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</si>
  <si>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</si>
  <si>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</si>
  <si>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</si>
  <si>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</si>
  <si>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</si>
  <si>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</si>
  <si>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</si>
  <si>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</si>
  <si>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</si>
  <si>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</si>
  <si>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</si>
  <si>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</si>
  <si>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</si>
  <si>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</si>
  <si>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</si>
  <si>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</si>
  <si>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</si>
  <si>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</si>
  <si>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</si>
  <si>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</si>
  <si>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</si>
  <si>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</si>
  <si>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</si>
  <si>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</si>
  <si>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</si>
  <si>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</si>
  <si>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</si>
  <si>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</si>
  <si>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</si>
  <si>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</si>
  <si>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</si>
  <si>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</si>
  <si>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</si>
  <si>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</si>
  <si>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</si>
  <si>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</si>
  <si>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</si>
  <si>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</si>
  <si>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</si>
  <si>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</si>
  <si>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</si>
  <si>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 xml:space="preserve"> 199</t>
  </si>
  <si>
    <t xml:space="preserve"> 200</t>
  </si>
  <si>
    <t xml:space="preserve"> 154</t>
  </si>
  <si>
    <t xml:space="preserve"> 169</t>
  </si>
  <si>
    <t xml:space="preserve"> 171</t>
  </si>
  <si>
    <t xml:space="preserve"> 179</t>
  </si>
  <si>
    <t xml:space="preserve"> 182</t>
  </si>
  <si>
    <t xml:space="preserve"> 193</t>
  </si>
  <si>
    <t xml:space="preserve"> 192</t>
  </si>
  <si>
    <t xml:space="preserve"> 190</t>
  </si>
  <si>
    <t xml:space="preserve"> 189</t>
  </si>
  <si>
    <t xml:space="preserve"> 191</t>
  </si>
  <si>
    <t xml:space="preserve"> 194</t>
  </si>
  <si>
    <t xml:space="preserve"> 196</t>
  </si>
  <si>
    <t xml:space="preserve"> 203</t>
  </si>
  <si>
    <t xml:space="preserve"> 251</t>
  </si>
  <si>
    <t xml:space="preserve"> 166</t>
  </si>
  <si>
    <t xml:space="preserve"> 135</t>
  </si>
  <si>
    <t xml:space="preserve"> 134</t>
  </si>
  <si>
    <t xml:space="preserve"> 155</t>
  </si>
  <si>
    <t xml:space="preserve"> 156</t>
  </si>
  <si>
    <t xml:space="preserve"> 157</t>
  </si>
  <si>
    <t xml:space="preserve"> 158</t>
  </si>
  <si>
    <t xml:space="preserve"> 162</t>
  </si>
  <si>
    <t xml:space="preserve"> 164</t>
  </si>
  <si>
    <t xml:space="preserve"> 165</t>
  </si>
  <si>
    <t xml:space="preserve"> 167</t>
  </si>
  <si>
    <t xml:space="preserve"> 168</t>
  </si>
  <si>
    <t xml:space="preserve"> 170</t>
  </si>
  <si>
    <t xml:space="preserve"> 180</t>
  </si>
  <si>
    <t xml:space="preserve"> 181</t>
  </si>
  <si>
    <t xml:space="preserve"> 185</t>
  </si>
  <si>
    <t xml:space="preserve"> 187</t>
  </si>
  <si>
    <t xml:space="preserve"> 186</t>
  </si>
  <si>
    <t xml:space="preserve"> 195</t>
  </si>
  <si>
    <t xml:space="preserve"> 174</t>
  </si>
  <si>
    <t xml:space="preserve"> 202</t>
  </si>
  <si>
    <t xml:space="preserve"> 250</t>
  </si>
  <si>
    <t>1279</t>
  </si>
  <si>
    <t xml:space="preserve"> 240</t>
  </si>
  <si>
    <t xml:space="preserve"> 175</t>
  </si>
  <si>
    <t xml:space="preserve"> 138</t>
  </si>
  <si>
    <t xml:space="preserve"> 159</t>
  </si>
  <si>
    <t xml:space="preserve"> 163</t>
  </si>
  <si>
    <t xml:space="preserve"> 178</t>
  </si>
  <si>
    <t xml:space="preserve"> 176</t>
  </si>
  <si>
    <t xml:space="preserve"> 177</t>
  </si>
  <si>
    <t>8.992%</t>
  </si>
  <si>
    <t>2.331%</t>
  </si>
  <si>
    <t>3.445%</t>
  </si>
  <si>
    <t>3.991%</t>
  </si>
  <si>
    <t>עמודה1</t>
  </si>
  <si>
    <t>עמודה2</t>
  </si>
  <si>
    <t>עמודה3</t>
  </si>
  <si>
    <t>עמודה4</t>
  </si>
  <si>
    <t>שער חליפין2</t>
  </si>
  <si>
    <t>38-4197375</t>
  </si>
  <si>
    <t xml:space="preserve">נייס סיסטמס </t>
  </si>
  <si>
    <t xml:space="preserve">טבע </t>
  </si>
  <si>
    <t xml:space="preserve">בנק דיסקונט לישראל </t>
  </si>
  <si>
    <t xml:space="preserve">שטראוס עלית </t>
  </si>
  <si>
    <t xml:space="preserve">אלביט מערכות </t>
  </si>
  <si>
    <t>בינלאומי</t>
  </si>
  <si>
    <t xml:space="preserve">אורמת טכנו </t>
  </si>
  <si>
    <t>הראל השקעות</t>
  </si>
  <si>
    <t xml:space="preserve">טאואר </t>
  </si>
  <si>
    <t>איירפורט סיטי</t>
  </si>
  <si>
    <t>הפניקס</t>
  </si>
  <si>
    <t>מבנה</t>
  </si>
  <si>
    <t xml:space="preserve">נובה </t>
  </si>
  <si>
    <t xml:space="preserve">שיכון ובינוי </t>
  </si>
  <si>
    <t>דלק קבוצה</t>
  </si>
  <si>
    <t xml:space="preserve">סאפינס </t>
  </si>
  <si>
    <t xml:space="preserve">קמטק </t>
  </si>
  <si>
    <t>מנורה</t>
  </si>
  <si>
    <t xml:space="preserve">פורמולה מערכות </t>
  </si>
  <si>
    <t xml:space="preserve">סאמיט החזקות נדלן </t>
  </si>
  <si>
    <t>אינרום בנייה</t>
  </si>
  <si>
    <t xml:space="preserve">מג'יק תעשיות תכנה </t>
  </si>
  <si>
    <t>קרסו מוטורס</t>
  </si>
  <si>
    <t>פרטנר</t>
  </si>
  <si>
    <t>דנאל</t>
  </si>
  <si>
    <t xml:space="preserve">ישראל קנדה </t>
  </si>
  <si>
    <t>פז אנרגיה</t>
  </si>
  <si>
    <t>דוראל אנרגיה</t>
  </si>
  <si>
    <t>בתי זיקוק</t>
  </si>
  <si>
    <t>הבורסה לניע בתא</t>
  </si>
  <si>
    <t xml:space="preserve">איסתא </t>
  </si>
  <si>
    <t>לפידות קפיטל</t>
  </si>
  <si>
    <t xml:space="preserve">משק אנרגיה </t>
  </si>
  <si>
    <t xml:space="preserve">אאורה </t>
  </si>
  <si>
    <t>אקרשטיין קבוצה</t>
  </si>
  <si>
    <t>מלם תים</t>
  </si>
  <si>
    <t xml:space="preserve">טלסיס </t>
  </si>
  <si>
    <t xml:space="preserve">אקרו </t>
  </si>
  <si>
    <t xml:space="preserve">אלקטרה צריכה </t>
  </si>
  <si>
    <t xml:space="preserve">נאייקס </t>
  </si>
  <si>
    <t xml:space="preserve">אינרום </t>
  </si>
  <si>
    <t>גיידליין גרופ</t>
  </si>
  <si>
    <t>אלקטריאון וירלס</t>
  </si>
  <si>
    <t>עלבד</t>
  </si>
  <si>
    <t>קרדן נדל"ן</t>
  </si>
  <si>
    <t>קרדן אן.וי-ש</t>
  </si>
  <si>
    <t>פיסיבי טכנ</t>
  </si>
  <si>
    <t>ריט אזורים ליוי</t>
  </si>
  <si>
    <t>מניף-פיננסים</t>
  </si>
  <si>
    <t>קיסטון אינפרא</t>
  </si>
  <si>
    <t>אי.טי.ג'י.איי</t>
  </si>
  <si>
    <t>אריקה בי-קיור</t>
  </si>
  <si>
    <t>אדגר השקעות</t>
  </si>
  <si>
    <t xml:space="preserve">אלומיי </t>
  </si>
  <si>
    <t xml:space="preserve">אלקטריאון </t>
  </si>
  <si>
    <t xml:space="preserve">ישראייר גרופ </t>
  </si>
  <si>
    <t>Semiconductors &amp; Semiconductor</t>
  </si>
  <si>
    <t>Personal Care Products</t>
  </si>
  <si>
    <t>Oil, Gas &amp; Consumable Fuels</t>
  </si>
  <si>
    <t>Specialized REITs</t>
  </si>
  <si>
    <t>201406588w</t>
  </si>
  <si>
    <t>NV1239114</t>
  </si>
  <si>
    <t>דיסקונט השקעות אגח ו'</t>
  </si>
  <si>
    <t xml:space="preserve">נכסים ובנ אגח ד </t>
  </si>
  <si>
    <t xml:space="preserve">קרדן אן וי אגח א  </t>
  </si>
  <si>
    <t xml:space="preserve">אדמה אגח ב </t>
  </si>
  <si>
    <t xml:space="preserve">נתיבי גז אגח ד </t>
  </si>
  <si>
    <t xml:space="preserve">אאורה אגח יז </t>
  </si>
  <si>
    <t xml:space="preserve">אדגר אגח יב </t>
  </si>
  <si>
    <t xml:space="preserve">רני צים אגח ג </t>
  </si>
  <si>
    <t xml:space="preserve">פתאל החזקות אגח ב </t>
  </si>
  <si>
    <t xml:space="preserve">לוינשטיין נכסים אגח ג </t>
  </si>
  <si>
    <t xml:space="preserve">לוינשטיין הנדסה אגח ה </t>
  </si>
  <si>
    <t xml:space="preserve">סילברסטין אגח ב </t>
  </si>
  <si>
    <t xml:space="preserve">פתאל אירופה אגח ד </t>
  </si>
  <si>
    <t xml:space="preserve">ריט אזורים אגח ב </t>
  </si>
  <si>
    <t xml:space="preserve">איסתא אגח א </t>
  </si>
  <si>
    <t xml:space="preserve">קבוצת דלק אגח לח </t>
  </si>
  <si>
    <t xml:space="preserve">קרדן נדלן אגח ה </t>
  </si>
  <si>
    <t xml:space="preserve">שלמה נדלן אגח ד </t>
  </si>
  <si>
    <t xml:space="preserve">מניף אגח א </t>
  </si>
  <si>
    <t xml:space="preserve">מניף אגח ב </t>
  </si>
  <si>
    <t xml:space="preserve">שמוס  אגח א </t>
  </si>
  <si>
    <t>יחידות השתתפות</t>
  </si>
  <si>
    <t xml:space="preserve">מניבים ריט אגח ג </t>
  </si>
  <si>
    <t xml:space="preserve">מימון ישיר אגח ה </t>
  </si>
  <si>
    <t xml:space="preserve">מימון ישיר אגח ו </t>
  </si>
  <si>
    <t xml:space="preserve">יוניברסל אגח ד </t>
  </si>
  <si>
    <t xml:space="preserve">אלקטרה צריכה אגח א </t>
  </si>
  <si>
    <t xml:space="preserve">מנורה הון אגח ז </t>
  </si>
  <si>
    <t xml:space="preserve">פתאל אירו אגח א </t>
  </si>
  <si>
    <t xml:space="preserve">אאורה אגח טו </t>
  </si>
  <si>
    <t xml:space="preserve">סלע קפיטל נדל"ן </t>
  </si>
  <si>
    <t xml:space="preserve">דוראל </t>
  </si>
  <si>
    <t xml:space="preserve">לפידות </t>
  </si>
  <si>
    <t xml:space="preserve">ארי נדלן </t>
  </si>
  <si>
    <t xml:space="preserve">או פי סי אנרגיה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</si>
</sst>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"/>
    <numFmt numFmtId="166" formatCode="0.000%"/>
    <numFmt numFmtId="167" formatCode="dd/mm/yyyy;@"/>
    <numFmt numFmtId="168" formatCode="0.000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  <font>
      <sz val="10"/>
      <color theme="0"/>
      <name val="Open Sans"/>
      <family val="2"/>
    </font>
    <font>
      <sz val="11"/>
      <color theme="1"/>
      <name val="Aptos"/>
    </font>
    <font>
      <sz val="8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3" applyFont="1" applyFill="1" applyAlignment="1" applyProtection="1"/>
    <xf numFmtId="165" fontId="5" fillId="0" borderId="3" xfId="0" applyNumberFormat="1" applyFont="1" applyBorder="1" applyAlignment="1">
      <alignment horizontal="center" vertical="center" wrapText="1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>
      <alignment horizontal="right" vertical="center" wrapText="1"/>
    </xf>
    <xf numFmtId="0" fontId="2" fillId="4" borderId="0" xfId="0" applyFont="1" applyFill="1"/>
    <xf numFmtId="0" fontId="0" fillId="0" borderId="0" xfId="0" applyAlignment="1">
      <alignment horizontal="right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5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/>
    <xf numFmtId="168" fontId="1" fillId="0" borderId="0" xfId="0" applyNumberFormat="1" applyFont="1"/>
    <xf numFmtId="167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8" fontId="4" fillId="2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168" fontId="0" fillId="0" borderId="0" xfId="0" applyNumberFormat="1"/>
    <xf numFmtId="10" fontId="0" fillId="0" borderId="0" xfId="0" applyNumberFormat="1" applyAlignment="1">
      <alignment horizontal="center"/>
    </xf>
    <xf numFmtId="165" fontId="1" fillId="0" borderId="0" xfId="0" applyNumberFormat="1" applyFont="1"/>
    <xf numFmtId="165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/>
    <xf numFmtId="0" fontId="4" fillId="2" borderId="6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 readingOrder="2"/>
    </xf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5" fillId="0" borderId="5" xfId="0" applyFont="1" applyBorder="1"/>
    <xf numFmtId="0" fontId="4" fillId="2" borderId="5" xfId="0" applyFont="1" applyFill="1" applyBorder="1" applyAlignment="1">
      <alignment horizontal="right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/>
    <xf numFmtId="165" fontId="5" fillId="0" borderId="12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 applyProtection="1">
      <alignment horizontal="right" vertical="center" wrapText="1"/>
      <protection locked="0"/>
    </xf>
    <xf numFmtId="168" fontId="4" fillId="2" borderId="14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vertical="center" wrapText="1"/>
    </xf>
    <xf numFmtId="0" fontId="17" fillId="0" borderId="0" xfId="0" applyFont="1"/>
  </cellXfs>
  <cellStyles count="4">
    <cellStyle name="Comma" xfId="3" builtinId="3"/>
    <cellStyle name="Normal" xfId="0" builtinId="0"/>
    <cellStyle name="Normal 3" xfId="1" xr:uid="{00000000-0005-0000-0000-000006000000}"/>
    <cellStyle name="Normal 9" xfId="2" xr:uid="{00000000-0005-0000-0000-000007000000}"/>
  </cellStyles>
  <dxfs count="899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6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9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6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6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6" formatCode="0.0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/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border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7B1B39-3D78-45AE-8638-7F601FA286EC}" name="טבלה2" displayName="טבלה2" ref="A3:D22" totalsRowShown="0" headerRowDxfId="898">
  <tableColumns count="4">
    <tableColumn id="1" xr3:uid="{F12D0E3D-96FB-45F6-88AD-195E8963232E}" name="עמודה1" dataDxfId="897"/>
    <tableColumn id="2" xr3:uid="{486DB1D7-14CD-4874-BF14-4A274C351BE6}" name="עמודה2" dataDxfId="896"/>
    <tableColumn id="3" xr3:uid="{40C55D70-54C4-48D0-9464-43ACA2BFEEF6}" name="עמודה3" dataDxfId="895"/>
    <tableColumn id="4" xr3:uid="{C4EDC0BA-61E1-4222-B8CB-3CE12D0566CD}" name="עמודה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86B3AE3-9DFE-4CF6-B0E2-0C1D40BF5CE7}" name="טבלה19" displayName="טבלה19" ref="A1:Y19" totalsRowShown="0" headerRowDxfId="671" dataDxfId="669" headerRowBorderDxfId="670" tableBorderDxfId="668">
  <tableColumns count="25">
    <tableColumn id="1" xr3:uid="{A353FC96-78AD-4641-920B-5A295EC266A4}" name="מספר קופה/קרן/ח.פ. עבור חברת ביטוח" dataDxfId="667"/>
    <tableColumn id="2" xr3:uid="{D90FEF3A-0501-453D-A344-79CC0250A4D3}" name="מספר מסלול" dataDxfId="666"/>
    <tableColumn id="3" xr3:uid="{67D4086A-F704-4C9B-9B8D-A183460F0D8E}" name="שם מנפיק" dataDxfId="665"/>
    <tableColumn id="4" xr3:uid="{ABD88A8E-9A3D-41A0-B2FD-45AECEC847AC}" name="מספר מנפיק" dataDxfId="664"/>
    <tableColumn id="5" xr3:uid="{C6B9CF14-C955-4101-9487-CA8226F2E07F}" name="סוג מספר מזהה מנפיק" dataDxfId="663"/>
    <tableColumn id="6" xr3:uid="{9C75DF80-AE7C-4F3A-B29A-4D0E1FAC67A8}" name="שם נייר ערך" dataDxfId="662"/>
    <tableColumn id="7" xr3:uid="{AA11AD60-6BF1-468C-976A-68237AB6E954}" name="מספר נייר ערך" dataDxfId="661"/>
    <tableColumn id="8" xr3:uid="{4CCA61BB-5DA6-4D50-A3BA-C8E4F3E0C154}" name="סוג מספר נייר ערך" dataDxfId="660"/>
    <tableColumn id="9" xr3:uid="{4963D6F8-20DB-4D1B-91E4-1DC230E79A22}" name="ישראל/חו&quot;ל" dataDxfId="659"/>
    <tableColumn id="10" xr3:uid="{EDD94B2A-CB52-4EC1-958F-48244052BA7E}" name="מדינה לפי חשיפה כלכלית" dataDxfId="658"/>
    <tableColumn id="11" xr3:uid="{52C0845A-AF67-4F8B-9696-9E91E75E4DDA}" name="סטאטוס סחירות" dataDxfId="657"/>
    <tableColumn id="12" xr3:uid="{D9689886-D18D-41ED-BED2-4C368481A1D1}" name="זירת מסחר" dataDxfId="656"/>
    <tableColumn id="13" xr3:uid="{9D772535-93A9-4E69-A93B-C10F46AE2E46}" name="נכס בסיס (כתב אופציה)" dataDxfId="655"/>
    <tableColumn id="14" xr3:uid="{B80A392E-4157-4C8E-92B3-4FD903DE731D}" name="ענף מסחר" dataDxfId="654"/>
    <tableColumn id="15" xr3:uid="{358400ED-60C0-4ADB-9660-4386B7254082}" name="תאריך פקיעה" dataDxfId="653"/>
    <tableColumn id="16" xr3:uid="{1CF2978D-2499-439A-A9A1-1603F39146E5}" name="בעל עניין/צד קשור" dataDxfId="652"/>
    <tableColumn id="17" xr3:uid="{FFE3EC00-9D73-4E01-BF40-7F2E1E5C8173}" name="מטבע פעילות" dataDxfId="651"/>
    <tableColumn id="18" xr3:uid="{69842A9B-7814-4D2D-8C6F-70A16CA23E29}" name="שער מימוש" dataDxfId="650"/>
    <tableColumn id="19" xr3:uid="{3C51DCDD-A981-446F-8B9E-504213C0B75C}" name="יחס המרה" dataDxfId="649"/>
    <tableColumn id="20" xr3:uid="{3AEDDA3F-A9BA-4484-9092-DCC8FDB53D53}" name="ערך נקוב (יחידות)" dataDxfId="648"/>
    <tableColumn id="21" xr3:uid="{1DB56A25-B995-450A-B4FB-5A5014135E7C}" name="שער חליפין" dataDxfId="647"/>
    <tableColumn id="22" xr3:uid="{8C37ED58-0E7B-4342-9458-AACEC3AC5C6E}" name="שער נייר הערך" dataDxfId="646"/>
    <tableColumn id="23" xr3:uid="{7017CC08-4084-4303-97B0-31A3AB565B93}" name="שווי הוגן (באלפי ש&quot;ח)" dataDxfId="645"/>
    <tableColumn id="24" xr3:uid="{3B308649-7278-4B7E-AF92-C2E4E624C139}" name="שיעור מנכסי אפיק ההשקעה" dataDxfId="644"/>
    <tableColumn id="25" xr3:uid="{F0705F92-A4D5-4F79-9F95-D422DDD2B4CF}" name="שיעור מסך נכסי ההשקעה" dataDxfId="643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14681D6-DB0F-4E89-B99D-336494E86412}" name="טבלה20" displayName="טבלה20" ref="A1:X16" totalsRowShown="0" dataDxfId="641" headerRowBorderDxfId="642" tableBorderDxfId="640">
  <tableColumns count="24">
    <tableColumn id="1" xr3:uid="{3BFDA4A8-9271-439E-8022-41D895FFDE14}" name="מספר קופה/קרן/ח.פ. עבור חברת ביטוח" dataDxfId="639"/>
    <tableColumn id="2" xr3:uid="{011470E2-BD58-4DD3-A158-72CD532C72D7}" name="מספר מסלול" dataDxfId="638"/>
    <tableColumn id="3" xr3:uid="{5366ACD0-D316-47FB-8EEC-8C6507BC60FC}" name="שם מנפיק" dataDxfId="637"/>
    <tableColumn id="4" xr3:uid="{D74466CE-E3B3-4375-93A0-F14B9B3A9631}" name="מספר מנפיק" dataDxfId="636"/>
    <tableColumn id="5" xr3:uid="{0F870A26-DA6B-4545-8DD6-09886C582013}" name="סוג מספר מזהה מנפיק" dataDxfId="635"/>
    <tableColumn id="6" xr3:uid="{AA68C320-CD92-40ED-ABB3-608F9C4F37D5}" name="שם נייר ערך" dataDxfId="634"/>
    <tableColumn id="7" xr3:uid="{36AE94E0-D7C2-4FAD-B5D7-CA8F055B6E45}" name="מספר נייר ערך" dataDxfId="633"/>
    <tableColumn id="8" xr3:uid="{2D4AF46D-2822-4487-99A4-5101C2A567DA}" name="סוג מספר נייר ערך" dataDxfId="632"/>
    <tableColumn id="9" xr3:uid="{22BF0E80-6AA1-4D48-AE35-0AC5418B08AD}" name="מאפיין עיקרי" dataDxfId="631"/>
    <tableColumn id="10" xr3:uid="{26F703B1-8F9E-4640-A895-CA3AA5F3D3B6}" name="ישראל/חו&quot;ל" dataDxfId="630"/>
    <tableColumn id="11" xr3:uid="{8E4A54C9-08BD-4717-81F4-4AE2CD914456}" name="מדינה לפי חשיפה כלכלית" dataDxfId="629"/>
    <tableColumn id="12" xr3:uid="{37B14479-F3EA-4B12-A601-A3C05618ACA0}" name="זירת מסחר" dataDxfId="628"/>
    <tableColumn id="13" xr3:uid="{E79CEBDE-883F-447F-9480-2019BF6106CC}" name="ענף מסחר" dataDxfId="627"/>
    <tableColumn id="14" xr3:uid="{2C5E2C4A-9F4A-4814-9EC6-F22171F6A3C1}" name="נכס בסיס" dataDxfId="626"/>
    <tableColumn id="15" xr3:uid="{D0AE46C0-6526-456A-9AC6-805BA9E59591}" name="תאריך פקיעה" dataDxfId="625"/>
    <tableColumn id="16" xr3:uid="{B3BE6B84-1977-43EA-BCDA-BE3065907AC6}" name="בעל עניין/צד קשור" dataDxfId="624"/>
    <tableColumn id="17" xr3:uid="{FB3FFC7B-0FB6-4B4F-9030-CE6A038479F2}" name="מטבע פעילות" dataDxfId="623"/>
    <tableColumn id="18" xr3:uid="{3B6D7005-54C1-4A31-A150-3ABF1070BF94}" name="שער מימוש" dataDxfId="622"/>
    <tableColumn id="19" xr3:uid="{61D2E58A-CD76-4795-84DD-F73F7FFE6437}" name="ערך נקוב (יחידות)" dataDxfId="621"/>
    <tableColumn id="20" xr3:uid="{EDFC0411-3966-4475-B9D7-D86BA49A863B}" name="שער חליפין" dataDxfId="620"/>
    <tableColumn id="21" xr3:uid="{B349895F-CDC1-4475-AD69-22C8D5E50A81}" name="שער נייר הערך" dataDxfId="619"/>
    <tableColumn id="22" xr3:uid="{F881CE1B-8378-4958-B1F8-2EEFB6E76407}" name="שווי הוגן (באלפי ש&quot;ח)" dataDxfId="618"/>
    <tableColumn id="23" xr3:uid="{23765ADB-3FE3-438D-9B4B-A505D3B22FC6}" name="שיעור מנכסי אפיק ההשקעה" dataDxfId="617"/>
    <tableColumn id="24" xr3:uid="{A15EBDFA-BE93-4879-BE50-D0CFCC2F3CE8}" name="שיעור מסך נכסי ההשקעה" dataDxfId="61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E0C5810-64E5-4E8A-8260-51415D2243FE}" name="טבלה21" displayName="טבלה21" ref="A1:T12" totalsRowShown="0" headerRowDxfId="615" dataDxfId="613" headerRowBorderDxfId="614" tableBorderDxfId="612">
  <tableColumns count="20">
    <tableColumn id="1" xr3:uid="{391D1CA8-A0FD-44EF-924A-973213A0FFFC}" name="מספר קופה/קרן/ח.פ. עבור חברת ביטוח" dataDxfId="611"/>
    <tableColumn id="2" xr3:uid="{8C051B64-25B4-423E-A2BF-726E276F1D4B}" name="מספר מסלול" dataDxfId="610"/>
    <tableColumn id="3" xr3:uid="{6AB9765C-0D42-4F16-B431-E4BA314D44D4}" name="שם מנפיק" dataDxfId="609"/>
    <tableColumn id="4" xr3:uid="{05E008A3-4A7E-4E2D-96DB-7333D0B82193}" name="מספר מנפיק" dataDxfId="608"/>
    <tableColumn id="5" xr3:uid="{14412ADC-8920-4C64-B6FA-403305083622}" name="סוג מספר מזהה מנפיק" dataDxfId="607"/>
    <tableColumn id="6" xr3:uid="{0CFF6610-6316-4F62-AB08-42DB9BFF4C32}" name="שם נייר ערך" dataDxfId="606"/>
    <tableColumn id="7" xr3:uid="{6EA35860-56FF-47B0-A454-E6DB4FBADC8B}" name="מספר נייר ערך" dataDxfId="605"/>
    <tableColumn id="8" xr3:uid="{CE734FEB-74B3-4673-B027-1904C048B43F}" name="סוג מספר נייר ערך" dataDxfId="604"/>
    <tableColumn id="9" xr3:uid="{411CE3FA-D0CD-4F14-BF08-7D2412E7270E}" name="ישראל/חו&quot;ל" dataDxfId="603"/>
    <tableColumn id="10" xr3:uid="{0A76E1CF-64FB-4B24-B212-A4507DB200C5}" name="מדינה לפי חשיפה כלכלית" dataDxfId="602"/>
    <tableColumn id="11" xr3:uid="{B923B464-63D1-43E8-8FDC-C3422B27173C}" name="זירת מסחר" dataDxfId="601"/>
    <tableColumn id="12" xr3:uid="{3C49C1A9-4F06-4CB4-A7EE-870E4FBEADCF}" name="נכס בסיס" dataDxfId="600"/>
    <tableColumn id="13" xr3:uid="{D91ADDD9-AA0C-43ED-ABBE-75EC82C87039}" name="בעל עניין/צד קשור" dataDxfId="599"/>
    <tableColumn id="14" xr3:uid="{FA016373-74CF-4B0A-8D31-25CF78C3AD92}" name="מטבע פעילות" dataDxfId="598"/>
    <tableColumn id="15" xr3:uid="{CBD98097-AF42-4881-8DB8-0B0FE3D091F0}" name="ערך נקוב (יחידות)" dataDxfId="597"/>
    <tableColumn id="16" xr3:uid="{C85C7D76-8C06-43B6-A3F7-20C18364CD31}" name="שער חליפין" dataDxfId="596"/>
    <tableColumn id="17" xr3:uid="{0A2CBB19-2D86-40B6-AC38-10072D19F679}" name="שער נייר הערך" dataDxfId="595"/>
    <tableColumn id="18" xr3:uid="{E1F32436-04B0-4E4C-B151-480C2B5DDB04}" name="שווי הוגן (באלפי ש&quot;ח)" dataDxfId="594"/>
    <tableColumn id="19" xr3:uid="{A33C265A-6F49-494E-969A-5DBE338737FA}" name="שיעור מנכסי אפיק ההשקעה" dataDxfId="593"/>
    <tableColumn id="20" xr3:uid="{E62B621E-3B23-4275-9544-8B4138F61343}" name="שיעור מסך נכסי ההשקעה" dataDxfId="592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DD805F8-A803-4704-8228-D7AF6733D5D4}" name="טבלה22" displayName="טבלה22" ref="A1:AB4" totalsRowShown="0" dataDxfId="590" headerRowBorderDxfId="591" tableBorderDxfId="589">
  <tableColumns count="28">
    <tableColumn id="1" xr3:uid="{6DDF0A3F-CDCE-4B09-A965-FBB3FD88D6D6}" name="מספר קופה/קרן/ח.פ. עבור חברת ביטוח" dataDxfId="588"/>
    <tableColumn id="2" xr3:uid="{6B6FF68D-B259-47CA-BAC9-439CB17A96F3}" name="מספר מסלול" dataDxfId="587"/>
    <tableColumn id="3" xr3:uid="{1841E11F-F8B7-4DCE-94C0-9742C85E3D92}" name="שם מנפיק" dataDxfId="586"/>
    <tableColumn id="4" xr3:uid="{E1B29864-27C3-49F0-B175-1A03F4850A41}" name="מספר מנפיק" dataDxfId="585"/>
    <tableColumn id="5" xr3:uid="{6703EA6E-7EE5-440A-AE17-27E442250532}" name="סוג מספר מזהה מנפיק" dataDxfId="584"/>
    <tableColumn id="6" xr3:uid="{16E932C1-DD27-4607-BE6D-D4582C29D6C2}" name="שם נייר ערך" dataDxfId="583"/>
    <tableColumn id="7" xr3:uid="{1FB8B9E8-3003-4C49-A559-6FE984421726}" name="מספר נייר ערך" dataDxfId="582"/>
    <tableColumn id="8" xr3:uid="{099FBB8A-E27B-4E63-9B3B-86E2121A2B58}" name="סוג מספר נייר ערך" dataDxfId="581"/>
    <tableColumn id="9" xr3:uid="{3ECB4B33-6575-4326-9D81-2EEF3FFF5ACA}" name="מאפיין עיקרי" dataDxfId="580"/>
    <tableColumn id="10" xr3:uid="{48B63483-A698-408E-9827-08E6E9C4F67B}" name="ישראל/חו&quot;ל" dataDxfId="579"/>
    <tableColumn id="11" xr3:uid="{E9BBCD10-8C03-4A92-AFC6-6C10F394914C}" name="מדינה לפי חשיפה כלכלית" dataDxfId="578"/>
    <tableColumn id="12" xr3:uid="{F6AE30C9-F6F4-4732-9C67-F6BF0FB162BA}" name="סטאטוס סחירות" dataDxfId="577"/>
    <tableColumn id="13" xr3:uid="{AF2E5785-4E56-4737-9F50-4F0C553503FA}" name="זירת מסחר" dataDxfId="576"/>
    <tableColumn id="14" xr3:uid="{A87A425C-2B30-47C9-9461-2F8C9A15A55F}" name="נכס בסיס" dataDxfId="575"/>
    <tableColumn id="15" xr3:uid="{B27B180B-938D-4BF6-BC18-C58495B66106}" name="בעל עניין/צד קשור" dataDxfId="574"/>
    <tableColumn id="16" xr3:uid="{B3AA09EB-37FE-4D94-92FD-A46D00522801}" name="מח&quot;מ" dataDxfId="573"/>
    <tableColumn id="17" xr3:uid="{ECA6DC66-640B-413B-BEA9-437DE8DD0BD7}" name="שיעור ריבית" dataDxfId="572"/>
    <tableColumn id="18" xr3:uid="{8D728AF0-3217-42E7-8289-A9B3A328F8ED}" name="תשואה לפדיון" dataDxfId="571"/>
    <tableColumn id="19" xr3:uid="{CF51815C-EA03-4EC7-BC69-4327AC011BE6}" name="דירוג" dataDxfId="570"/>
    <tableColumn id="20" xr3:uid="{5B660F49-D072-44F4-84EE-32FFBF382650}" name="שם מדרג" dataDxfId="569"/>
    <tableColumn id="21" xr3:uid="{45294021-3A04-4281-93D2-C2566E5952CF}" name="דירוג נייר הערך/המנפיק" dataDxfId="568"/>
    <tableColumn id="22" xr3:uid="{318F1A02-C303-4900-9326-37C6518533FC}" name="מטבע פעילות" dataDxfId="567"/>
    <tableColumn id="23" xr3:uid="{4CCACC56-25DB-428C-87E1-3BBF27F03205}" name="ערך נקוב (יחידות)" dataDxfId="566"/>
    <tableColumn id="24" xr3:uid="{A2A52A24-91A1-456E-A52B-7224025CBB19}" name="שער חליפין" dataDxfId="565"/>
    <tableColumn id="25" xr3:uid="{0E06E9C9-1E11-44FE-97D9-D006A33D8647}" name="שער נייר הערך" dataDxfId="564"/>
    <tableColumn id="26" xr3:uid="{9D843C3C-EC70-4722-857C-E6541827A957}" name="שווי הוגן (באלפי ש&quot;ח)" dataDxfId="563"/>
    <tableColumn id="27" xr3:uid="{22635405-0DC2-4707-B67F-1ACBC5E6172E}" name="שיעור מנכסי אפיק ההשקעה" dataDxfId="562"/>
    <tableColumn id="28" xr3:uid="{E1E30994-0774-4AF2-A0EB-466BB82A8CA0}" name="שיעור מסך נכסי ההשקעה" dataDxfId="56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495014-4F34-400A-AEFD-9CEE108EFA11}" name="טבלה23" displayName="טבלה23" ref="A1:Y2" totalsRowShown="0" headerRowDxfId="560" dataDxfId="558" headerRowBorderDxfId="559" tableBorderDxfId="557">
  <tableColumns count="25">
    <tableColumn id="1" xr3:uid="{C8B3FB16-18F4-435C-9D72-B59C7D937A37}" name="מספר קופה/קרן/ח.פ. עבור חברת ביטוח" dataDxfId="556"/>
    <tableColumn id="2" xr3:uid="{7A48049B-A275-4AC6-804A-5B069FE10BE4}" name="מספר מסלול" dataDxfId="555"/>
    <tableColumn id="3" xr3:uid="{6105F7D4-EB39-466C-8625-687E9D15AB21}" name="שם מנפיק" dataDxfId="554"/>
    <tableColumn id="4" xr3:uid="{70D1814B-48DE-4414-B467-567FA00F94A8}" name="שם נייר ערך" dataDxfId="553"/>
    <tableColumn id="5" xr3:uid="{84991DB3-4DE2-4BAC-8BA3-E5C709A72565}" name="מספר נייר ערך" dataDxfId="552"/>
    <tableColumn id="6" xr3:uid="{66765735-17B1-4279-A463-B49442B671DB}" name="סוג מספר נייר ערך" dataDxfId="551"/>
    <tableColumn id="7" xr3:uid="{11494E7B-AF73-48D2-9795-B491F544BFC3}" name="מאפיין עיקרי" dataDxfId="550"/>
    <tableColumn id="8" xr3:uid="{FCE60CBA-612A-429E-B8D1-78BD2FE8FD10}" name="ישראל/חו&quot;ל" dataDxfId="549"/>
    <tableColumn id="9" xr3:uid="{6140D51A-D1C9-407E-B20A-C2FB16384276}" name="מדינה לפי חשיפה כלכלית" dataDxfId="548"/>
    <tableColumn id="10" xr3:uid="{76FB34B3-A65F-4CD0-9AA5-4DE16EA9D515}" name="תאריך רכישה" dataDxfId="547"/>
    <tableColumn id="11" xr3:uid="{B3E9741E-9CC6-47FD-B953-AEAB8F7BDDA8}" name="דירוג" dataDxfId="546"/>
    <tableColumn id="12" xr3:uid="{EA90455E-93FE-4EEB-AEDA-4FA6092ABD88}" name="שם מדרג" dataDxfId="545"/>
    <tableColumn id="13" xr3:uid="{92F844F1-58B9-4265-ACA8-7B0F26978D73}" name="מטבע פעילות" dataDxfId="544"/>
    <tableColumn id="14" xr3:uid="{7765B523-2165-4E03-A938-F74B500BA7A3}" name="מח&quot;מ" dataDxfId="543"/>
    <tableColumn id="15" xr3:uid="{1D91836E-2856-4B86-B713-CBE5CA723075}" name="מועד פדיון" dataDxfId="542"/>
    <tableColumn id="16" xr3:uid="{2B289ED5-C382-4C81-B913-F894FF8D3248}" name="שיעור ריבית" dataDxfId="541"/>
    <tableColumn id="17" xr3:uid="{BF1AF392-568E-43E4-8674-890146554DD6}" name="תשואה לפדיון" dataDxfId="540"/>
    <tableColumn id="18" xr3:uid="{B75EB2AB-726E-410E-ABAD-563286351725}" name="ערך נקוב (יחידות)" dataDxfId="539"/>
    <tableColumn id="19" xr3:uid="{A53F8752-9123-48CF-BD72-7957BA9F495D}" name="שער חליפין" dataDxfId="538"/>
    <tableColumn id="20" xr3:uid="{F59E7E2B-F298-428E-AED2-949AEFB57490}" name="שער נייר הערך" dataDxfId="537"/>
    <tableColumn id="21" xr3:uid="{205F2F56-6060-4477-A42B-17A3EC3F315C}" name="שווי הוגן (באלפי ש&quot;ח)" dataDxfId="536"/>
    <tableColumn id="22" xr3:uid="{E7F099B3-CB06-45DD-AE8C-3FB466593611}" name="עלות מופחתת (באלפי ש&quot;ח)" dataDxfId="535"/>
    <tableColumn id="23" xr3:uid="{32B8FE46-6B92-4210-BD77-8EA1A10E718F}" name="השיטה שיושמה בדוח הכספי" dataDxfId="534"/>
    <tableColumn id="24" xr3:uid="{1646D5AA-6DCB-4F66-B805-8582BD69E0EC}" name="שיעור מנכסי אפיק ההשקעה" dataDxfId="533"/>
    <tableColumn id="25" xr3:uid="{C14981B2-917D-4A1C-ADEA-B4F64183E744}" name="שיעור מסך נכסי ההשקעה" dataDxfId="532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AB8D4D6-82B8-4023-9C1D-6A7B02B3F8BF}" name="טבלה24" displayName="טבלה24" ref="A1:R2" totalsRowShown="0" headerRowDxfId="531" dataDxfId="529" headerRowBorderDxfId="530" tableBorderDxfId="528">
  <tableColumns count="18">
    <tableColumn id="1" xr3:uid="{74FD4679-3B23-46C1-A197-E2572B9EC15B}" name="מספר קופה/קרן/ח.פ. עבור חברת ביטוח" dataDxfId="527"/>
    <tableColumn id="2" xr3:uid="{E258901D-E583-4F4D-9DB0-4797C9DDC28B}" name="מספר מסלול" dataDxfId="526"/>
    <tableColumn id="3" xr3:uid="{0A5578B2-2903-42B6-A83B-B445684E3EEC}" name="מאפיין עיקרי" dataDxfId="525"/>
    <tableColumn id="4" xr3:uid="{D89E664F-9495-44A6-83F6-1ECD933B2D6D}" name="שם נייר ערך" dataDxfId="524"/>
    <tableColumn id="5" xr3:uid="{A7DEC756-E124-43E9-BF40-FE5AFEB58601}" name="מספר נייר ערך" dataDxfId="523"/>
    <tableColumn id="6" xr3:uid="{A9A2BC94-3A82-4BA6-A363-9A60D4ED46EB}" name="תאריך רכישה" dataDxfId="522"/>
    <tableColumn id="7" xr3:uid="{A429BB53-2C16-4CD4-B338-18213F0F82CA}" name="מח&quot;מ" dataDxfId="521"/>
    <tableColumn id="8" xr3:uid="{EBD15D7B-414A-4580-B29D-0C1787374961}" name="סוג הצמדה" dataDxfId="520"/>
    <tableColumn id="9" xr3:uid="{F5CC05E1-8BF0-47A7-9CDB-BF22CFC8E318}" name="מועד פדיון" dataDxfId="519"/>
    <tableColumn id="10" xr3:uid="{8E366626-87C2-4DAA-86ED-3F3F92A0013D}" name="שיעור ריבית" dataDxfId="518"/>
    <tableColumn id="11" xr3:uid="{63D56FB9-B019-4D5D-AE35-01D56EEC8A48}" name="תשואה לפדיון" dataDxfId="517"/>
    <tableColumn id="12" xr3:uid="{3611FE84-4048-4A84-BF45-BF5149A54435}" name="ערך נקוב (יחידות)" dataDxfId="516"/>
    <tableColumn id="13" xr3:uid="{C39ABC16-F19B-41DB-9C26-0903911505D2}" name="שער נייר הערך" dataDxfId="515"/>
    <tableColumn id="14" xr3:uid="{8E8929B7-B561-4A33-92B9-287AC92913BB}" name="שווי הוגן (באלפי ש&quot;ח)" dataDxfId="514"/>
    <tableColumn id="15" xr3:uid="{3A127DE7-9C52-474A-AC63-D89514B1993B}" name="עלות מופחתת (באלפי ש&quot;ח)" dataDxfId="513"/>
    <tableColumn id="16" xr3:uid="{D77FF927-7F55-4E27-9671-CA305E90F333}" name="השיטה שיושמה בדוח הכספי" dataDxfId="512"/>
    <tableColumn id="17" xr3:uid="{8EBE5E32-67BA-46A5-9191-B6A5421F161B}" name="שיעור מנכסי אפיק ההשקעה" dataDxfId="511"/>
    <tableColumn id="18" xr3:uid="{BC170AF4-E626-4B72-B9ED-4E08C8681A12}" name="שיעור מסך נכסי ההשקעה" dataDxfId="510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106B91-45FF-444B-8F1E-4A8E6F95ECD9}" name="טבלה25" displayName="טבלה25" ref="A1:G14" totalsRowShown="0" headerRowDxfId="509" headerRowBorderDxfId="508" tableBorderDxfId="507">
  <tableColumns count="7">
    <tableColumn id="1" xr3:uid="{04CF2DE2-6A4F-475E-AE8C-C1C090A69B9B}" name="מספר קרן" dataDxfId="506"/>
    <tableColumn id="2" xr3:uid="{D114E550-A11A-442B-9B92-6EDB8EDE70A5}" name="מספר מסלול" dataDxfId="505"/>
    <tableColumn id="3" xr3:uid="{29BD8CFA-D7EA-4617-BA6D-C98C195A04EB}" name="מאפיין עיקרי" dataDxfId="504"/>
    <tableColumn id="4" xr3:uid="{AF66C6F6-DD3E-465D-B49D-A1B4D7C57A3B}" name="חודש הנפקת שכבה" dataDxfId="503"/>
    <tableColumn id="5" xr3:uid="{C1D04ADC-DE27-42EC-9D87-7B82F7FFA921}" name="חודש הבדיקה" dataDxfId="502"/>
    <tableColumn id="6" xr3:uid="{43B69AA0-C460-4151-8AA0-E6DB1483D1EA}" name="שווי הנכסים באפיק (באלפי ש&quot;ח)" dataDxfId="501"/>
    <tableColumn id="7" xr3:uid="{89DBC401-B762-4F81-A5EF-E7EB10D6267E}" name="שיעור מסך נכסי ההשקעה" dataDxfId="500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0C53504-BCAC-4E92-949A-684C1A2F5CC9}" name="טבלה26" displayName="טבלה26" ref="A1:AN2" totalsRowShown="0" headerRowDxfId="499" dataDxfId="497" headerRowBorderDxfId="498" tableBorderDxfId="496">
  <tableColumns count="40">
    <tableColumn id="1" xr3:uid="{D1056173-16FE-48D2-B522-FC7C52E788BA}" name="מספר קופה/קרן/ח.פ. עבור חברת ביטוח" dataDxfId="495"/>
    <tableColumn id="2" xr3:uid="{433B242B-6982-4188-B413-4F946C8E0BAC}" name="מספר מסלול" dataDxfId="494"/>
    <tableColumn id="3" xr3:uid="{CB841E86-C9EB-46DF-A295-A3B45DE461E7}" name="שם מנפיק" dataDxfId="493"/>
    <tableColumn id="4" xr3:uid="{D32E8F45-4A3F-4F0E-93B8-47BD428913B2}" name="מספר מנפיק" dataDxfId="492"/>
    <tableColumn id="5" xr3:uid="{29F71A0C-2ED5-451F-8DC1-9EE30E7B64F5}" name="סוג מספר מזהה מנפיק" dataDxfId="491"/>
    <tableColumn id="6" xr3:uid="{B02C2C6E-D0E8-45E3-9268-E842E3A21D36}" name="שם נייר ערך" dataDxfId="490"/>
    <tableColumn id="7" xr3:uid="{FDBF117D-5427-4E11-9DEC-F2C85E907C5F}" name="מספר נייר ערך" dataDxfId="489"/>
    <tableColumn id="8" xr3:uid="{BBB9FA09-B895-4AB6-92A8-E9383E0044E5}" name="סוג מספר נייר ערך" dataDxfId="488"/>
    <tableColumn id="9" xr3:uid="{9BCEA157-DA19-402A-8A11-B69D3DCC0627}" name="מאפיין עיקרי" dataDxfId="487"/>
    <tableColumn id="10" xr3:uid="{7DD8B276-F16D-4A70-A7EB-C06B21CF8B9D}" name="ישראל/חו&quot;ל" dataDxfId="486"/>
    <tableColumn id="11" xr3:uid="{1E378563-010F-4AA6-90BB-4F730E1BB40A}" name="מדינה לפי חשיפה כלכלית" dataDxfId="485"/>
    <tableColumn id="12" xr3:uid="{B2D7FD9B-9E1D-46E2-AB57-4E57593AB327}" name="ענף מסחר" dataDxfId="484"/>
    <tableColumn id="13" xr3:uid="{2F0709AD-067E-4302-ACD1-43DB0E29D3D7}" name="בעל עניין/צד קשור" dataDxfId="483"/>
    <tableColumn id="14" xr3:uid="{FE6C23D1-B8CF-4FE8-8245-150D84167A83}" name="תאריך רכישה" dataDxfId="482"/>
    <tableColumn id="15" xr3:uid="{FB6EF86A-292D-4184-958F-F3CB62B1A283}" name="דירוג" dataDxfId="481"/>
    <tableColumn id="16" xr3:uid="{8F030B0A-9795-424B-BE5E-D3518356A334}" name="שם מדרג" dataDxfId="480"/>
    <tableColumn id="17" xr3:uid="{0002F51B-0DC0-4411-8C52-F763E78F1AA3}" name="דירוג נייר הערך/המנפיק" dataDxfId="479"/>
    <tableColumn id="18" xr3:uid="{E5813E58-3A26-4F71-8F73-442EED9C4442}" name="מטבע פעילות" dataDxfId="478"/>
    <tableColumn id="19" xr3:uid="{EC9A437E-F7F7-4493-A547-0E476FE74490}" name="מח&quot;מ" dataDxfId="477"/>
    <tableColumn id="20" xr3:uid="{2E36A6ED-0074-4F67-9BE0-8E9C79DD76DA}" name="סוג הצמדה" dataDxfId="476"/>
    <tableColumn id="21" xr3:uid="{5FF50BDC-75D9-45B9-B249-4870E7255FE4}" name="ריבית עוגן" dataDxfId="475"/>
    <tableColumn id="22" xr3:uid="{7B8E0B8A-5161-4E9C-B29A-3155755298DF}" name="מועד פדיון" dataDxfId="474"/>
    <tableColumn id="23" xr3:uid="{0FD9E1D4-A24D-4625-89A3-59C58821BF18}" name="שיעור ריבית" dataDxfId="473"/>
    <tableColumn id="24" xr3:uid="{FE5A2F42-90B0-4D85-8D7C-4882E0EA4455}" name="תשואה לפדיון" dataDxfId="472"/>
    <tableColumn id="25" xr3:uid="{DBC77ABF-AED1-4D79-9F37-BF193A7EED0A}" name="נחיתות חוזית" dataDxfId="471"/>
    <tableColumn id="26" xr3:uid="{3B6D6493-1A32-4AC7-BA53-534693D48F5F}" name="האם סווג כחוב בעייתי" dataDxfId="470"/>
    <tableColumn id="27" xr3:uid="{B4F0ED61-5F21-4EB4-A1B3-7684AA59B773}" name="סוג גורם משערך" dataDxfId="469"/>
    <tableColumn id="28" xr3:uid="{3190E698-E387-48E4-AF10-CC1D2796864F}" name="תלות/אי-תלות המשערך" dataDxfId="468"/>
    <tableColumn id="29" xr3:uid="{6A79EBA2-C15C-40A8-BAE4-72F8F9473032}" name="שם גורם משערך" dataDxfId="467"/>
    <tableColumn id="30" xr3:uid="{DF4063EB-2ACF-4005-81C3-183BCC64C0E7}" name="תאריך שערוך אחרון" dataDxfId="466"/>
    <tableColumn id="31" xr3:uid="{5B7635DA-4F07-401A-A522-BE36B031868C}" name="תאריך אחרון בו נבחנה בפועל ירידת ערך" dataDxfId="465"/>
    <tableColumn id="32" xr3:uid="{BAD4A1A5-1B87-450B-ACA7-E39AF388C939}" name="ערך נקוב (יחידות)" dataDxfId="464"/>
    <tableColumn id="33" xr3:uid="{18CEAA67-CD7D-4C09-8FFB-FEA0A3916A4A}" name="שער חליפין" dataDxfId="463"/>
    <tableColumn id="34" xr3:uid="{B2776BD6-BBE2-413D-8309-DCA0D9E03DB5}" name="שער נייר הערך" dataDxfId="462"/>
    <tableColumn id="35" xr3:uid="{F2340D72-9147-44BC-BE41-09C6F928C241}" name="שווי הוגן (באלפי ש&quot;ח)" dataDxfId="461"/>
    <tableColumn id="36" xr3:uid="{CBB93612-F768-4E24-9549-E4EE88E9B59D}" name="עלות מופחתת (באלפי ש&quot;ח)" dataDxfId="460"/>
    <tableColumn id="37" xr3:uid="{2EC372F3-D6D9-49EC-B29B-F03D889853BC}" name="עלות מופחתת (במטבע הפעילות)" dataDxfId="459"/>
    <tableColumn id="38" xr3:uid="{4D142E7B-10CD-422D-82A2-8244E68FFC64}" name="השיטה שיושמה בדוח הכספי" dataDxfId="458"/>
    <tableColumn id="39" xr3:uid="{6D9F3D24-7C95-40DD-86C2-ED0AF8800FCD}" name="שיעור מנכסי אפיק ההשקעה" dataDxfId="457"/>
    <tableColumn id="40" xr3:uid="{1AA66A15-3007-4D07-8821-E63A0CD0D2C0}" name="שיעור מסך נכסי ההשקעה" dataDxfId="456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4927B5A-C18D-42F1-B2CD-0489535FF084}" name="טבלה27" displayName="טבלה27" ref="A1:AL16" totalsRowShown="0" headerRowDxfId="455" dataDxfId="453" headerRowBorderDxfId="454" tableBorderDxfId="452">
  <tableColumns count="38">
    <tableColumn id="1" xr3:uid="{7EC72181-98F4-480E-9AEE-5545464C5D28}" name="מספר קופה/קרן/ח.פ. עבור חברת ביטוח" dataDxfId="451"/>
    <tableColumn id="2" xr3:uid="{CD017CFA-DF13-43E8-9258-F5FE6CEE373F}" name="מספר מסלול" dataDxfId="450"/>
    <tableColumn id="3" xr3:uid="{126FBB14-5927-4D5B-84C9-091FFD2531C1}" name="שם מנפיק" dataDxfId="449"/>
    <tableColumn id="4" xr3:uid="{3663DE5A-4809-49D3-924C-DA561FED89DF}" name="מספר מנפיק" dataDxfId="448"/>
    <tableColumn id="5" xr3:uid="{55A3D5FC-61B8-4BAD-9DAC-CBC3FA4AAB61}" name="סוג מספר מזהה מנפיק" dataDxfId="447"/>
    <tableColumn id="6" xr3:uid="{7FA96F2E-249F-400A-8FDE-732AFE0AE9EC}" name="שם נייר ערך" dataDxfId="446"/>
    <tableColumn id="7" xr3:uid="{802AF4AF-C746-46D9-897C-9915A854B572}" name="מספר נייר ערך" dataDxfId="445"/>
    <tableColumn id="8" xr3:uid="{07BEEE77-4FBC-4CC8-B1BA-CB8AEEBD5E69}" name="סוג מספר נייר ערך" dataDxfId="444"/>
    <tableColumn id="9" xr3:uid="{62AC0A59-6028-432E-ADC7-1EC13191B695}" name="מאפיין עיקרי" dataDxfId="443"/>
    <tableColumn id="10" xr3:uid="{307076DC-C9BD-43E9-AC5C-C80BA789669D}" name="ישראל/חו&quot;ל" dataDxfId="442"/>
    <tableColumn id="11" xr3:uid="{53B21CC8-2813-4C55-9130-A3D2F3593663}" name="מדינה לפי חשיפה כלכלית" dataDxfId="441"/>
    <tableColumn id="12" xr3:uid="{6A458E77-BD9B-4155-981D-2AD144DAB642}" name="סטאטוס סחירות" dataDxfId="440"/>
    <tableColumn id="13" xr3:uid="{FD3D140C-8FF3-486C-8F26-472C28B92BE0}" name="ענף מסחר" dataDxfId="439"/>
    <tableColumn id="14" xr3:uid="{EFB3FC63-CFEC-4CC6-BD4B-8B6A32F84FAA}" name="בעל עניין/צד קשור" dataDxfId="438"/>
    <tableColumn id="15" xr3:uid="{16EA24A3-15CE-4AC7-BF53-A31FA90DC9F9}" name="תאריך רכישה" dataDxfId="437"/>
    <tableColumn id="16" xr3:uid="{7B1EED3F-7772-49EC-8BA5-85C26A9AE4E4}" name="דירוג" dataDxfId="436"/>
    <tableColumn id="17" xr3:uid="{FDB6BD28-1200-4E72-A533-8F6C41E787F5}" name="שם מדרג" dataDxfId="435"/>
    <tableColumn id="18" xr3:uid="{6C01F05B-E5DA-4BEA-95D2-17721E489517}" name="דירוג נייר הערך/המנפיק" dataDxfId="434"/>
    <tableColumn id="19" xr3:uid="{D40ED32C-0F46-4119-A088-6AB5A6234359}" name="מטבע פעילות" dataDxfId="433"/>
    <tableColumn id="20" xr3:uid="{643BDFE7-72AB-4DFC-A2B3-F1A9D2559AA8}" name="מח&quot;מ" dataDxfId="432"/>
    <tableColumn id="21" xr3:uid="{20F429E5-433C-4F54-AA62-AFA136DEBFD8}" name="מועד פדיון" dataDxfId="431"/>
    <tableColumn id="22" xr3:uid="{808FDEE5-206E-4DC2-A2BB-B4E85066C417}" name="תשואה לפדיון" dataDxfId="430"/>
    <tableColumn id="23" xr3:uid="{49CB8E5B-8C35-426C-9A0B-21997E3F2B9C}" name="שיעור ריבית" dataDxfId="429"/>
    <tableColumn id="24" xr3:uid="{40F8BC7D-B5DF-4F8B-9D60-454D0F161DD4}" name="נחיתות חוזית" dataDxfId="428"/>
    <tableColumn id="25" xr3:uid="{780781A9-DA89-49AE-A5B5-3B2D67A72A51}" name="האם סווג כחוב בעייתי" dataDxfId="427"/>
    <tableColumn id="26" xr3:uid="{6FE07AFD-FF7A-4B1B-98E2-9F1B65126A91}" name="סוג גורם משערך" dataDxfId="426"/>
    <tableColumn id="27" xr3:uid="{893DC189-E30D-45A8-A1A4-F731E91C0CDD}" name="תלות/אי-תלות המשערך" dataDxfId="425"/>
    <tableColumn id="28" xr3:uid="{69D64267-59E1-4901-BF3C-9DBDE6914479}" name="תאריך שערוך אחרון" dataDxfId="424"/>
    <tableColumn id="29" xr3:uid="{153F52D5-CD87-4026-AF3A-A6E83FAAA937}" name="תאריך אחרון בו נבחנה בפועל ירידת ערך" dataDxfId="423"/>
    <tableColumn id="30" xr3:uid="{B7B157A6-15AF-44C3-AA19-F2081EE9CAB1}" name="ערך נקוב (יחידות)" dataDxfId="422"/>
    <tableColumn id="31" xr3:uid="{D5C88340-2FC9-4F88-B5CF-2677C633847B}" name="שער חליפין" dataDxfId="421"/>
    <tableColumn id="32" xr3:uid="{1019D9BB-856F-4447-BDFE-108F4C11DEE3}" name="שער נייר הערך" dataDxfId="420"/>
    <tableColumn id="33" xr3:uid="{4F6FCBD3-9FD3-4DED-8016-C94C0A67EED1}" name="שווי הוגן (באלפי ש&quot;ח)" dataDxfId="419"/>
    <tableColumn id="34" xr3:uid="{F7FA3BB0-EEB6-47A1-98B9-38579E04D9F7}" name="עלות מופחתת (באלפי ש&quot;ח)" dataDxfId="418"/>
    <tableColumn id="35" xr3:uid="{C7C126F1-31D3-4DD3-9BC3-10AB975F2FB9}" name="עלות מופחתת (במטבע הפעילות)" dataDxfId="417"/>
    <tableColumn id="36" xr3:uid="{7D58D6D5-6526-4015-BB0A-37093488749E}" name="השיטה שיושמה בדוח הכספי" dataDxfId="416"/>
    <tableColumn id="37" xr3:uid="{A7001F20-515D-4202-87CC-E459B7B1FC07}" name="שיעור מנכסי אפיק ההשקעה" dataDxfId="415"/>
    <tableColumn id="38" xr3:uid="{0A275375-0F33-49A4-B9EA-1AA33146A84A}" name="שיעור מסך נכסי ההשקעה" dataDxfId="414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D22DD13-FA07-47B9-B62F-2235F0E74589}" name="טבלה28" displayName="טבלה28" ref="A1:Z10" totalsRowShown="0" headerRowDxfId="413" dataDxfId="411" headerRowBorderDxfId="412" tableBorderDxfId="410">
  <tableColumns count="26">
    <tableColumn id="1" xr3:uid="{45CAF893-6EC7-45E6-B79E-1F0D36D11AE9}" name="מספר קופה/קרן/ח.פ. עבור חברת ביטוח" dataDxfId="409"/>
    <tableColumn id="2" xr3:uid="{B2A9BFD9-1F0A-4238-B281-F8F5A91C4EFB}" name="מספר מסלול" dataDxfId="408"/>
    <tableColumn id="3" xr3:uid="{6467C853-1FD7-4486-85B2-3DED232DAFF2}" name="שם מנפיק" dataDxfId="407"/>
    <tableColumn id="4" xr3:uid="{7572798B-86AC-4323-88DB-B55361C3EC3E}" name="מספר מנפיק" dataDxfId="406"/>
    <tableColumn id="5" xr3:uid="{ECDAE21E-1861-4352-B891-A5BA5D153803}" name="סוג מספר מזהה מנפיק" dataDxfId="405"/>
    <tableColumn id="6" xr3:uid="{2F9C635F-D89E-4113-A744-C748F5B7E03E}" name="שם נייר ערך" dataDxfId="404"/>
    <tableColumn id="7" xr3:uid="{2B6C2BD2-2732-4CC7-889F-264430CE3F73}" name="מספר נייר ערך" dataDxfId="403"/>
    <tableColumn id="8" xr3:uid="{B9F42F6B-E922-460D-9F7B-5B5E380A7930}" name="סוג מספר נייר ערך" dataDxfId="402"/>
    <tableColumn id="9" xr3:uid="{16FA8314-333A-4037-88A5-AB91A830DB07}" name="מאפיין עיקרי" dataDxfId="401"/>
    <tableColumn id="10" xr3:uid="{2DD9352C-81E4-41A5-95C9-E1311AC73A90}" name="ישראל/חו&quot;ל" dataDxfId="400"/>
    <tableColumn id="11" xr3:uid="{286C1DC6-0160-4563-B22C-CED252AAA25A}" name="מדינה לפי חשיפה כלכלית" dataDxfId="399"/>
    <tableColumn id="12" xr3:uid="{C0847D7A-B15A-4836-902E-93DD25181CE1}" name="סטאטוס סחירות" dataDxfId="398"/>
    <tableColumn id="13" xr3:uid="{406AF9E3-D2D3-43C1-ADA3-AA30765A4981}" name="ענף מסחר" dataDxfId="397"/>
    <tableColumn id="14" xr3:uid="{1556E690-AC5A-4CA4-9FF4-C32DA911C58B}" name="בעל עניין/צד קשור" dataDxfId="396"/>
    <tableColumn id="15" xr3:uid="{2B314436-DF4D-4F27-BC57-1626F4C661BF}" name="תאריך רכישה" dataDxfId="395"/>
    <tableColumn id="16" xr3:uid="{DDFEC292-894E-4E1C-B8E8-E62DF5C6B4FF}" name="מטבע פעילות" dataDxfId="394"/>
    <tableColumn id="17" xr3:uid="{2345FFDF-C02E-4276-BEFF-12881C3F5723}" name="סוג גורם משערך" dataDxfId="393"/>
    <tableColumn id="18" xr3:uid="{5D0373F4-FCDD-4CA3-BC1F-B43B5D63B881}" name="תלות/אי-תלות המשערך" dataDxfId="392"/>
    <tableColumn id="19" xr3:uid="{21B8AFF6-01E3-40B4-88F9-B30AABE432D9}" name="תאריך שערוך אחרון" dataDxfId="391"/>
    <tableColumn id="20" xr3:uid="{5B560827-0A64-4CAA-98C1-71E50E389CB4}" name="תאריך אחרון בו נבחנה בפועל ירידת ערך" dataDxfId="390"/>
    <tableColumn id="21" xr3:uid="{1FF44E98-135E-4BB0-94A2-5905A49AE952}" name="ערך נקוב (יחידות)" dataDxfId="389"/>
    <tableColumn id="22" xr3:uid="{21C1C29A-F4E1-4EC8-A453-39B780304ADC}" name="שער חליפין" dataDxfId="388"/>
    <tableColumn id="23" xr3:uid="{C1CB9D15-FBBC-4F55-9C3F-326BF73E6F3E}" name="שער נייר הערך" dataDxfId="387"/>
    <tableColumn id="24" xr3:uid="{3E9BDA42-383C-436B-A2BB-227EC92E3244}" name="שווי הוגן (באלפי ש&quot;ח)" dataDxfId="386"/>
    <tableColumn id="25" xr3:uid="{F986F872-99FA-46DE-8825-4FFC7CBD45A6}" name="שיעור מנכסי אפיק ההשקעה" dataDxfId="385"/>
    <tableColumn id="26" xr3:uid="{C0C04D60-9E70-4E0F-B926-5C627AE779C0}" name="שיעור מסך נכסי ההשקעה" dataDxfId="38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EF7BD05-5489-44C7-AC3F-767F7FE29644}" name="טבלה11" displayName="טבלה11" ref="A2:E32" totalsRowShown="0" headerRowDxfId="894" dataDxfId="892" headerRowBorderDxfId="893" tableBorderDxfId="891" totalsRowBorderDxfId="890">
  <tableColumns count="5">
    <tableColumn id="1" xr3:uid="{14CBECA0-2AFD-4259-9B36-5A0036D22E01}" name="עמודה1" dataDxfId="889"/>
    <tableColumn id="2" xr3:uid="{37B04E55-75C0-4C8A-B64F-83D16524AA8E}" name="שווי הוגן" dataDxfId="888"/>
    <tableColumn id="3" xr3:uid="{3E8BA79C-ABE7-4D83-BA82-016C4B501FBC}" name="עלות מופחתת" dataDxfId="887"/>
    <tableColumn id="4" xr3:uid="{768F2CF2-523E-4FC7-8314-7F005862414C}" name="השיטה שיושמה בדוח הכספי" dataDxfId="886"/>
    <tableColumn id="5" xr3:uid="{452A4156-1C03-4617-9010-5CB7979D08A8}" name="שיעור מסך נכסי השקעה" dataDxfId="885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90412D4-1CFD-4BA1-A60E-8A922E57FDE6}" name="טבלה29" displayName="טבלה29" ref="A1:Z34" totalsRowShown="0" headerRowDxfId="383" dataDxfId="382">
  <tableColumns count="26">
    <tableColumn id="1" xr3:uid="{28EB9F87-ACFC-414A-8DA3-A2D2DAB42F92}" name="מספר קופה/קרן/ח.פ. עבור חברת ביטוח" dataDxfId="381"/>
    <tableColumn id="2" xr3:uid="{A6369CA1-DE8D-42D7-A856-EE7141B4C3BF}" name="מספר מסלול" dataDxfId="380"/>
    <tableColumn id="3" xr3:uid="{FA8DBFFD-1FA9-4AA9-9982-EBE9034A5034}" name="שם שותף כללי קרן השקעות" dataDxfId="379"/>
    <tableColumn id="4" xr3:uid="{9C1B456C-C643-4157-B91F-5758AC1A25A9}" name="מספר מזהה שותף כללי קרן השקעות" dataDxfId="378"/>
    <tableColumn id="5" xr3:uid="{23EEAAB8-8DDF-4A04-B975-F325CDE125E8}" name="סוג מספר מזהה שותף כללי קרן השקעות" dataDxfId="377"/>
    <tableColumn id="6" xr3:uid="{4BFCBD43-B08B-40FA-BAEC-4848CA7E4FA5}" name="שם קרן השקעה" dataDxfId="376"/>
    <tableColumn id="7" xr3:uid="{E030DFAF-7A32-4C6E-9525-7DA27314F73F}" name="מספר מזהה קרן השקעה" dataDxfId="375"/>
    <tableColumn id="8" xr3:uid="{749D7B39-9D13-411B-961A-69E8A196E115}" name="סוג מספר מזהה קרן השקעות" dataDxfId="374"/>
    <tableColumn id="9" xr3:uid="{E7985D32-F1DC-40CD-AA73-951756060F8D}" name="מאפיין עיקרי" dataDxfId="373"/>
    <tableColumn id="10" xr3:uid="{4829FA0A-F06B-456B-89B7-EC6BDAA8BBDF}" name="אסטרטגיית קרן ההשקעה" dataDxfId="372"/>
    <tableColumn id="11" xr3:uid="{B9E3667B-2CDD-45A1-8036-54ED0A66F3E4}" name="ישראל/חו&quot;ל" dataDxfId="371"/>
    <tableColumn id="12" xr3:uid="{EE6040A3-0256-4D80-8C12-4F6CF65346E4}" name="מדינת התאגדות קרן השקעה" dataDxfId="370"/>
    <tableColumn id="13" xr3:uid="{75077F4A-A53F-4C04-9CA7-1131D989628E}" name="מיקום משרד השותף הכללי" dataDxfId="369"/>
    <tableColumn id="14" xr3:uid="{E8791356-409A-4661-85B5-11DDBB08804D}" name="מדינה לפי חשיפה כלכלית" dataDxfId="368"/>
    <tableColumn id="15" xr3:uid="{CF934B31-716D-407A-8E78-D5ED9C916307}" name="בעל עניין/צד קשור" dataDxfId="367"/>
    <tableColumn id="16" xr3:uid="{8B7D5DBA-46C7-4D04-88E6-37E65758A424}" name="תאריך רכישה" dataDxfId="366"/>
    <tableColumn id="17" xr3:uid="{76A973EF-3F89-4B23-AD8B-7491EE6FFF7D}" name="מטבע פעילות" dataDxfId="365"/>
    <tableColumn id="18" xr3:uid="{3E213005-F8C3-4800-80A2-694F826D5308}" name="סוג גורם משערך" dataDxfId="364"/>
    <tableColumn id="19" xr3:uid="{CABFB224-0AAB-4E4F-8A93-935BC9E4DB37}" name="תלות/אי-תלות המשערך" dataDxfId="363"/>
    <tableColumn id="20" xr3:uid="{F5206A35-F140-4461-997E-4B742C99E971}" name="תאריך שערוך אחרון" dataDxfId="362"/>
    <tableColumn id="21" xr3:uid="{52DC53F6-477C-442D-A52C-7FE4A0508CC7}" name="שער חליפין" dataDxfId="361"/>
    <tableColumn id="22" xr3:uid="{873E0E67-9BC0-4D14-B9AC-75B877AA123A}" name="NAV_x000a_(במטבע הדיווח של קרן ההשקעה)" dataDxfId="360"/>
    <tableColumn id="23" xr3:uid="{46B06C05-044E-45FE-ACA6-91BD5B8E8BD6}" name="שווי הוגן (באלפי ש&quot;ח)" dataDxfId="359"/>
    <tableColumn id="24" xr3:uid="{EAECB81B-9DF2-4A57-A221-A5E45E2E6F94}" name="שיעור החזקה בקרן השקעה" dataDxfId="358"/>
    <tableColumn id="25" xr3:uid="{5524B396-F9CD-49B6-B2BC-A422C0F35EA3}" name="שיעור מנכסי אפיק ההשקעה" dataDxfId="357"/>
    <tableColumn id="26" xr3:uid="{09672CB9-A288-42AF-A5B8-D687580D5583}" name="שיעור מסך נכסי ההשקעה" dataDxfId="356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225AFCB-0713-43CE-AAC0-C944B2A67602}" name="טבלה30" displayName="טבלה30" ref="A1:AB9" totalsRowShown="0" headerRowDxfId="355" dataDxfId="353" headerRowBorderDxfId="354" tableBorderDxfId="352">
  <tableColumns count="28">
    <tableColumn id="1" xr3:uid="{AA9C4559-75CD-4E48-B14F-6CE4F91350D8}" name="מספר קופה/קרן/ח.פ. עבור חברת ביטוח" dataDxfId="351"/>
    <tableColumn id="2" xr3:uid="{DF0D65C8-856F-4004-8A74-C075F71686E0}" name="מספר מסלול" dataDxfId="350"/>
    <tableColumn id="3" xr3:uid="{6CF13D0A-CD7E-488A-A8B6-329A47FD3E1F}" name="שם מנפיק" dataDxfId="349"/>
    <tableColumn id="4" xr3:uid="{6D874D8D-32A8-4AD4-B29F-80D7461BE8BE}" name="מספר מנפיק" dataDxfId="348"/>
    <tableColumn id="5" xr3:uid="{36524B5C-C388-4AF8-9671-DACE84A174E1}" name="סוג מספר מזהה מנפיק" dataDxfId="347"/>
    <tableColumn id="6" xr3:uid="{4857647B-E1D4-4315-B250-D285B8104EBE}" name="שם נייר ערך" dataDxfId="346"/>
    <tableColumn id="7" xr3:uid="{BDFB709F-FF6F-48EE-B84E-447303AB2662}" name="מספר נייר ערך" dataDxfId="345"/>
    <tableColumn id="8" xr3:uid="{736BC3BF-7907-45A1-83DC-AE4EAE829AE1}" name="סוג מספר נייר ערך" dataDxfId="344"/>
    <tableColumn id="9" xr3:uid="{ECB9B57A-EB1B-4F81-848D-B850194694FE}" name="ישראל/חו&quot;ל" dataDxfId="343"/>
    <tableColumn id="10" xr3:uid="{B4FF7DBF-4BBB-4153-8FFA-CC8691CB84C9}" name="מדינה לפי חשיפה כלכלית" dataDxfId="342"/>
    <tableColumn id="11" xr3:uid="{BE131CCC-935F-4156-B0EE-3F9617CA8F0F}" name="סטאטוס סחירות" dataDxfId="341"/>
    <tableColumn id="12" xr3:uid="{A676A987-D3E4-455C-9B60-3B264B9551B0}" name="נכס בסיס (כתב אופציה)" dataDxfId="340"/>
    <tableColumn id="13" xr3:uid="{008D739E-A981-442A-B65C-EFAC2CCD1B6D}" name="ענף מסחר" dataDxfId="339"/>
    <tableColumn id="14" xr3:uid="{27F951C3-C77F-4148-9678-D33848D60973}" name="תאריך פקיעה" dataDxfId="338"/>
    <tableColumn id="15" xr3:uid="{148C2662-F0E4-4374-96C5-6079CA18BF69}" name="בעל עניין/צד קשור" dataDxfId="337"/>
    <tableColumn id="16" xr3:uid="{E28FE7ED-624C-4C33-AD92-30157871554C}" name="תאריך רכישה" dataDxfId="336"/>
    <tableColumn id="17" xr3:uid="{5F40CA64-EFD5-4BA0-B14F-0609449BC437}" name="מטבע פעילות" dataDxfId="335"/>
    <tableColumn id="18" xr3:uid="{EB8D27FD-B68A-4F73-B3C6-55A1A1A9E041}" name="סוג גורם משערך" dataDxfId="334"/>
    <tableColumn id="19" xr3:uid="{4EEE5DC1-5C19-4DD0-B849-3AF58A13435A}" name="תלות/אי-תלות המשערך" dataDxfId="333"/>
    <tableColumn id="20" xr3:uid="{80630BF7-AD9E-4884-B2D0-657D6230BEB3}" name="תאריך שערוך אחרון" dataDxfId="332"/>
    <tableColumn id="21" xr3:uid="{8DBC112E-BED3-445E-9E91-08BC4273F1CC}" name="שער מימוש" dataDxfId="331"/>
    <tableColumn id="22" xr3:uid="{67CCAEB7-6110-443C-B488-59A8CAA6228A}" name="יחס המרה" dataDxfId="330"/>
    <tableColumn id="23" xr3:uid="{7BF8759C-DB63-434E-A6FA-374AA033DB02}" name="ערך נקוב (יחידות)" dataDxfId="329"/>
    <tableColumn id="24" xr3:uid="{2C0C8DA6-D743-4C49-980F-0EB5A81913AF}" name="שער נייר הערך" dataDxfId="328"/>
    <tableColumn id="25" xr3:uid="{34E4C654-3021-4086-99D7-6A3FA1083B69}" name="שער חליפין" dataDxfId="327"/>
    <tableColumn id="26" xr3:uid="{E5C920E9-46E0-4DB0-A780-4FDB3AC105FD}" name="שווי הוגן (באלפי ש&quot;ח)" dataDxfId="326"/>
    <tableColumn id="27" xr3:uid="{26E06435-5C99-4434-AC52-5BB1142370B1}" name="שיעור מנכסי אפיק ההשקעה" dataDxfId="325"/>
    <tableColumn id="28" xr3:uid="{66884BAD-BBA4-4B37-B225-6CFF34E450A2}" name="שיעור מסך נכסי ההשקעה" dataDxfId="32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54B49F4-3DB8-4447-B441-D315225B12EF}" name="טבלה31" displayName="טבלה31" ref="A1:AB6" totalsRowShown="0" headerRowDxfId="323" dataDxfId="321" headerRowBorderDxfId="322" tableBorderDxfId="320">
  <tableColumns count="28">
    <tableColumn id="1" xr3:uid="{63F7592E-69A3-4FF2-AF07-24AE6E429317}" name="מספר קופה/קרן/ח.פ. עבור חברת ביטוח" dataDxfId="319"/>
    <tableColumn id="2" xr3:uid="{3C2B7B87-883E-4223-85D7-8895C49B2C28}" name="מספר מסלול" dataDxfId="318"/>
    <tableColumn id="3" xr3:uid="{B525CC42-6687-47CC-A9F8-75B28733EEB1}" name="שם מנפיק" dataDxfId="317"/>
    <tableColumn id="4" xr3:uid="{448352EA-5014-46BB-9BBA-CC6778C8E9BE}" name="מספר מנפיק" dataDxfId="316"/>
    <tableColumn id="5" xr3:uid="{EF39B97D-FD4F-433F-A8EC-EC397F4E0DFB}" name="סוג מספר מזהה מנפיק" dataDxfId="315"/>
    <tableColumn id="6" xr3:uid="{1FD708F1-0BA1-445B-B31F-4AE2BC18710F}" name="שם נייר ערך" dataDxfId="314"/>
    <tableColumn id="7" xr3:uid="{B05E1052-9AD4-41D1-909C-C601EDE4E22E}" name="מספר נייר ערך" dataDxfId="313"/>
    <tableColumn id="8" xr3:uid="{F2E251CE-46AB-4093-9E9B-B8CA41366DF2}" name="סוג מספר נייר ערך" dataDxfId="312"/>
    <tableColumn id="9" xr3:uid="{1D30F630-B6C3-4788-90F7-7A3A129F575B}" name="מאפיין עיקרי" dataDxfId="311"/>
    <tableColumn id="10" xr3:uid="{35ACF4C0-ED1F-421C-A038-E417CB351EDF}" name="ישראל/חו&quot;ל" dataDxfId="310"/>
    <tableColumn id="11" xr3:uid="{8B91B46B-628E-419A-875B-9DADB3F75735}" name="מדינה לפי חשיפה כלכלית" dataDxfId="309"/>
    <tableColumn id="12" xr3:uid="{E33F76C1-1CE5-4FC2-A40B-8C16BD5D8E01}" name="ענף מסחר" dataDxfId="308"/>
    <tableColumn id="13" xr3:uid="{CE79A453-C9DB-41ED-9647-798833B4CFD7}" name="נכס בסיס" dataDxfId="307"/>
    <tableColumn id="14" xr3:uid="{5C482419-00AF-43E5-ABDE-78441B715AE1}" name="תאריך פקיעה" dataDxfId="306"/>
    <tableColumn id="15" xr3:uid="{6B65AF85-278B-45A9-A611-34841C93471B}" name="בעל עניין/צד קשור" dataDxfId="305"/>
    <tableColumn id="16" xr3:uid="{C7B50A6F-D8E0-4E49-8114-BAEB5366CD1A}" name="תאריך רכישה" dataDxfId="304"/>
    <tableColumn id="17" xr3:uid="{3409076D-A50C-45BD-B114-ABDD9AEDFFC1}" name="מטבע פעילות" dataDxfId="303"/>
    <tableColumn id="18" xr3:uid="{B8772CD8-6537-482A-AAB4-1CC477CEE72E}" name="סוג גורם משערך" dataDxfId="302"/>
    <tableColumn id="19" xr3:uid="{7BB4516E-CF72-4028-88C0-322575546065}" name="תלות/אי-תלות המשערך" dataDxfId="301"/>
    <tableColumn id="20" xr3:uid="{855BE087-E884-4131-AA10-CB7C9D6C1137}" name="תאריך שערוך אחרון" dataDxfId="300"/>
    <tableColumn id="21" xr3:uid="{1AC8FFC2-87AB-4D49-88DA-932131B428AF}" name="שער מימוש" dataDxfId="299"/>
    <tableColumn id="22" xr3:uid="{09B46C61-5230-4341-BFA7-CA8589FE1B6A}" name="יחס המרה" dataDxfId="298"/>
    <tableColumn id="23" xr3:uid="{60547F84-A56F-4875-B08E-53EE7EB4357A}" name="ערך נקוב (יחידות)" dataDxfId="297"/>
    <tableColumn id="24" xr3:uid="{3F28BCC6-D17C-4007-9805-E07BCDE7EA12}" name="שער נייר הערך" dataDxfId="296"/>
    <tableColumn id="25" xr3:uid="{7E6E3EE4-9A28-413A-90E0-551360D100C0}" name="שער חליפין" dataDxfId="295"/>
    <tableColumn id="26" xr3:uid="{8B0B9F36-F448-423F-AB71-76D65BB12865}" name="שווי הוגן (באלפי ש&quot;ח)" dataDxfId="294"/>
    <tableColumn id="27" xr3:uid="{EF9052F2-78A7-4A5E-9840-0E87012C1B48}" name="שיעור מנכסי אפיק ההשקעה" dataDxfId="293"/>
    <tableColumn id="28" xr3:uid="{4E39F09B-3642-47A6-AA94-6FADF9023561}" name="שיעור מסך נכסי ההשקעה" dataDxfId="292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D389EEC-477E-46A3-B87E-4D558276B54A}" name="טבלה32" displayName="טבלה32" ref="A1:AO131" totalsRowShown="0" headerRowDxfId="291" dataDxfId="289" headerRowBorderDxfId="290" tableBorderDxfId="288">
  <tableColumns count="41">
    <tableColumn id="1" xr3:uid="{90F13436-2678-4DC0-A57B-B05353DD1996}" name="מספר קופה/קרן/ח.פ. עבור חברת ביטוח" dataDxfId="287"/>
    <tableColumn id="2" xr3:uid="{1C4F5431-2E8D-49E2-A227-EE3E212F1D35}" name="מספר מסלול" dataDxfId="286"/>
    <tableColumn id="3" xr3:uid="{CA48C33E-05E0-4B46-AF18-5E3A01791FAF}" name="מאפיין עיקרי" dataDxfId="285"/>
    <tableColumn id="4" xr3:uid="{F0C73F74-1EEE-4A4D-A99F-EDA68E7FEFF0}" name="מספר עסקה (רגל 1)" dataDxfId="284"/>
    <tableColumn id="5" xr3:uid="{D60ABF3A-DB76-4784-B22E-15604A452A97}" name="מטבע פעילות (רגל 1)" dataDxfId="283"/>
    <tableColumn id="6" xr3:uid="{5D9527D7-D7F1-4513-813D-869690BB541C}" name="שער חליפין" dataDxfId="282"/>
    <tableColumn id="7" xr3:uid="{514F7790-9379-4C19-A9E3-775291BE1957}" name="ערך נקוב (רגל 1)" dataDxfId="281"/>
    <tableColumn id="8" xr3:uid="{4B86ADF1-AAF4-4BEF-8693-42AD6BCB1332}" name="שווי הוגן במטבע הנסחר (רגל 1)" dataDxfId="280"/>
    <tableColumn id="9" xr3:uid="{CC301BE7-1746-4691-BCB8-0B6DF95FD1A2}" name="שיעור מנכסי אפיק ההשקעה (רגל 1)" dataDxfId="279"/>
    <tableColumn id="10" xr3:uid="{3A279A8A-9E94-4711-8588-012F7BBD3A51}" name="שיעור מסך נכסי ההשקעה (רגל 1)" dataDxfId="278"/>
    <tableColumn id="11" xr3:uid="{F6FCEB75-2F46-4D7B-8786-5E1D90E68C24}" name="מספר עסקה (רגל 2)" dataDxfId="277"/>
    <tableColumn id="12" xr3:uid="{9117EC34-CCFC-4486-BDD2-4EBF9BFD0498}" name="מטבע פעילות (רגל 2)" dataDxfId="276"/>
    <tableColumn id="13" xr3:uid="{F43792B9-21EA-4452-90CF-18EA024D0EF1}" name="שער חליפין2" dataDxfId="275"/>
    <tableColumn id="14" xr3:uid="{1A115D99-471D-447A-9F15-49D63A80F7F5}" name="ערך נקוב (רגל 2)" dataDxfId="274"/>
    <tableColumn id="15" xr3:uid="{3508DD8F-B038-45B7-8497-DA77AD39BF19}" name="שווי הוגן במטבע הנסחר (רגל 2)" dataDxfId="273"/>
    <tableColumn id="16" xr3:uid="{EDB7ED92-8FF5-45FD-8E68-A2610EC8DA84}" name="שיעור מנכסי ההשקעה (רגל 2)" dataDxfId="272"/>
    <tableColumn id="17" xr3:uid="{A8D69A83-CABC-41BC-93C7-A1B18EB84D76}" name="שיעור מסך אפיק ההשקעה (רגל 2)" dataDxfId="271"/>
    <tableColumn id="18" xr3:uid="{B7AB3203-5ECC-4BAC-A3F4-031A3193F233}" name="שווי הוגן (נטו  באלפי ש&quot;ח)" dataDxfId="270"/>
    <tableColumn id="19" xr3:uid="{D8FFF59A-F927-49AD-910D-6D8294262D1E}" name="ישראל/חו&quot;ל" dataDxfId="269"/>
    <tableColumn id="20" xr3:uid="{7818ABE1-E0D1-4BC7-9874-214D1016C9FB}" name="מדינה לפי חשיפה כלכלית" dataDxfId="268"/>
    <tableColumn id="21" xr3:uid="{CC1C8A8D-E41E-4BE9-8110-F937335B58B3}" name="סוג הנכס" dataDxfId="267"/>
    <tableColumn id="22" xr3:uid="{B0F3E86A-D296-4DCF-92F3-861205DA4914}" name="פקטור מוביל" dataDxfId="266"/>
    <tableColumn id="23" xr3:uid="{819D1A97-9DDE-411F-9016-DE8F045320D3}" name="פקטור נוסף" dataDxfId="265"/>
    <tableColumn id="24" xr3:uid="{ABE89354-B5FA-4E2B-B86C-0F54C718181D}" name="טיקר" dataDxfId="264"/>
    <tableColumn id="25" xr3:uid="{572A46A9-0398-438F-95F1-78BA8900E8BA}" name="בעל עניין/צד קשור" dataDxfId="263"/>
    <tableColumn id="26" xr3:uid="{626C0893-DD8D-41A3-A279-BA8BBDDBDF04}" name="מועד ההתקשרות בעסקה" dataDxfId="262"/>
    <tableColumn id="27" xr3:uid="{4F34AF2C-3EAB-4612-B046-CDE08A24782B}" name="מועד סיום חוזי" dataDxfId="261"/>
    <tableColumn id="28" xr3:uid="{E2F3CB7F-1858-4C51-8B76-8B35A9F95CE0}" name="תדירות Reset" dataDxfId="260"/>
    <tableColumn id="29" xr3:uid="{E2709C13-5930-4601-83D4-8062CF19072A}" name="סוג הסליקה" dataDxfId="259"/>
    <tableColumn id="30" xr3:uid="{F64F4B8E-6010-4C59-AE46-3A63FB3776F9}" name="נספח התחשבנות בטחונות - CSA" dataDxfId="258"/>
    <tableColumn id="31" xr3:uid="{04D40398-56EC-4004-A8EE-180DB5F4C756}" name="גורם מצטט" dataDxfId="257"/>
    <tableColumn id="32" xr3:uid="{040747BC-C8AA-400D-B0DA-996720E7486B}" name="ריבית עוגן" dataDxfId="256"/>
    <tableColumn id="33" xr3:uid="{E3B1991B-4BE7-4306-BB70-9FE83AE4AF28}" name="תקופת ריבית עוגן" dataDxfId="255"/>
    <tableColumn id="34" xr3:uid="{90A6594D-DACE-42C6-B61E-B5CCC82DCDCE}" name="שיעור ריבית עוגן" dataDxfId="254"/>
    <tableColumn id="35" xr3:uid="{571BF652-A09A-4A8A-B5C6-7B79B2882C6B}" name="שער נכס הבסיס במועד ההתקשרות בעסקה" dataDxfId="253"/>
    <tableColumn id="36" xr3:uid="{F108FAC4-4F7E-46F2-B820-B45DF954ED2B}" name="שער הנגזר במועד ההתקשרות בעסקה" dataDxfId="252"/>
    <tableColumn id="37" xr3:uid="{A364A316-D9D6-4415-A3D6-CAEB15CE5021}" name="האם קיים קנס בגין יציאה מוקדמת" dataDxfId="251"/>
    <tableColumn id="38" xr3:uid="{EC84F935-0C19-42A4-984F-3351D3E98FD1}" name="שיעור הקנס בגין יציאה מוקדמת" dataDxfId="250"/>
    <tableColumn id="39" xr3:uid="{FAF0E200-F6AE-41CA-B246-0EF394CE7400}" name="צד נגדי - Counterparty" dataDxfId="249"/>
    <tableColumn id="40" xr3:uid="{FF7D1A31-C105-48A8-8A45-11F0801BD8D7}" name="שיעור מנכסי אפיק ההשקעה" dataDxfId="248"/>
    <tableColumn id="41" xr3:uid="{70471BB2-2F7C-44C6-9D89-DD54B18D356C}" name="שיעור מסך נכסי ההשקעה" dataDxfId="247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6045A40-A660-4C20-97C2-2D641B399076}" name="טבלה33" displayName="טבלה33" ref="A1:BA251" totalsRowShown="0" headerRowDxfId="246" dataDxfId="244" headerRowBorderDxfId="245" tableBorderDxfId="243">
  <tableColumns count="53">
    <tableColumn id="1" xr3:uid="{CBCACF5E-4634-4D85-A62F-077510940E1C}" name="מספר קופה/קרן/ח.פ. עבור חברת ביטוח" dataDxfId="242"/>
    <tableColumn id="2" xr3:uid="{02D7D3E9-B612-44D1-8691-F65E9EB54C52}" name="מספר מסלול" dataDxfId="241"/>
    <tableColumn id="3" xr3:uid="{A56A211F-522B-4B8B-9657-EC33D4F0A43E}" name="מספר מזהה לווה" dataDxfId="240"/>
    <tableColumn id="4" xr3:uid="{AED99D04-A3FD-44CF-AC91-DF0B9EE08716}" name="סוג מספר מזהה לווה" dataDxfId="239"/>
    <tableColumn id="5" xr3:uid="{21D1BA3E-3F14-4C7C-ABA1-D5BD71566752}" name="שם הלוואה" dataDxfId="238"/>
    <tableColumn id="6" xr3:uid="{55851281-91CD-4716-95A8-8E113A67D1B3}" name="מספר הלוואה" dataDxfId="237"/>
    <tableColumn id="7" xr3:uid="{183910B3-B38B-4411-A908-E7D0CE168FA8}" name="מאפיין עיקרי" dataDxfId="236"/>
    <tableColumn id="8" xr3:uid="{46297FEC-F1A2-454F-A3FB-8B695038A412}" name="מאפיין הלוואות מתואמות עבור זכויות מקרקעין" dataDxfId="235"/>
    <tableColumn id="9" xr3:uid="{529A83D8-6B90-482B-8654-D8DDE918C497}" name="ישראל/חו&quot;ל" dataDxfId="234"/>
    <tableColumn id="10" xr3:uid="{D55233B3-6CE9-46A4-9F22-6D6BEDE17C73}" name="מדינה לפי חשיפה כלכלית" dataDxfId="233"/>
    <tableColumn id="11" xr3:uid="{76092790-80AF-4781-BD6B-C8E1876A89B2}" name="ענף מסחר" dataDxfId="232"/>
    <tableColumn id="12" xr3:uid="{E3D3765A-3183-430E-8FD1-FE1DFCD25647}" name="בעל עניין/צד קשור" dataDxfId="231"/>
    <tableColumn id="13" xr3:uid="{7CBA0821-5194-42F7-8EEC-1A737D01380C}" name="קונסורציום/ סינדיקציה" dataDxfId="230"/>
    <tableColumn id="14" xr3:uid="{D0E94ABC-1551-47E3-A30B-D8AA07A44B9B}" name="מספר קונסורציום/ סינדיקציה" dataDxfId="229"/>
    <tableColumn id="15" xr3:uid="{8BC530D2-56E8-4349-B4CA-F545600A2963}" name="תאריך העמדת הלוואה" dataDxfId="228"/>
    <tableColumn id="16" xr3:uid="{E0677EC9-8D09-43DC-A69E-EEB3331520A6}" name="דירוג" dataDxfId="227"/>
    <tableColumn id="17" xr3:uid="{A175743A-D118-4463-8468-8D0E16172917}" name="שם מדרג" dataDxfId="226"/>
    <tableColumn id="18" xr3:uid="{370B7CFC-2B71-452A-AEFF-CF8B5DCC07E5}" name="דירוג הלוואה/המנפיק" dataDxfId="225"/>
    <tableColumn id="19" xr3:uid="{50A2CFB8-E98C-4AD4-B5E9-4FAFCA973B10}" name="מטבע פעילות" dataDxfId="224"/>
    <tableColumn id="20" xr3:uid="{FED3BA05-8710-4E4F-91A6-E017C842917B}" name="מח&quot;מ" dataDxfId="223"/>
    <tableColumn id="21" xr3:uid="{C22FD787-585C-4DAC-9395-179F5A9C02A1}" name="סוג הריבית" dataDxfId="222"/>
    <tableColumn id="22" xr3:uid="{2F1E83D3-A96D-4845-B2E1-398A8320BDCC}" name="שיעור ריבית" dataDxfId="221"/>
    <tableColumn id="23" xr3:uid="{F68841B2-73E1-4949-96C3-7CD2B3D6342F}" name="סוג הצמדה" dataDxfId="220"/>
    <tableColumn id="24" xr3:uid="{1A313EC9-AC71-48C1-885E-AD84FBB3BB52}" name="ריבית עוגן" dataDxfId="219"/>
    <tableColumn id="25" xr3:uid="{0D484475-CD05-4928-9B7E-EC02DA879309}" name="שיעור תוספת/הפחתה לריבית העוגן" dataDxfId="218"/>
    <tableColumn id="26" xr3:uid="{AD69752F-02EB-4FD9-8050-5E3DBD268FB1}" name="תשואה לפדיון" dataDxfId="217"/>
    <tableColumn id="27" xr3:uid="{C012B939-7F8E-43CC-A92D-939B237927FA}" name="מועד פדיון" dataDxfId="216"/>
    <tableColumn id="28" xr3:uid="{8E629010-F733-40E7-9DC5-42265160E370}" name="נחיתות חוזית" dataDxfId="215"/>
    <tableColumn id="29" xr3:uid="{8B6010F0-F29D-433E-9F10-3DD2969ECCAD}" name="סוג בטוחה" dataDxfId="214"/>
    <tableColumn id="30" xr3:uid="{FA8E357D-BF91-4271-A8EC-40EE8AD17DEF}" name="שווי הבטוחות העומדות כנגד ההלוואה" dataDxfId="213"/>
    <tableColumn id="31" xr3:uid="{0583FA65-B362-4A05-A839-251D5544F688}" name="שיעור הבטוחות מהחוב" dataDxfId="212"/>
    <tableColumn id="32" xr3:uid="{03E2D542-4971-4349-9AFD-62E464D26664}" name="מועד עדכון אחרון לשווי הבטוחות" dataDxfId="211"/>
    <tableColumn id="33" xr3:uid="{79C4A2A7-0A2A-4865-91ED-AD0B13B5273C}" name="זכות חזרה" dataDxfId="210"/>
    <tableColumn id="34" xr3:uid="{AE9CBC48-4E07-4FEF-A842-C16DD2D9A21F}" name="מבנה לוח סילוקין" dataDxfId="209"/>
    <tableColumn id="35" xr3:uid="{35F422CC-DF1E-4182-8483-A072A8ED6639}" name="יעוד הלוואה" dataDxfId="208"/>
    <tableColumn id="36" xr3:uid="{68B54AE8-40EF-4B11-87D9-815C35DCD904}" name="זכות פירעון מוקדם" dataDxfId="207"/>
    <tableColumn id="37" xr3:uid="{82FE3372-33C1-4AA6-B88D-2D5EB2A58600}" name="סוג גורם משערך" dataDxfId="206"/>
    <tableColumn id="38" xr3:uid="{36ED6D08-BC4E-4FA2-89BE-C72A4166824F}" name="שם גורם משערך" dataDxfId="205"/>
    <tableColumn id="39" xr3:uid="{F87F9D65-F18D-45E0-9E0F-87C1FBABDC1D}" name="תלות/אי-תלות המשערך" dataDxfId="204"/>
    <tableColumn id="40" xr3:uid="{55DF02D3-2682-41BA-8B32-A92A055C6EDF}" name="תאריך שערוך אחרון" dataDxfId="203"/>
    <tableColumn id="41" xr3:uid="{1EEF9841-925C-452E-8C27-9B66BDA86212}" name="תאריך אחרון בו נבחנה בפועל ירידת ערך" dataDxfId="202"/>
    <tableColumn id="42" xr3:uid="{10D4AFF0-2A16-4E96-B0C0-2F1F20E2C85D}" name="שיעור ריבית בגין אי-ניצול מסגרת האשראי" dataDxfId="201"/>
    <tableColumn id="43" xr3:uid="{C8D35B22-6487-4928-8C44-081900CFAF64}" name="ערך נקוב" dataDxfId="200"/>
    <tableColumn id="44" xr3:uid="{9803923B-033B-4B9E-8CF3-3794DA8AC28E}" name="שער הלוואה" dataDxfId="199"/>
    <tableColumn id="45" xr3:uid="{B7262943-65CF-48DA-B27F-6B4EC447C00A}" name="שער חליפין" dataDxfId="198"/>
    <tableColumn id="46" xr3:uid="{FCC13745-B6E1-4940-8E53-493CFCF31BA7}" name="שווי הוגן (באלפי ש&quot;ח)" dataDxfId="197"/>
    <tableColumn id="47" xr3:uid="{462795B4-303B-4A16-8504-FA3B143A7983}" name="שווי הוגן (במטבע הפעילות)" dataDxfId="196"/>
    <tableColumn id="48" xr3:uid="{8367E89A-A29C-4B5B-86ED-B2C8973E15C2}" name="עלות מופחתת (באלפי ש&quot;ח)" dataDxfId="195"/>
    <tableColumn id="49" xr3:uid="{40BD8284-74DB-457B-A1E2-55AD3BEFAE0A}" name="עלות מופחתת (במטבע הפעילות)" dataDxfId="194"/>
    <tableColumn id="50" xr3:uid="{76DFBE59-513F-4B50-B3F3-D43A41DF2CCD}" name="האם סווג כחוב בעייתי" dataDxfId="193"/>
    <tableColumn id="51" xr3:uid="{B1F6255C-E8D6-444F-AC23-B0B234026D34}" name="השיטה שיושמה בדוח הכספי" dataDxfId="192"/>
    <tableColumn id="52" xr3:uid="{DC798F31-1A86-4F47-8737-EA9CAC2702FA}" name="שיעור מנכסי אפיק ההשקעה" dataDxfId="191"/>
    <tableColumn id="53" xr3:uid="{23EE3E25-0807-49A5-9643-83BE04CC2487}" name="שיעור מסך נכסי ההשקעה" dataDxfId="190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A1EE200-D4DE-4C59-BEF9-BCBFA118912F}" name="טבלה34" displayName="טבלה34" ref="A1:AD2" totalsRowShown="0" headerRowDxfId="189" dataDxfId="187" headerRowBorderDxfId="188" tableBorderDxfId="186">
  <tableColumns count="30">
    <tableColumn id="1" xr3:uid="{78C0E828-4EC3-471E-8398-BAAA1C80230D}" name="מספר קופה/קרן/ח.פ. עבור חברת ביטוח" dataDxfId="185"/>
    <tableColumn id="2" xr3:uid="{E9715773-C819-430C-B43E-491E7DEC1027}" name="מספר מסלול" dataDxfId="184"/>
    <tableColumn id="3" xr3:uid="{541FDC7B-73CF-41DF-B5E8-44543F5D1D73}" name="שם מנפיק" dataDxfId="183"/>
    <tableColumn id="4" xr3:uid="{32394C1D-DDC3-4B9E-9509-3F3E90D7117C}" name="מספר מנפיק" dataDxfId="182"/>
    <tableColumn id="5" xr3:uid="{A02525E2-6336-454F-B301-A479EEA25BF5}" name="סוג מספר מזהה מנפיק" dataDxfId="181"/>
    <tableColumn id="6" xr3:uid="{99FA875F-5F32-4E55-98C0-28A4ABCF7DE4}" name="שם נייר ערך" dataDxfId="180"/>
    <tableColumn id="7" xr3:uid="{67316179-F33A-435D-A4F6-269C1DBD8F7A}" name="מספר נייר ערך" dataDxfId="179"/>
    <tableColumn id="8" xr3:uid="{0405EB91-3F71-4003-9597-1B877FF563BB}" name="סוג מספר נייר ערך" dataDxfId="178"/>
    <tableColumn id="9" xr3:uid="{C46F2979-951E-4AA5-89C6-A7E5DD4367D0}" name="מאפיין עיקרי" dataDxfId="177"/>
    <tableColumn id="10" xr3:uid="{CD579C48-EC44-4707-96A0-2EB6A32897B8}" name="ישראל/חו&quot;ל" dataDxfId="176"/>
    <tableColumn id="11" xr3:uid="{76FCD923-8007-4B98-B1E3-A1DBDE02878D}" name="מדינה לפי חשיפה כלכלית" dataDxfId="175"/>
    <tableColumn id="12" xr3:uid="{A828854F-EB17-42AC-AA78-EBB5A2C17010}" name="בעל עניין/צד קשור" dataDxfId="174"/>
    <tableColumn id="13" xr3:uid="{DC683CAE-4F96-456F-BEF2-350D2E91C918}" name="נכס בסיס" dataDxfId="173"/>
    <tableColumn id="14" xr3:uid="{0C6B9A4D-2868-4F2E-AFE1-1E8E970ACA0F}" name="תאריך רכישה" dataDxfId="172"/>
    <tableColumn id="15" xr3:uid="{4065AAD2-BE5E-44E7-9E4E-5FC6BF3D5882}" name="דירוג" dataDxfId="171"/>
    <tableColumn id="16" xr3:uid="{5CC64B3B-EE32-49E0-B584-E8642599E01A}" name="שם מדרג" dataDxfId="170"/>
    <tableColumn id="17" xr3:uid="{D6524F17-ACED-4328-949B-79A9E8AC98DF}" name="דירוג נייר הערך/המנפיק" dataDxfId="169"/>
    <tableColumn id="18" xr3:uid="{5A7B3453-7243-4B97-9185-5CBD926BA88E}" name="מטבע פעילות" dataDxfId="168"/>
    <tableColumn id="19" xr3:uid="{0CD48DB6-7827-49E2-B627-185A0BD89B4A}" name="מח&quot;מ" dataDxfId="167"/>
    <tableColumn id="20" xr3:uid="{66F21A41-FAF8-475D-8B8A-2F6F09816AC7}" name="שיעור ריבית" dataDxfId="166"/>
    <tableColumn id="21" xr3:uid="{DA445C49-062A-4557-B640-61FD4CF4C0CB}" name="תשואה לפדיון" dataDxfId="165"/>
    <tableColumn id="22" xr3:uid="{0B3D0DC7-48A0-4C02-A279-227A658C39BD}" name="סוג גורם משערך" dataDxfId="164"/>
    <tableColumn id="23" xr3:uid="{A82AC628-F10F-406F-B4B9-AB27D730F249}" name="תלות/אי-תלות המשערך" dataDxfId="163"/>
    <tableColumn id="24" xr3:uid="{99022913-AC98-49EC-864A-562B869669EA}" name="תאריך שערוך אחרון" dataDxfId="162"/>
    <tableColumn id="25" xr3:uid="{D10E029B-6A70-4352-9CD3-FD59A1AA32C2}" name="ערך נקוב (יחידות)" dataDxfId="161"/>
    <tableColumn id="26" xr3:uid="{D07B2B4F-40C9-43C9-B5F0-76A046238165}" name="שער חליפין" dataDxfId="160"/>
    <tableColumn id="27" xr3:uid="{2F514283-022A-40D3-AC5B-398B4085C46C}" name="שער נייר הערך" dataDxfId="159"/>
    <tableColumn id="28" xr3:uid="{6DD00725-B6DD-4173-8940-CCB0513FF85A}" name="שווי הוגן (באלפי ש&quot;ח)" dataDxfId="158"/>
    <tableColumn id="29" xr3:uid="{D586274E-A5DD-4D9D-977A-0145E6FD445C}" name="שיעור מנכסי אפיק ההשקעה" dataDxfId="157"/>
    <tableColumn id="30" xr3:uid="{DA5EE52A-2337-4D80-875F-492BF1598212}" name="שיעור מסך נכסי ההשקעה" dataDxfId="156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B19FE79-FAA4-4B7F-B3F1-7060A95212B2}" name="טבלה35" displayName="טבלה35" ref="A1:V2" totalsRowShown="0" headerRowDxfId="155" dataDxfId="153" headerRowBorderDxfId="154" tableBorderDxfId="152">
  <tableColumns count="22">
    <tableColumn id="1" xr3:uid="{3E5BA047-4A7E-45C8-9EA9-8E5084F9D627}" name="מספר קופה/קרן/ח.פ. עבור חברת ביטוח" dataDxfId="151"/>
    <tableColumn id="2" xr3:uid="{9CF80DBF-2FFC-4CCC-9083-B88BFAD85CA4}" name="מספר מסלול" dataDxfId="150"/>
    <tableColumn id="3" xr3:uid="{122602F8-5DEC-495E-B07C-96FEE66DB0DE}" name="שם הבנק" dataDxfId="149"/>
    <tableColumn id="4" xr3:uid="{68CEB737-8AE4-48FB-AC22-60C120E007B5}" name="מספר מזהה בנק" dataDxfId="148"/>
    <tableColumn id="5" xr3:uid="{8CCC06E0-6F65-4317-B3CC-7AAC65D41914}" name="סוג מספר מזהה בנק" dataDxfId="147"/>
    <tableColumn id="6" xr3:uid="{8A74C6BD-2764-4947-A444-C509E6DA88B9}" name="מאפיין עיקרי" dataDxfId="146"/>
    <tableColumn id="7" xr3:uid="{E2920B3B-C6D8-44AF-826E-B96F8308B49C}" name="תאריך פקיעת פיקדון" dataDxfId="145"/>
    <tableColumn id="8" xr3:uid="{9CCB2659-1E3D-4D16-8287-45D9AFACD8F7}" name="ישראל/חו&quot;ל" dataDxfId="144"/>
    <tableColumn id="9" xr3:uid="{D84D7419-88F0-49BB-9BBC-DC01D25F959D}" name="מדינה לפי חשיפה כלכלית" dataDxfId="143"/>
    <tableColumn id="10" xr3:uid="{A15448C8-9B4F-47F5-825C-970EB686E01C}" name="בעל עניין/צד קשור" dataDxfId="142"/>
    <tableColumn id="11" xr3:uid="{8A16C6E2-0813-4BA1-AC2B-D9D9AEC26362}" name="דירוג הבנק" dataDxfId="141"/>
    <tableColumn id="12" xr3:uid="{98BA44B6-3526-4C24-99FA-7B3CAC0187DA}" name="שם מדרג" dataDxfId="140"/>
    <tableColumn id="13" xr3:uid="{65C68D73-6631-4FE5-8337-8D6C29567768}" name="מטבע פעילות" dataDxfId="139"/>
    <tableColumn id="14" xr3:uid="{F11D5E76-83A3-4807-89D7-B9F1AE078508}" name="מח&quot;מ" dataDxfId="138"/>
    <tableColumn id="15" xr3:uid="{A17A7579-9107-4B36-8B55-5242D6CC896C}" name="שיעור ריבית" dataDxfId="137"/>
    <tableColumn id="16" xr3:uid="{1039DD74-275E-42AD-B108-536ABA287B89}" name="תשואה לפדיון" dataDxfId="136"/>
    <tableColumn id="17" xr3:uid="{4D55E901-43BA-4A35-8863-34EFA9CD20A1}" name="שווי מטבעי" dataDxfId="135"/>
    <tableColumn id="18" xr3:uid="{6C431389-5082-4843-8587-1791EA57F94E}" name="שער חליפין" dataDxfId="134"/>
    <tableColumn id="19" xr3:uid="{32676CE5-A2A1-450D-B74C-452726EC09E4}" name="שער פיקדון" dataDxfId="133"/>
    <tableColumn id="20" xr3:uid="{552E5569-9EC2-4449-AAB0-A91AB1C5E8BE}" name="שווי הוגן (באלפי ש&quot;ח)" dataDxfId="132"/>
    <tableColumn id="21" xr3:uid="{45404220-243A-4E6F-8AA5-C6F524B62D3E}" name="שיעור מנכסי אפיק ההשקעה" dataDxfId="131"/>
    <tableColumn id="22" xr3:uid="{9E2B7B89-59E2-4F8F-9604-425D2DE695EB}" name="שיעור מסך נכסי ההשקעה" dataDxfId="130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47A9DA2-0A0E-4763-A083-C2D1E95EE260}" name="טבלה36" displayName="טבלה36" ref="A1:X2" totalsRowShown="0" headerRowDxfId="129" dataDxfId="127" headerRowBorderDxfId="128" tableBorderDxfId="126">
  <tableColumns count="24">
    <tableColumn id="1" xr3:uid="{0FB184F5-245F-4F43-BD73-F8A2F96FD022}" name="מספר קופה/קרן/ח.פ. עבור חברת ביטוח" dataDxfId="125"/>
    <tableColumn id="2" xr3:uid="{354FE8B3-8D33-44D6-9205-2AC94E86F9C6}" name="מספר מסלול" dataDxfId="124"/>
    <tableColumn id="3" xr3:uid="{4DD44982-A5FB-4055-AD35-B0219E97E982}" name="שם הנכס" dataDxfId="123"/>
    <tableColumn id="4" xr3:uid="{060D4D8C-6E21-498D-B45C-03759D9E6E9D}" name="מאפיין עיקרי" dataDxfId="122"/>
    <tableColumn id="5" xr3:uid="{98BFB081-4394-4490-A53E-096410033D88}" name="מדינת מיקום נדל&quot;ן" dataDxfId="121"/>
    <tableColumn id="6" xr3:uid="{CD45668B-9D22-4908-B9EE-4C39CA637073}" name="בעל עניין/צד קשור" dataDxfId="120"/>
    <tableColumn id="7" xr3:uid="{16D59E2E-EA08-4DCB-B3B9-17ACDD99AE8E}" name="תאריך רכישה" dataDxfId="119"/>
    <tableColumn id="8" xr3:uid="{D7F8C174-59EA-4DB3-B13B-CE9AD7C31460}" name="שימוש עיקרי בנכס" dataDxfId="118"/>
    <tableColumn id="9" xr3:uid="{205D1D49-07DA-4EB8-96A0-FE69BA13B27E}" name="מחזור חיי הנכס" dataDxfId="117"/>
    <tableColumn id="10" xr3:uid="{9AE8CE3E-95BE-4D82-8A43-BC828A51AC24}" name="כתובת הנכס" dataDxfId="116"/>
    <tableColumn id="11" xr3:uid="{0CB85168-181E-4771-ABE7-61435A413BCD}" name="שיעור תשואה בפועל במהלך הרבעון" dataDxfId="115"/>
    <tableColumn id="12" xr3:uid="{C4C58111-559A-41D0-8334-D3859E713FA7}" name="השיטה שבאמצעותה נקבע שווי הנכס" dataDxfId="114"/>
    <tableColumn id="13" xr3:uid="{EB11FC5F-8F2F-4688-BDFF-6C5D6843B7CD}" name="סוג גורם משערך" dataDxfId="113"/>
    <tableColumn id="14" xr3:uid="{883E92DD-587D-46C9-B048-D66CA967BA6C}" name="שם גורם משערך" dataDxfId="112"/>
    <tableColumn id="15" xr3:uid="{46B7F38A-6BC8-4A8A-B515-855B9D62EFDB}" name="תלות/אי-תלות המשערך" dataDxfId="111"/>
    <tableColumn id="16" xr3:uid="{32C43927-0C5D-4272-8747-46F76D1A8C95}" name="תאריך שערוך אחרון" dataDxfId="110"/>
    <tableColumn id="17" xr3:uid="{0736D09D-E4A6-4017-A83E-5159EBEFC2AB}" name="מטבע פעילות" dataDxfId="109"/>
    <tableColumn id="18" xr3:uid="{DED93085-0F34-4BA1-83B5-BE24CD12CE16}" name="שווי הוגן (במטבע הפעילות)" dataDxfId="108"/>
    <tableColumn id="19" xr3:uid="{79167596-339E-46AF-8AFB-E01CEB257FEA}" name="שווי הוגן (באלפי ש&quot;ח)" dataDxfId="107"/>
    <tableColumn id="20" xr3:uid="{F587906B-05DA-42B2-AD1D-68FEF6C984FD}" name="עלות מופחתת (באלפי ש&quot;ח)" dataDxfId="106"/>
    <tableColumn id="21" xr3:uid="{7586FE20-C2CA-4D6B-ACB3-81175C4BA15A}" name="עלות מופחתת (במטבע הפעילות)" dataDxfId="105"/>
    <tableColumn id="22" xr3:uid="{698A4C69-3BAC-4CC8-9238-6C9258DCDA2A}" name="השיטה שיושמה בדוח הכספי" dataDxfId="104"/>
    <tableColumn id="23" xr3:uid="{FE6C5D77-E2F1-4C13-8745-BD8250E95A5E}" name="שיעור מנכסי אפיק ההשקעה" dataDxfId="103"/>
    <tableColumn id="24" xr3:uid="{17588C77-588A-425F-BFCE-399C0D3CEAC6}" name="שיעור מסך נכסי ההשקעה" dataDxfId="102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C5EA11E-D904-4E97-8653-AB44F3164EE9}" name="טבלה37" displayName="טבלה37" ref="A1:W2" totalsRowShown="0" headerRowDxfId="101" dataDxfId="99" headerRowBorderDxfId="100" tableBorderDxfId="98">
  <tableColumns count="23">
    <tableColumn id="1" xr3:uid="{7133ECB8-461B-4E18-9786-7E95B1C225E8}" name="מספר קופה/קרן/ח.פ. עבור חברת ביטוח" dataDxfId="97"/>
    <tableColumn id="2" xr3:uid="{C8DCA738-0F4F-41F2-9E92-DED98ED9D3F7}" name="מספר מסלול" dataDxfId="96"/>
    <tableColumn id="3" xr3:uid="{6A0BA43B-117B-4F46-99FB-06E2D4B62E4A}" name="שם מנפיק" dataDxfId="95"/>
    <tableColumn id="4" xr3:uid="{AC8CD1ED-6F77-4350-89D1-832B52FB3B1F}" name="מספר מנפיק" dataDxfId="94"/>
    <tableColumn id="5" xr3:uid="{F0352F54-680D-42A4-8425-B2CB0D03C644}" name="סוג מספר מזהה מנפיק" dataDxfId="93"/>
    <tableColumn id="6" xr3:uid="{58808688-2658-416B-96C4-33E5B98317B6}" name="שם נייר ערך" dataDxfId="92"/>
    <tableColumn id="7" xr3:uid="{54EC0D20-0F7C-4D5C-BFEB-29E280267840}" name="מספר נייר ערך" dataDxfId="91"/>
    <tableColumn id="8" xr3:uid="{F900D7C1-41B4-4165-BF9E-5CE3CEB898FE}" name="סוג מספר נייר ערך" dataDxfId="90"/>
    <tableColumn id="9" xr3:uid="{5DA772CA-6F8C-4469-9E8F-B9F99E20DC8B}" name="מאפיין עיקרי" dataDxfId="89"/>
    <tableColumn id="10" xr3:uid="{2AA32D69-C52D-436F-9A17-3027C8FD9409}" name="ישראל/חו&quot;ל" dataDxfId="88"/>
    <tableColumn id="11" xr3:uid="{E5F34312-64DC-4A62-B156-5EEDF7161A60}" name="מדינה לפי חשיפה כלכלית" dataDxfId="87"/>
    <tableColumn id="12" xr3:uid="{4E781D7D-3C3D-4BE9-B038-B71B4139AA3B}" name="ענף מסחר" dataDxfId="86"/>
    <tableColumn id="13" xr3:uid="{E364493D-B490-4696-9302-67935FDE2D7A}" name="בעל עניין/צד קשור" dataDxfId="85"/>
    <tableColumn id="14" xr3:uid="{DAA159C5-4F8A-470A-91DD-179DB51F87FC}" name="מטבע פעילות" dataDxfId="84"/>
    <tableColumn id="15" xr3:uid="{8A75FC68-67AB-425B-91C1-8C54DCEA51BB}" name="סוג גורם משערך" dataDxfId="83"/>
    <tableColumn id="16" xr3:uid="{CF495B85-B69D-4B92-9275-DBCDECA20FF7}" name="תלות/אי-תלות המשערך" dataDxfId="82"/>
    <tableColumn id="17" xr3:uid="{22A2A17B-E74D-4921-8EDE-8DA6E288627C}" name="תאריך שערוך אחרון" dataDxfId="81"/>
    <tableColumn id="18" xr3:uid="{23F326AE-9BCF-40E4-871F-8045B0F6FEF9}" name="תאריך אחרון בו נבחנה בפועל ירידת ערך" dataDxfId="80"/>
    <tableColumn id="19" xr3:uid="{4AE6AE2D-C406-4935-A296-77E8C973B6BB}" name="שיעור אחזקה באמצעי שליטה" dataDxfId="79"/>
    <tableColumn id="20" xr3:uid="{D169B490-1BC2-474B-9283-17C4B21CE510}" name="שווי מאזני (באלפי ש&quot;ח)" dataDxfId="78"/>
    <tableColumn id="21" xr3:uid="{44A1FA2B-EFD6-448C-A60F-1B7D7B7529EC}" name="שווי הוגן (באלפי ש&quot;ח)" dataDxfId="77"/>
    <tableColumn id="22" xr3:uid="{10D720CB-E01C-40B9-98F7-AB6D4A4186E5}" name="שיעור מנכסי אפיק ההשקעה" dataDxfId="76"/>
    <tableColumn id="23" xr3:uid="{F22F2430-9ECF-4828-A400-4DC987B538C5}" name="שיעור מסך נכסי ההשקעה" dataDxfId="75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2C75BF5-C8DA-45BB-A550-D9A93438BD22}" name="טבלה38" displayName="טבלה38" ref="A1:R9" totalsRowShown="0" headerRowDxfId="74" dataDxfId="72" headerRowBorderDxfId="73" tableBorderDxfId="71">
  <tableColumns count="18">
    <tableColumn id="1" xr3:uid="{22D50237-8117-4585-BE12-E807B5619843}" name="מספר קופה/קרן/ח.פ. עבור חברת ביטוח" dataDxfId="70"/>
    <tableColumn id="2" xr3:uid="{4A5673EC-1EEE-46F2-AD43-6A05C4804E93}" name="מספר מסלול" dataDxfId="69"/>
    <tableColumn id="3" xr3:uid="{0406740B-4179-4885-8D32-4273AB73EAC5}" name="שם הנכס האחר" dataDxfId="68"/>
    <tableColumn id="4" xr3:uid="{CC968561-01CC-4453-95FF-1BD2BF652AF4}" name="מספר הנכס האחר" dataDxfId="67"/>
    <tableColumn id="5" xr3:uid="{E75D388C-F04F-4314-9F5D-333EA51C4C95}" name="מאפיין עיקרי" dataDxfId="66"/>
    <tableColumn id="6" xr3:uid="{B9F6EC84-2AF1-43C0-B3AE-BF2EC754583B}" name="ישראל/חו&quot;ל" dataDxfId="65"/>
    <tableColumn id="7" xr3:uid="{49758F57-9739-4344-88C1-DE6B89171A06}" name="מדינה לפי חשיפה כלכלית" dataDxfId="64"/>
    <tableColumn id="8" xr3:uid="{28F00814-04E5-4A45-A673-8D0A2F21ADE3}" name="בעל עניין/צד קשור" dataDxfId="63"/>
    <tableColumn id="9" xr3:uid="{90EF06B7-66DC-4875-BC61-F4B32081F9CB}" name="תאריך עסקה" dataDxfId="62"/>
    <tableColumn id="10" xr3:uid="{5E4164BB-5ECB-4F7D-82EA-FCC949209E4D}" name="מטבע פעילות" dataDxfId="61"/>
    <tableColumn id="11" xr3:uid="{962C5F5F-A354-48CB-86E0-4EC04B034269}" name="תאריך שערוך אחרון" dataDxfId="60"/>
    <tableColumn id="12" xr3:uid="{4ED0A769-79C2-4DC9-8C10-54DD945E6BB8}" name="שווי מטבעי" dataDxfId="59"/>
    <tableColumn id="13" xr3:uid="{E6723FC9-E614-466D-8F98-4EDD8CBC4F3B}" name="שער חליפין" dataDxfId="58"/>
    <tableColumn id="14" xr3:uid="{0C4F73A7-B42B-4E5A-A9FB-20842DCC53DD}" name="שווי הוגן (באלפי ש&quot;ח)" dataDxfId="57"/>
    <tableColumn id="15" xr3:uid="{0D512787-6662-47A5-9272-C243E406A37D}" name="עלות מופחתת (באלפי ש&quot;ח)" dataDxfId="56"/>
    <tableColumn id="16" xr3:uid="{80A5131C-B8A7-4A59-AAFC-09E633572C6B}" name="השיטה שיושמה בדוח הכספי" dataDxfId="55"/>
    <tableColumn id="17" xr3:uid="{54C3DA58-9B8D-4103-AD85-B01A38C05659}" name="שיעור מנכסי אפיק ההשקעה" dataDxfId="54"/>
    <tableColumn id="18" xr3:uid="{4EC982C2-E54A-466F-9DDC-2D514F85A338}" name="שיעור מסך נכסי ההשקעה" dataDxfId="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4B9241C-EB87-41FD-8226-599E3F8B4613}" name="טבלה12" displayName="טבלה12" ref="A1:Q186" totalsRowShown="0" headerRowDxfId="884" dataDxfId="882" headerRowBorderDxfId="883" tableBorderDxfId="881">
  <tableColumns count="17">
    <tableColumn id="1" xr3:uid="{D906A836-4BFA-4D59-A6F5-031397C8709C}" name="מספר קופה/קרן/ח.פ. עבור חברת ביטוח" dataDxfId="880"/>
    <tableColumn id="2" xr3:uid="{3CF5413B-B9DD-4A15-B63D-C71BD990664A}" name="מספר מסלול" dataDxfId="879"/>
    <tableColumn id="3" xr3:uid="{A19AF902-4F28-4953-B502-106874D5F18F}" name="שם הבנק" dataDxfId="878"/>
    <tableColumn id="4" xr3:uid="{32FE49DF-54D6-4B6B-95B0-6FCC0EC7C179}" name="מספר מזהה בנק" dataDxfId="877"/>
    <tableColumn id="5" xr3:uid="{DEE63BE3-A86E-4FE4-AB1A-440A3AB1C744}" name="סוג מספר מזהה בנק" dataDxfId="876"/>
    <tableColumn id="6" xr3:uid="{5C99D3E2-E508-48B1-8C34-51F1DEA7C3E5}" name="מאפיין עיקרי" dataDxfId="875"/>
    <tableColumn id="7" xr3:uid="{D010F30D-38F2-41AF-AB17-26FA0FFD1EF6}" name="ישראל/חו&quot;ל" dataDxfId="874"/>
    <tableColumn id="8" xr3:uid="{386F9F8D-CDC6-4FA0-A78B-37F1DD60AB66}" name="בעל עניין/צד קשור" dataDxfId="873"/>
    <tableColumn id="9" xr3:uid="{818CE00B-C8D6-4737-A52A-5EF1BDA22BE3}" name="דירוג הבנק" dataDxfId="872"/>
    <tableColumn id="10" xr3:uid="{3F33E029-F039-4373-8617-626C4AFDE8EC}" name="שם מדרג" dataDxfId="871"/>
    <tableColumn id="11" xr3:uid="{A2E0BE29-32B2-4F28-990C-20508A6CFBB2}" name="מטבע פעילות" dataDxfId="870"/>
    <tableColumn id="12" xr3:uid="{CD91A252-66FE-46B8-8848-BF86943EDE33}" name="שווי מטבעי" dataDxfId="869"/>
    <tableColumn id="13" xr3:uid="{C0FD9CAF-2331-47D0-8F46-75822DBA6FEE}" name="שער חליפין" dataDxfId="868"/>
    <tableColumn id="14" xr3:uid="{51096B8B-E963-46BF-B8AA-62FD2D2E6B88}" name="שיעור ריבית" dataDxfId="867"/>
    <tableColumn id="15" xr3:uid="{A60D93C9-E28E-41F7-BA15-297EBD010869}" name="שווי הוגן (באלפי ש&quot;ח)" dataDxfId="866"/>
    <tableColumn id="16" xr3:uid="{4D4555E8-0631-4ADB-8A0D-45D79EC23789}" name="שיעור מנכסי אפיק ההשקעה" dataDxfId="865"/>
    <tableColumn id="17" xr3:uid="{ACADA2F2-953C-448F-B08D-693F921D38A2}" name="שיעור מסך נכסי ההשקעה" dataDxfId="864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8FBAC67-DE4F-42F6-B470-C29B345CCBC5}" name="טבלה39" displayName="טבלה39" ref="A1:T21" totalsRowShown="0" headerRowDxfId="52" dataDxfId="50" headerRowBorderDxfId="51" tableBorderDxfId="49">
  <tableColumns count="20">
    <tableColumn id="1" xr3:uid="{E862D15F-595C-4A48-9361-E32AB4E6D4A0}" name="מספר קופה/קרן/ח.פ. עבור חברת ביטוח" dataDxfId="48"/>
    <tableColumn id="2" xr3:uid="{9D100ABF-C27B-4A1D-8070-8103DC2560F5}" name="מספר מסלול" dataDxfId="47"/>
    <tableColumn id="3" xr3:uid="{8FF37029-8619-402F-B552-A44273128F31}" name="מספר מזהה לווה" dataDxfId="46"/>
    <tableColumn id="4" xr3:uid="{BE3021EA-0F1F-4208-8302-A72B57193D02}" name="סוג מספר מזהה לווה" dataDxfId="45"/>
    <tableColumn id="5" xr3:uid="{7051A8EE-1F99-49F2-B026-06EC7A58CBA1}" name="שם הלוואה" dataDxfId="44"/>
    <tableColumn id="6" xr3:uid="{054A56E6-509A-48DC-AF96-A9B9DC4B145A}" name="מספר הלוואה" dataDxfId="43"/>
    <tableColumn id="7" xr3:uid="{05A3F321-B6D8-48C2-B345-C535FA12A0E9}" name="תאריך העמדת מסגרת אשראי" dataDxfId="42"/>
    <tableColumn id="8" xr3:uid="{6AC1DCDA-4939-495F-8A6C-D74B478D2FF4}" name="ישראל/חו&quot;ל" dataDxfId="41"/>
    <tableColumn id="9" xr3:uid="{1CF7B6D3-1AB0-47D7-991E-2059A71D186F}" name="מדינה לפי חשיפה כלכלית" dataDxfId="40"/>
    <tableColumn id="10" xr3:uid="{920F4A3F-9FF2-4278-BDE2-B9C1C0B22ED8}" name="בעל עניין/צד קשור" dataDxfId="39"/>
    <tableColumn id="11" xr3:uid="{9C45449F-69CD-4F49-AA88-A0FAFDA5275C}" name="דירוג" dataDxfId="38"/>
    <tableColumn id="12" xr3:uid="{60848CA7-C8EC-43AD-9244-BBE4321F9421}" name="שם מדרג" dataDxfId="37"/>
    <tableColumn id="13" xr3:uid="{A423132E-C36C-4AA8-95C7-8FCD4E14CB1E}" name="דירוג הלוואה/המנפיק" dataDxfId="36"/>
    <tableColumn id="14" xr3:uid="{04C33E62-5DE6-476A-A57C-C3F0A3E3B059}" name="מטבע פעילות" dataDxfId="35"/>
    <tableColumn id="15" xr3:uid="{6053B092-929B-4342-A41F-6305261ECE97}" name="שער חליפין" dataDxfId="34"/>
    <tableColumn id="16" xr3:uid="{28F27842-2CB6-4F37-9C42-2ABD1EC535D3}" name="שיעור ריבית" dataDxfId="33"/>
    <tableColumn id="17" xr3:uid="{CB807BA7-54B5-4FC1-AEB6-2041F2AD29F5}" name="סוג הריבית" dataDxfId="32"/>
    <tableColumn id="18" xr3:uid="{ECFF7A06-07A2-430C-B364-AC966A032462}" name="סכום מסגרת האשראי הראשוני (במטבע הפעילות)" dataDxfId="31"/>
    <tableColumn id="19" xr3:uid="{A962DD04-BEC3-40E3-9634-AE81DCB1D47E}" name="סכום מסגרת האשראי הראשוני (באלפי ש&quot;ח)" dataDxfId="30"/>
    <tableColumn id="20" xr3:uid="{C31E5786-10A2-4321-BDFE-14677193EEB6}" name="שיעור יתרת מסגרת אשראי" dataDxfId="29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1AA3EEC-53CF-433A-9B6A-55B9771D73FE}" name="טבלה40" displayName="טבלה40" ref="A1:Q18" totalsRowShown="0" headerRowDxfId="28" dataDxfId="26" headerRowBorderDxfId="27" tableBorderDxfId="25">
  <tableColumns count="17">
    <tableColumn id="1" xr3:uid="{0FC758CE-3FD5-4F1B-AA01-05636830D19A}" name="מספר קופה/קרן/ח.פ. עבור חברת ביטוח" dataDxfId="24"/>
    <tableColumn id="2" xr3:uid="{FDAC6348-3B70-4734-9582-FC9EE2CF707F}" name="מספר מסלול" dataDxfId="23"/>
    <tableColumn id="3" xr3:uid="{08F18C40-119F-45D1-A7EA-DEFBAC741623}" name="מאפיין עיקרי" dataDxfId="22"/>
    <tableColumn id="4" xr3:uid="{8708FF2D-AA85-4A1F-AC03-6F287848797A}" name="שם שותף כללי קרן השקעות" dataDxfId="21"/>
    <tableColumn id="5" xr3:uid="{E838A7CC-152A-4538-AF11-E5C64FB8466C}" name="מספר מזהה שותף כללי קרן השקעות" dataDxfId="20"/>
    <tableColumn id="6" xr3:uid="{8DE0C37C-BA5E-48F1-AC93-C2C4EE5BF377}" name="סוג מספר מזהה שותף כללי קרן השקעות" dataDxfId="19"/>
    <tableColumn id="7" xr3:uid="{21FD9F5D-F244-4459-8342-74D1C9C7A290}" name="שם קרן השקעה" dataDxfId="18"/>
    <tableColumn id="8" xr3:uid="{85814A9B-AB24-4D2E-AB44-C28BC90CD9E6}" name="מספר מזהה קרן השקעה" dataDxfId="17"/>
    <tableColumn id="9" xr3:uid="{A581FD69-9B8E-47D1-BF41-947A47F697F7}" name="סוג מספר מזהה קרן השקעות" dataDxfId="16"/>
    <tableColumn id="10" xr3:uid="{C6EA3712-B1D1-480B-B66D-9B7AAD8AFA31}" name="מטבע פעילות" dataDxfId="15"/>
    <tableColumn id="11" xr3:uid="{74F27682-2AA4-483A-A0A6-56703AB6AE24}" name="תאריך העמדת התחייבות לקרן השקעה" dataDxfId="14"/>
    <tableColumn id="12" xr3:uid="{F0EC5FD1-2135-4941-9182-20D17BDAAEE1}" name="סכום המחויבות הראשוני (במטבע הדיווח של קרן ההשקעה)" dataDxfId="13"/>
    <tableColumn id="13" xr3:uid="{EAEB9A67-3F7F-4B7D-B2CB-6617A6F94F63}" name="סכום המחויבות הראשוני (באלפי ש&quot;ח)" dataDxfId="12"/>
    <tableColumn id="14" xr3:uid="{69A7ED3C-5F36-4CF3-9213-09CDAF2B97E2}" name="יתרת המחויבות לתקופת הדיווח (במטבע הדיווח של קרן ההשקעה)" dataDxfId="11"/>
    <tableColumn id="15" xr3:uid="{3DC2B73D-DA90-4463-9B94-1CEB263848A6}" name="יתרת המחויבות לתקופת הדיווח (באלפי ש&quot;ח)" dataDxfId="10"/>
    <tableColumn id="16" xr3:uid="{7B01C692-90FC-452F-93B2-CE6C1D2AA72A}" name="שיעור יתרת המחויבות" dataDxfId="9"/>
    <tableColumn id="17" xr3:uid="{FD550CEE-216E-480C-9B6C-E0D491D100B7}" name="תאריך פקיעת מחויבות להשקעה" dataDxfId="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7779D44-858C-4D46-BBE5-CD8E4D5EAE15}" name="טבלה13" displayName="טבלה13" ref="A1:Z28" totalsRowShown="0" headerRowDxfId="863" dataDxfId="861" headerRowBorderDxfId="862" tableBorderDxfId="860">
  <tableColumns count="26">
    <tableColumn id="1" xr3:uid="{FB7E665F-BC5B-439A-BFBC-9BB13E7180D9}" name="מספר קופה/קרן/ח.פ. עבור חברת ביטוח" dataDxfId="859"/>
    <tableColumn id="2" xr3:uid="{84D9A43E-6F6E-4F76-91C2-E9E22DC63E2F}" name="מספר מסלול" dataDxfId="858"/>
    <tableColumn id="3" xr3:uid="{FC096DB4-A254-4EE1-AEE7-718B0BF6FAE4}" name="שם מנפיק" dataDxfId="857"/>
    <tableColumn id="4" xr3:uid="{3F2EE373-CCF6-464C-A6E3-A979924BB7BE}" name="שם נייר ערך" dataDxfId="856"/>
    <tableColumn id="5" xr3:uid="{F1CDBEC1-3801-41F2-A00D-CAC3D5B11782}" name="מספר נייר ערך" dataDxfId="855"/>
    <tableColumn id="6" xr3:uid="{A6E5794C-3E4A-47E3-8216-EE12BCF15E34}" name="מאפיין עיקרי" dataDxfId="854"/>
    <tableColumn id="7" xr3:uid="{0457FEFC-A582-44CA-A4F6-414F4A316E80}" name="ישראל/חו&quot;ל" dataDxfId="853"/>
    <tableColumn id="8" xr3:uid="{2AFAA3E4-86F6-49D4-ADA8-1A40A865CF74}" name="מדינה לפי חשיפה כלכלית" dataDxfId="852"/>
    <tableColumn id="9" xr3:uid="{D8BCA1F8-C327-4673-B65C-3D1E743A9CF3}" name="זירת מסחר" dataDxfId="851"/>
    <tableColumn id="10" xr3:uid="{95DB4067-1CA2-4FCD-9433-FF3CE245BC46}" name="דירוג" dataDxfId="850"/>
    <tableColumn id="11" xr3:uid="{D055E568-C692-4B57-B245-DF8F5DEB8AAD}" name="שם מדרג" dataDxfId="849"/>
    <tableColumn id="12" xr3:uid="{8527F7F9-ED97-41B0-873F-4A67A0AA31D6}" name="מטבע פעילות" dataDxfId="848"/>
    <tableColumn id="13" xr3:uid="{81F6845D-693E-419E-9D92-36205CE69965}" name="מח&quot;מ" dataDxfId="847"/>
    <tableColumn id="14" xr3:uid="{96CF69BA-E332-4664-A2C8-DD4343A34612}" name="מועד פדיון" dataDxfId="846"/>
    <tableColumn id="15" xr3:uid="{2A4A2A9D-6AED-4D62-882F-B6946FA02EC9}" name="שיעור ריבית" dataDxfId="845"/>
    <tableColumn id="16" xr3:uid="{4E2961F9-BB07-4084-9D6E-17BC65AA8136}" name="תשואה לפדיון" dataDxfId="844"/>
    <tableColumn id="17" xr3:uid="{5A94684F-3CC7-45E4-BEBA-109E185EF952}" name="סכום לקבל (במטבע הפעילות)" dataDxfId="843"/>
    <tableColumn id="18" xr3:uid="{E7E6C570-27BA-4634-9EBD-EF47DAAA7A0B}" name="ערך נקוב (יחידות)" dataDxfId="842"/>
    <tableColumn id="19" xr3:uid="{F7692046-E947-421E-9639-161E67D84086}" name="שער חליפין" dataDxfId="841"/>
    <tableColumn id="20" xr3:uid="{AD127610-6B92-4361-8740-ACBC7A1E0481}" name="שער נייר הערך" dataDxfId="840"/>
    <tableColumn id="21" xr3:uid="{1C83542C-A228-4571-BD32-E4D3F241D83F}" name="שווי הוגן (באלפי ש&quot;ח)" dataDxfId="839"/>
    <tableColumn id="22" xr3:uid="{B4B60E2D-A42A-4342-9DD3-4807000D9CA5}" name="עלות מופחתת (באלפי ש&quot;ח)" dataDxfId="838"/>
    <tableColumn id="23" xr3:uid="{95398D31-4175-4D3A-80C0-D4DB29F06873}" name="השיטה שיושמה בדוח הכספי" dataDxfId="837"/>
    <tableColumn id="24" xr3:uid="{FA163BFD-82E6-44A2-8DBC-05A1F62D1519}" name="שיעור מערך נקוב מונפק" dataDxfId="836"/>
    <tableColumn id="25" xr3:uid="{D47E4527-2E11-4A6D-AC18-2F5517CDEC71}" name="שיעור מנכסי אפיק ההשקעה" dataDxfId="835"/>
    <tableColumn id="26" xr3:uid="{F1215080-F05F-4B85-954F-E86AE4CE7D25}" name="שיעור מסך נכסי ההשקעה" dataDxfId="8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F8E2D20-8F66-42CE-A008-8F53E89A4E67}" name="טבלה14" displayName="טבלה14" ref="A1:AJ2" totalsRowShown="0" headerRowDxfId="833" dataDxfId="831" headerRowBorderDxfId="832" tableBorderDxfId="830">
  <tableColumns count="36">
    <tableColumn id="1" xr3:uid="{F1277AC9-58D0-4792-B189-A327B509D41D}" name="מספר קופה/קרן/ח.פ. עבור חברת ביטוח" dataDxfId="829"/>
    <tableColumn id="2" xr3:uid="{D5AB7C26-36D5-4AED-AA6C-937A2525A52C}" name="מספר מסלול" dataDxfId="828"/>
    <tableColumn id="3" xr3:uid="{DBAD1ECF-712C-4673-BEA2-7F70AD89EEC1}" name="שם מנפיק" dataDxfId="827"/>
    <tableColumn id="4" xr3:uid="{CD93FA24-DFAF-4F5F-B6E5-F92A83957783}" name="מספר מנפיק" dataDxfId="826"/>
    <tableColumn id="5" xr3:uid="{93E4E771-C751-49A0-B192-F94436599042}" name="סוג מספר מזהה מנפיק" dataDxfId="825"/>
    <tableColumn id="6" xr3:uid="{8FE54B1A-C4A0-44E3-B1C9-D29F6A69F94B}" name="שם נייר ערך" dataDxfId="824"/>
    <tableColumn id="7" xr3:uid="{93903A34-7C63-4259-A580-B417402C28E6}" name="מספר נייר ערך" dataDxfId="823"/>
    <tableColumn id="8" xr3:uid="{9280F52A-E2BC-43CE-8576-7097274DA6AE}" name="סוג מספר נייר ערך" dataDxfId="822"/>
    <tableColumn id="9" xr3:uid="{03C7234A-A199-422C-A738-A8ED656F9F24}" name="מאפיין עיקרי" dataDxfId="821"/>
    <tableColumn id="10" xr3:uid="{33EC2ACD-D34B-40F9-B298-F171D145A116}" name="ישראל/חו&quot;ל" dataDxfId="820"/>
    <tableColumn id="11" xr3:uid="{0C32FD1B-6D2A-436E-9C2E-6DD1FC58821A}" name="מדינה לפי חשיפה כלכלית" dataDxfId="819"/>
    <tableColumn id="12" xr3:uid="{559C6568-A038-4EC6-98E1-CF4794914827}" name="זירת מסחר" dataDxfId="818"/>
    <tableColumn id="13" xr3:uid="{D6579E23-E355-4E2F-90F0-A8C73BA5C75A}" name="ענף מסחר" dataDxfId="817"/>
    <tableColumn id="14" xr3:uid="{665EA2A7-3E14-4612-92B5-F88825DC3EDB}" name="בעל עניין/צד קשור" dataDxfId="816"/>
    <tableColumn id="15" xr3:uid="{B234806E-DA47-4516-9F2B-C304010F1153}" name="דירוג" dataDxfId="815"/>
    <tableColumn id="16" xr3:uid="{BE966875-7BD7-42F2-A06E-1B9D340C0DD9}" name="שם מדרג" dataDxfId="814"/>
    <tableColumn id="17" xr3:uid="{31C77A95-B7F0-481E-ADCF-01B4B6A8F4B6}" name="דירוג נייר הערך/המנפיק" dataDxfId="813"/>
    <tableColumn id="18" xr3:uid="{39785438-E37B-4EA7-BCB8-BA7D6326D7C6}" name="מטבע פעילות" dataDxfId="812"/>
    <tableColumn id="19" xr3:uid="{09F50D99-A61C-42E0-9158-4276D18E25E4}" name="מח&quot;מ" dataDxfId="811"/>
    <tableColumn id="20" xr3:uid="{612483F5-1540-4D0D-83AC-C678CD50EAE4}" name="ריבית עוגן" dataDxfId="810"/>
    <tableColumn id="21" xr3:uid="{3EF1151E-2328-47C8-B14E-AC4A4811C0C6}" name="מועד פדיון" dataDxfId="809"/>
    <tableColumn id="22" xr3:uid="{EE281CE2-C50A-40F8-BAD7-5834F3BC3609}" name="שיעור ריבית" dataDxfId="808"/>
    <tableColumn id="23" xr3:uid="{BCA2D3F4-B78E-4204-BBFE-98F2DF81B003}" name="תשואה לפדיון" dataDxfId="807"/>
    <tableColumn id="24" xr3:uid="{C1B5D853-D1C1-4D78-9AE0-FB103B16D4A1}" name="נחיתות חוזית" dataDxfId="806"/>
    <tableColumn id="25" xr3:uid="{C62F5F0E-5859-4C4A-B142-13194CE77705}" name="האם סווג כחוב בעייתי" dataDxfId="805"/>
    <tableColumn id="26" xr3:uid="{E12A9FC8-3444-4F18-8C54-1580F88B57A9}" name="ערך נקוב (יחידות)" dataDxfId="804"/>
    <tableColumn id="27" xr3:uid="{17696763-3AE6-491C-A7A0-03A954F9D3E5}" name="שער חליפין" dataDxfId="803"/>
    <tableColumn id="28" xr3:uid="{131D94AD-B6EE-4CCD-94BE-C671E3A84113}" name="שער נייר הערך" dataDxfId="802"/>
    <tableColumn id="29" xr3:uid="{313DCA12-03DF-4A72-A8EE-DDE0CD4916E3}" name="סכום לקבל (במטבע הפעילות)" dataDxfId="801"/>
    <tableColumn id="30" xr3:uid="{86A41FD2-8411-4CBA-8920-33640D798463}" name="שווי הוגן (באלפי ש&quot;ח)" dataDxfId="800"/>
    <tableColumn id="31" xr3:uid="{3D283248-4611-4E24-B856-A42B5E9028AD}" name="עלות מופחתת (באלפי ש&quot;ח)" dataDxfId="799"/>
    <tableColumn id="32" xr3:uid="{3C9062F7-C427-4BCD-A4BB-E8AC02D09F18}" name="עלות מופחתת (במטבע הפעילות)" dataDxfId="798"/>
    <tableColumn id="33" xr3:uid="{3EBBEF57-F1AC-4F52-A837-8CB4E1C2FEE2}" name="השיטה שיושמה בדוח הכספי" dataDxfId="797"/>
    <tableColumn id="34" xr3:uid="{6B55DC90-800C-4CFC-8442-AC3DEB768E89}" name="שיעור מערך נקוב מונפק" dataDxfId="796"/>
    <tableColumn id="35" xr3:uid="{2D4860A3-6F9B-4993-8BDF-05D034F636DC}" name="שיעור מנכסי אפיק ההשקעה" dataDxfId="795"/>
    <tableColumn id="36" xr3:uid="{00705536-C004-4C5A-9B5D-ACC381A950BF}" name="שיעור מסך נכסי ההשקעה" dataDxfId="79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C7B48C5-47D7-404D-93F0-ECCA3467119F}" name="טבלה15" displayName="טבלה15" ref="A1:AJ392" totalsRowShown="0" headerRowDxfId="793" dataDxfId="791" headerRowBorderDxfId="792" tableBorderDxfId="790">
  <tableColumns count="36">
    <tableColumn id="1" xr3:uid="{84F9726F-FB3C-41F1-A951-34AEDB7FB730}" name="מספר קופה/קרן/ח.פ. עבור חברת ביטוח" dataDxfId="789"/>
    <tableColumn id="2" xr3:uid="{15B2641D-F0A7-4776-93E2-278222D75A32}" name="מספר מסלול" dataDxfId="788"/>
    <tableColumn id="3" xr3:uid="{139621BF-F455-4759-8783-ECDCE7FB3011}" name="שם מנפיק" dataDxfId="787"/>
    <tableColumn id="4" xr3:uid="{5D1D00B7-DE5F-4D34-8A3E-CB40BF2BBF83}" name="מספר מנפיק" dataDxfId="786"/>
    <tableColumn id="5" xr3:uid="{5BCCA99E-05EE-4E16-9056-0E47CC067F82}" name="סוג מספר מזהה מנפיק" dataDxfId="785"/>
    <tableColumn id="6" xr3:uid="{CF7125A2-6B3C-42EF-B725-37BDC8E0A8DC}" name="שם נייר ערך" dataDxfId="784"/>
    <tableColumn id="7" xr3:uid="{0C4EEA75-E4C0-4BBB-A518-F2858128AB95}" name="מספר נייר ערך" dataDxfId="783"/>
    <tableColumn id="8" xr3:uid="{2A60E8E0-8091-4DB9-9351-8A7C66D58345}" name="סוג מספר נייר ערך" dataDxfId="782"/>
    <tableColumn id="9" xr3:uid="{4E257CC4-5ABC-462E-AFE7-082A62BB26B9}" name="מאפיין עיקרי" dataDxfId="781"/>
    <tableColumn id="10" xr3:uid="{EF105AE0-3D0F-4994-B45C-75D072871335}" name="ישראל/חו&quot;ל" dataDxfId="780"/>
    <tableColumn id="11" xr3:uid="{5344A0D7-7913-4798-ADBD-EB2D9D266F25}" name="מדינה לפי חשיפה כלכלית" dataDxfId="779"/>
    <tableColumn id="12" xr3:uid="{F174C169-E146-4387-9E5F-F4ED37A51DB1}" name="סטאטוס סחירות" dataDxfId="778"/>
    <tableColumn id="13" xr3:uid="{9B91CBE1-32DE-4368-90C6-E05E551954E1}" name="זירת מסחר" dataDxfId="777"/>
    <tableColumn id="14" xr3:uid="{1F255674-705E-4F81-BB0A-C1BDC31CCDC8}" name="ענף מסחר" dataDxfId="776"/>
    <tableColumn id="15" xr3:uid="{5ED48A69-2E16-4573-9C6C-E23567CAC8CF}" name="בעל עניין/צד קשור" dataDxfId="775"/>
    <tableColumn id="16" xr3:uid="{208B4D96-EEAA-40ED-918C-B4CFFF7BD4D0}" name="דירוג" dataDxfId="774"/>
    <tableColumn id="17" xr3:uid="{B922D1FE-FE30-40CA-899D-6825F05CBBD6}" name="שם מדרג" dataDxfId="773"/>
    <tableColumn id="18" xr3:uid="{1A084D2A-74FC-4775-B98B-0ED37947BB80}" name="דירוג נייר הערך/המנפיק" dataDxfId="772"/>
    <tableColumn id="19" xr3:uid="{883B344A-ABF3-4B2B-BC81-4CEBA16EF04A}" name="מטבע פעילות" dataDxfId="771"/>
    <tableColumn id="20" xr3:uid="{66DFCEC8-A9FD-45B4-99F8-CAD0E027E7A8}" name="מח&quot;מ" dataDxfId="770"/>
    <tableColumn id="21" xr3:uid="{8342F4A4-5CC9-4084-87C2-02FDBA215095}" name="מועד פדיון" dataDxfId="769"/>
    <tableColumn id="22" xr3:uid="{B959608C-C570-4548-AC1F-3AC3B8158CA1}" name="שיעור ריבית" dataDxfId="768"/>
    <tableColumn id="23" xr3:uid="{8BB79E6B-4CAB-4DF4-9B49-C7065F77EA2B}" name="תשואה לפדיון" dataDxfId="767"/>
    <tableColumn id="24" xr3:uid="{124BA9ED-F566-4017-9CC3-AC19D8CB5782}" name="נחיתות חוזית" dataDxfId="766"/>
    <tableColumn id="25" xr3:uid="{4CF51C12-E2DD-4A96-847B-D347504B0FD1}" name="האם סווג כחוב בעייתי" dataDxfId="765"/>
    <tableColumn id="26" xr3:uid="{D0C92C25-5DF4-4FC2-AFA0-0610AD049F28}" name="ערך נקוב (יחידות)" dataDxfId="764"/>
    <tableColumn id="27" xr3:uid="{CD5A4B93-6FCA-4351-B9D3-95A534BBF37A}" name="שער חליפין" dataDxfId="763"/>
    <tableColumn id="28" xr3:uid="{B96BCB7F-A1CA-4E8A-829F-D63123526091}" name="שער נייר הערך" dataDxfId="762"/>
    <tableColumn id="29" xr3:uid="{3BC4800E-AD9F-470E-B946-77F7C49E5C03}" name="סכום לקבל (במטבע הפעילות)" dataDxfId="761"/>
    <tableColumn id="30" xr3:uid="{CDD8CF8E-92EF-48CA-A71A-1F4F29FAD99E}" name="שווי הוגן (באלפי ש&quot;ח)" dataDxfId="760"/>
    <tableColumn id="31" xr3:uid="{9337803D-D2B6-4306-9504-C0BF5AAFC0E3}" name="עלות מופחתת (באלפי ש&quot;ח)" dataDxfId="759"/>
    <tableColumn id="32" xr3:uid="{F8F66390-6F75-4B11-822B-7590875318F0}" name="עלות מופחתת (במטבע הפעילות)" dataDxfId="758"/>
    <tableColumn id="33" xr3:uid="{AF623F1E-9B6E-4891-BC37-F7793C66340E}" name="השיטה שיושמה בדוח הכספי" dataDxfId="757"/>
    <tableColumn id="34" xr3:uid="{A1570D16-F947-4D0B-927C-CD086468C848}" name="שיעור מערך נקוב מונפק" dataDxfId="756"/>
    <tableColumn id="35" xr3:uid="{E6D14565-827C-4E0E-A747-986460EB18C6}" name="שיעור מנכסי אפיק ההשקעה" dataDxfId="755"/>
    <tableColumn id="36" xr3:uid="{571CAA95-BB0A-4A45-9BB9-61C80D3596E4}" name="שיעור מסך נכסי ההשקעה" dataDxfId="75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28F67C3-49A8-4D65-B336-B39770027771}" name="טבלה16" displayName="טבלה16" ref="A1:X255" totalsRowShown="0" headerRowDxfId="753" dataDxfId="751" headerRowBorderDxfId="752" tableBorderDxfId="750">
  <tableColumns count="24">
    <tableColumn id="1" xr3:uid="{28C0DAE2-DB6C-4221-A9F2-7B302E64CC4C}" name="מספר קופה/קרן/ח.פ. עבור חברת ביטוח" dataDxfId="749"/>
    <tableColumn id="2" xr3:uid="{B62A5CAB-2A09-413B-B101-1323BCD5EEEB}" name="מספר מסלול" dataDxfId="748"/>
    <tableColumn id="3" xr3:uid="{1B7A5496-9B78-4206-9643-83A38ED1A7C5}" name="שם מנפיק" dataDxfId="747"/>
    <tableColumn id="4" xr3:uid="{3127590A-EB8D-4DCB-A5F3-44F6EE8B2142}" name="מספר מנפיק" dataDxfId="746"/>
    <tableColumn id="5" xr3:uid="{D2F11E91-0164-414E-B7F3-79409CB342B5}" name="סוג מספר מזהה מנפיק" dataDxfId="745"/>
    <tableColumn id="6" xr3:uid="{CFD214E5-024B-49E9-A18A-C09800C82449}" name="שם נייר ערך" dataDxfId="744"/>
    <tableColumn id="7" xr3:uid="{F058F20E-2393-4ACE-ABF8-1206DB8ABA2A}" name="מספר נייר ערך" dataDxfId="743"/>
    <tableColumn id="8" xr3:uid="{5F8EF1AA-3259-4805-A29E-6A77D1AAAB2B}" name="סוג מספר נייר ערך" dataDxfId="742"/>
    <tableColumn id="9" xr3:uid="{EC388737-3F79-4F1B-8B60-EDC17B20DDAE}" name="מאפיין עיקרי" dataDxfId="741"/>
    <tableColumn id="10" xr3:uid="{ED7056C2-9787-45E4-AF9D-4F473591C9D9}" name="ישראל/חו&quot;ל" dataDxfId="740"/>
    <tableColumn id="11" xr3:uid="{E94A2FE8-DD66-4561-83D6-F05647E1ECEE}" name="מדינה לפי חשיפה כלכלית" dataDxfId="739"/>
    <tableColumn id="12" xr3:uid="{B78180A8-ACDF-4575-B78E-CAFFEA25E10B}" name="סטאטוס סחירות" dataDxfId="738"/>
    <tableColumn id="13" xr3:uid="{991BA21F-5872-437C-AD9F-7D60DC165796}" name="זירת מסחר" dataDxfId="737"/>
    <tableColumn id="14" xr3:uid="{8B639A69-0623-48B0-B368-1F18C0E46203}" name="ענף מסחר" dataDxfId="736"/>
    <tableColumn id="15" xr3:uid="{E7845A79-4A18-4133-98FA-DA6F417EB509}" name="בעל עניין/צד קשור" dataDxfId="735"/>
    <tableColumn id="16" xr3:uid="{77C60B1E-345E-4927-B324-A2B316D05D0B}" name="מטבע פעילות" dataDxfId="734"/>
    <tableColumn id="17" xr3:uid="{EC5092E3-BAFA-491F-8580-8D688592F342}" name="ערך נקוב (יחידות)" dataDxfId="733"/>
    <tableColumn id="18" xr3:uid="{D5C75400-5867-4A4D-A8CF-E04688127BE3}" name="שער חליפין" dataDxfId="732"/>
    <tableColumn id="19" xr3:uid="{BF8510C6-E53B-4F92-9339-45CC4B3CB6F8}" name="שער נייר הערך" dataDxfId="731"/>
    <tableColumn id="20" xr3:uid="{F9D8A4C2-17C2-4040-919F-C1C22E08A18C}" name="סכום לקבל (במטבע הפעילות)" dataDxfId="730"/>
    <tableColumn id="21" xr3:uid="{6AF62004-F516-4A15-AE15-88FC4B813181}" name="שווי הוגן (באלפי ש&quot;ח)" dataDxfId="729"/>
    <tableColumn id="22" xr3:uid="{199A4C5C-6297-46B9-A762-BB4CF72E9A4C}" name="שיעור מערך נקוב מונפק" dataDxfId="728"/>
    <tableColumn id="23" xr3:uid="{DE1A72D5-BC87-48A2-AFBD-66CF78E26201}" name="שיעור מנכסי אפיק ההשקעה" dataDxfId="727"/>
    <tableColumn id="24" xr3:uid="{63A00561-0C1B-4105-AE79-6D9E8C63B141}" name="שיעור מסך נכסי ההשקעה" dataDxfId="7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4752056-3D2B-4A32-B79E-5BAFEE54BC42}" name="טבלה17" displayName="טבלה17" ref="A1:W74" totalsRowShown="0" headerRowDxfId="725" dataDxfId="723" headerRowBorderDxfId="724" tableBorderDxfId="722">
  <tableColumns count="23">
    <tableColumn id="1" xr3:uid="{32098287-8178-4548-BB5A-09C00066ADC6}" name="מספר קופה/קרן/ח.פ. עבור חברת ביטוח" dataDxfId="721"/>
    <tableColumn id="2" xr3:uid="{4769D371-3F65-4115-BB30-2013FE86AF52}" name="מספר מסלול" dataDxfId="720"/>
    <tableColumn id="3" xr3:uid="{172C3463-403B-46A4-ABBE-0A0CA8689AD4}" name="שם מנפיק" dataDxfId="719"/>
    <tableColumn id="4" xr3:uid="{99A6F61A-03D5-4554-A706-419E1BE89086}" name="מספר מנפיק" dataDxfId="718"/>
    <tableColumn id="5" xr3:uid="{B9308182-7993-4DC6-9AB3-223BA666B325}" name="סוג מספר מזהה מנפיק" dataDxfId="717"/>
    <tableColumn id="6" xr3:uid="{28C71A50-A163-4A40-BB52-7E13081B948C}" name="שם נייר ערך" dataDxfId="716"/>
    <tableColumn id="7" xr3:uid="{EE1D20F6-5A48-4083-982F-B707B2D07DAC}" name="מספר נייר ערך" dataDxfId="715"/>
    <tableColumn id="8" xr3:uid="{5519342B-BF05-4DDB-911C-BF61FF0EF651}" name="סוג מספר נייר ערך" dataDxfId="714"/>
    <tableColumn id="9" xr3:uid="{9DEF32BE-0584-4B9C-B87E-528E2E90E022}" name="מאפיין עיקרי" dataDxfId="713"/>
    <tableColumn id="10" xr3:uid="{E3B6FFDD-5878-4264-906F-65A6134CA3CE}" name="ישראל/חו&quot;ל" dataDxfId="712"/>
    <tableColumn id="11" xr3:uid="{04CAD4AA-FF74-4FB1-86E6-E0BC7ACE3398}" name="מדינה לפי חשיפה כלכלית" dataDxfId="711"/>
    <tableColumn id="12" xr3:uid="{3A989922-CEA8-4B3D-B154-993360227DE8}" name="זירת מסחר" dataDxfId="710"/>
    <tableColumn id="13" xr3:uid="{9C629302-A7B4-4751-894C-3AF7FF565BED}" name="סיווג הקרן" dataDxfId="709"/>
    <tableColumn id="14" xr3:uid="{5922A9D2-2D84-40D7-9412-345D145ABEBD}" name="בעל עניין/צד קשור" dataDxfId="708"/>
    <tableColumn id="15" xr3:uid="{AE8B1C8A-6C26-4AF2-BECE-99C69ED1CD87}" name="מטבע פעילות" dataDxfId="707"/>
    <tableColumn id="16" xr3:uid="{AD50049A-B421-4BD3-A030-8144C141DFD7}" name="ערך נקוב (יחידות)" dataDxfId="706"/>
    <tableColumn id="17" xr3:uid="{D509230D-9CBA-4A88-B7C5-9C6EF2EE272F}" name="שער חליפין" dataDxfId="705"/>
    <tableColumn id="18" xr3:uid="{B2F9C954-E49A-42B5-81CE-5E4FB6B40E1C}" name="שער נייר הערך" dataDxfId="704"/>
    <tableColumn id="19" xr3:uid="{3FBE636A-CF4F-4462-A2A0-E18C026D0B71}" name="סכום לקבל (במטבע הפעילות)" dataDxfId="703"/>
    <tableColumn id="20" xr3:uid="{E413149D-1648-4988-912C-0870199A51F1}" name="שווי הוגן (באלפי ש&quot;ח)" dataDxfId="702"/>
    <tableColumn id="21" xr3:uid="{3C16E471-5185-4DD7-ABB4-89277A3E591D}" name="שיעור מערך נקוב מונפק" dataDxfId="701"/>
    <tableColumn id="22" xr3:uid="{473F4B61-7EC2-4A32-82AA-BB4648A8E9E9}" name="שיעור מנכסי אפיק ההשקעה" dataDxfId="700"/>
    <tableColumn id="23" xr3:uid="{35EBBE10-32DF-4798-97DA-EDE647761592}" name="שיעור מסך נכסי ההשקעה" dataDxfId="69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23ECB00-9D50-4382-96C3-2D03E9E11BA8}" name="טבלה18" displayName="טבלה18" ref="A1:W29" totalsRowShown="0" headerRowDxfId="698" dataDxfId="696" headerRowBorderDxfId="697" tableBorderDxfId="695">
  <tableColumns count="23">
    <tableColumn id="1" xr3:uid="{F36A2148-6267-4A2B-9485-4CF13BCAEB38}" name="מספר קופה/קרן/ח.פ. עבור חברת ביטוח" dataDxfId="694"/>
    <tableColumn id="2" xr3:uid="{E7117ED7-710B-41AD-85EF-E6E609704C6C}" name="מספר מסלול" dataDxfId="693"/>
    <tableColumn id="3" xr3:uid="{DE6E6E88-40BB-4757-B6C9-DABC2B148483}" name="שם מנפיק" dataDxfId="692"/>
    <tableColumn id="4" xr3:uid="{180AC604-5190-4C25-8EB0-3E2AF3EBFA2E}" name="מספר מנפיק" dataDxfId="691"/>
    <tableColumn id="5" xr3:uid="{1C71352F-BEF8-4522-A322-DDCAB95B6750}" name="סוג מספר מזהה מנפיק" dataDxfId="690"/>
    <tableColumn id="6" xr3:uid="{4C909D34-65BE-485B-B7CA-885B058BA300}" name="שם נייר ערך " dataDxfId="689"/>
    <tableColumn id="7" xr3:uid="{A808F8CB-D77A-455C-858B-92C98CB0F628}" name="מספר נייר ערך" dataDxfId="688"/>
    <tableColumn id="8" xr3:uid="{B1538CA3-333E-468E-A83B-48166D6950B3}" name="סוג מספר נייר ערך" dataDxfId="687"/>
    <tableColumn id="9" xr3:uid="{5D1865DA-56BF-476F-A8E8-4C4686804919}" name="מאפיין עיקרי" dataDxfId="686"/>
    <tableColumn id="10" xr3:uid="{7C287823-D30C-4517-BED1-C829C272E755}" name="ישראל/חו&quot;ל" dataDxfId="685"/>
    <tableColumn id="11" xr3:uid="{B77EDFCF-7E12-4E45-B049-2F02F5A72C8F}" name="מדינה לפי חשיפה כלכלית" dataDxfId="684"/>
    <tableColumn id="12" xr3:uid="{7DBEDE9B-FE06-451C-85C3-B2862102E124}" name="סטאטוס סחירות" dataDxfId="683"/>
    <tableColumn id="13" xr3:uid="{D1019177-F578-4D15-B3DA-8FC57DB3BB98}" name="זירת מסחר" dataDxfId="682"/>
    <tableColumn id="14" xr3:uid="{162633F4-65BD-4DFC-8CAA-A7E89963D954}" name="סיווג הקרן" dataDxfId="681"/>
    <tableColumn id="15" xr3:uid="{9E3F29E6-3C6B-45F2-AFB0-C7B4F729F3E9}" name="בעל עניין/צד קשור" dataDxfId="680"/>
    <tableColumn id="16" xr3:uid="{B638B3E6-8285-4394-B5E9-A097F172F92D}" name="מטבע פעילות" dataDxfId="679"/>
    <tableColumn id="17" xr3:uid="{2273CA3B-58D0-4F54-9BF0-99BBD7A0D52F}" name="ערך נקוב (יחידות)" dataDxfId="678"/>
    <tableColumn id="18" xr3:uid="{08EA6189-134B-435A-AF8C-11DF2458B1CC}" name="שער חליפין" dataDxfId="677"/>
    <tableColumn id="19" xr3:uid="{BD282FA3-0D60-45F8-846A-238E4A6A28F7}" name="שער נייר הערך" dataDxfId="676"/>
    <tableColumn id="20" xr3:uid="{3020A792-1677-460F-8D82-0D1C5422C54D}" name="שווי הוגן (באלפי ש&quot;ח)" dataDxfId="675"/>
    <tableColumn id="21" xr3:uid="{B383A401-3E56-4C4C-AD31-270F03BFA759}" name="שיעור מערך נקוב מונפק" dataDxfId="674"/>
    <tableColumn id="22" xr3:uid="{5B2C806C-21AD-4FA6-85EA-F6D799D89096}" name="שיעור מנכסי אפיק ההשקעה" dataDxfId="673"/>
    <tableColumn id="23" xr3:uid="{5D058BB6-233D-4A4F-99E6-0CFABD2CD4E1}" name="שיעור מסך נכסי ההשקעה" dataDxfId="6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H29"/>
  <sheetViews>
    <sheetView showGridLines="0" rightToLeft="1" workbookViewId="0">
      <selection activeCell="C6" sqref="C6"/>
    </sheetView>
  </sheetViews>
  <sheetFormatPr defaultRowHeight="14.25" x14ac:dyDescent="0.2"/>
  <cols>
    <col min="1" max="1" width="29.375" bestFit="1" customWidth="1"/>
    <col min="2" max="2" width="11" customWidth="1"/>
    <col min="3" max="3" width="8.5" customWidth="1"/>
    <col min="4" max="4" width="67.375" customWidth="1"/>
    <col min="5" max="9" width="9.125" customWidth="1"/>
    <col min="10" max="10" width="34.75" customWidth="1"/>
    <col min="11" max="11" width="25.875" customWidth="1"/>
    <col min="12" max="12" width="21.375" customWidth="1"/>
  </cols>
  <sheetData>
    <row r="1" spans="1:8" ht="18" customHeight="1" x14ac:dyDescent="0.2">
      <c r="A1" s="4" t="s">
        <v>0</v>
      </c>
      <c r="B1" s="5"/>
      <c r="C1" s="5"/>
      <c r="D1" s="5"/>
    </row>
    <row r="3" spans="1:8" s="78" customFormat="1" ht="15" x14ac:dyDescent="0.2">
      <c r="A3" s="78" t="s">
        <v>4483</v>
      </c>
      <c r="B3" s="78" t="s">
        <v>4484</v>
      </c>
      <c r="C3" s="78" t="s">
        <v>4485</v>
      </c>
      <c r="D3" s="79" t="s">
        <v>4486</v>
      </c>
    </row>
    <row r="4" spans="1:8" ht="15" x14ac:dyDescent="0.2">
      <c r="A4" t="s">
        <v>1</v>
      </c>
      <c r="D4" s="3" t="s">
        <v>4329</v>
      </c>
    </row>
    <row r="6" spans="1:8" ht="15" x14ac:dyDescent="0.2">
      <c r="A6" t="s">
        <v>2</v>
      </c>
      <c r="D6" s="3" t="s">
        <v>4337</v>
      </c>
    </row>
    <row r="8" spans="1:8" ht="15" x14ac:dyDescent="0.2">
      <c r="A8" t="s">
        <v>3</v>
      </c>
      <c r="D8" s="3" t="s">
        <v>4340</v>
      </c>
      <c r="E8" s="6"/>
      <c r="F8" s="6"/>
      <c r="G8" s="6"/>
      <c r="H8" s="6"/>
    </row>
    <row r="9" spans="1:8" ht="15" x14ac:dyDescent="0.2">
      <c r="D9" s="6"/>
    </row>
    <row r="10" spans="1:8" ht="15" x14ac:dyDescent="0.2">
      <c r="A10" t="s">
        <v>4</v>
      </c>
      <c r="D10" s="3">
        <v>2024</v>
      </c>
    </row>
    <row r="12" spans="1:8" ht="15" x14ac:dyDescent="0.2">
      <c r="A12" t="s">
        <v>5</v>
      </c>
      <c r="D12" s="3" t="s">
        <v>4389</v>
      </c>
    </row>
    <row r="14" spans="1:8" ht="15" x14ac:dyDescent="0.2">
      <c r="A14" t="s">
        <v>6</v>
      </c>
      <c r="D14" s="7">
        <f>IFERROR(VLOOKUP(D12,'[1]File Name Info'!A35:B121,2,0),"תא מחושב")</f>
        <v>512244146</v>
      </c>
    </row>
    <row r="16" spans="1:8" ht="15" x14ac:dyDescent="0.25">
      <c r="A16" s="8" t="s">
        <v>7</v>
      </c>
      <c r="D16" s="7" t="str">
        <f>IF(D6="לממונה",CONCATENATE(D14, "_",VLOOKUP(D4,Full_Type,2,0),"_",D8,VLOOKUP(D10,Full_Year,2,0),".xlxs"),IF(D6="לציבור",CONCATENATE(D14,"_",VLOOKUP(D4,Full_Type_Nostro,2,0),"_",VLOOKUP(D6,Full_File_Type,2,0),"_",D8,VLOOKUP(D10,Full_Year,2,0),".xlsx"),"שם קובץ לשמירה"))</f>
        <v>512244146_ca_p_0124.xlsx</v>
      </c>
      <c r="E16" s="6"/>
      <c r="F16" s="6"/>
      <c r="G16" s="6"/>
      <c r="H16" s="6"/>
    </row>
    <row r="17" spans="1:8" ht="15" x14ac:dyDescent="0.25">
      <c r="A17" s="8"/>
      <c r="D17" s="6"/>
    </row>
    <row r="18" spans="1:8" ht="15" x14ac:dyDescent="0.25">
      <c r="A18" s="8" t="s">
        <v>8</v>
      </c>
      <c r="B18" s="9" t="s">
        <v>9</v>
      </c>
      <c r="C18" s="9"/>
      <c r="D18" s="10"/>
      <c r="E18" s="12"/>
      <c r="F18" s="12"/>
      <c r="G18" s="12"/>
      <c r="H18" s="12"/>
    </row>
    <row r="19" spans="1:8" x14ac:dyDescent="0.2">
      <c r="A19" s="11"/>
      <c r="D19" s="12"/>
    </row>
    <row r="20" spans="1:8" ht="15" x14ac:dyDescent="0.2">
      <c r="A20" s="11"/>
      <c r="B20" s="9" t="s">
        <v>10</v>
      </c>
      <c r="C20" s="9"/>
      <c r="D20" s="10"/>
      <c r="E20" s="12"/>
      <c r="F20" s="12"/>
      <c r="G20" s="12"/>
      <c r="H20" s="12"/>
    </row>
    <row r="21" spans="1:8" x14ac:dyDescent="0.2">
      <c r="A21" s="11"/>
      <c r="D21" s="12"/>
    </row>
    <row r="22" spans="1:8" ht="15" x14ac:dyDescent="0.2">
      <c r="A22" s="11"/>
      <c r="B22" s="9" t="s">
        <v>11</v>
      </c>
      <c r="C22" s="9"/>
      <c r="D22" s="13"/>
    </row>
    <row r="23" spans="1:8" ht="15" x14ac:dyDescent="0.25">
      <c r="A23" s="8" t="s">
        <v>12</v>
      </c>
      <c r="D23" t="s">
        <v>13</v>
      </c>
    </row>
    <row r="25" spans="1:8" x14ac:dyDescent="0.2">
      <c r="D25" s="14"/>
    </row>
    <row r="28" spans="1:8" ht="15" x14ac:dyDescent="0.2">
      <c r="A28" s="15"/>
      <c r="D28" s="16"/>
      <c r="E28" s="17"/>
      <c r="F28" s="17"/>
      <c r="G28" s="17"/>
      <c r="H28" s="17"/>
    </row>
    <row r="29" spans="1:8" x14ac:dyDescent="0.2">
      <c r="D29" s="9"/>
      <c r="E29" s="9"/>
      <c r="F29" s="9"/>
      <c r="G29" s="9"/>
      <c r="H29" s="9"/>
    </row>
  </sheetData>
  <conditionalFormatting sqref="D3:D4">
    <cfRule type="containsText" dxfId="7" priority="1" operator="containsText" text="Please fill in data">
      <formula>NOT(ISERROR(SEARCH("Please fill in data",D3)))</formula>
    </cfRule>
  </conditionalFormatting>
  <conditionalFormatting sqref="D6">
    <cfRule type="containsText" dxfId="6" priority="10" operator="containsText" text="Please fill in data">
      <formula>NOT(ISERROR(SEARCH("Please fill in data",D6)))</formula>
    </cfRule>
  </conditionalFormatting>
  <conditionalFormatting sqref="D8:D10">
    <cfRule type="containsText" dxfId="5" priority="8" operator="containsText" text="Please fill in data">
      <formula>NOT(ISERROR(SEARCH("Please fill in data",D8)))</formula>
    </cfRule>
  </conditionalFormatting>
  <conditionalFormatting sqref="D12">
    <cfRule type="containsText" dxfId="4" priority="12" operator="containsText" text="Please fill in data">
      <formula>NOT(ISERROR(SEARCH("Please fill in data",D12)))</formula>
    </cfRule>
  </conditionalFormatting>
  <conditionalFormatting sqref="D14">
    <cfRule type="containsText" dxfId="3" priority="13" operator="containsText" text="Please fill in data">
      <formula>NOT(ISERROR(SEARCH("Please fill in data",D14)))</formula>
    </cfRule>
  </conditionalFormatting>
  <conditionalFormatting sqref="D16:D18">
    <cfRule type="containsText" dxfId="2" priority="4" operator="containsText" text="Please fill in data">
      <formula>NOT(ISERROR(SEARCH("Please fill in data",D16)))</formula>
    </cfRule>
  </conditionalFormatting>
  <conditionalFormatting sqref="D20">
    <cfRule type="containsText" dxfId="1" priority="5" operator="containsText" text="Please fill in data">
      <formula>NOT(ISERROR(SEARCH("Please fill in data",D20)))</formula>
    </cfRule>
  </conditionalFormatting>
  <conditionalFormatting sqref="D22">
    <cfRule type="containsText" dxfId="0" priority="3" operator="containsText" text="Please fill in data">
      <formula>NOT(ISERROR(SEARCH("Please fill in data",D22)))</formula>
    </cfRule>
  </conditionalFormatting>
  <dataValidations count="5">
    <dataValidation type="list" allowBlank="1" showInputMessage="1" showErrorMessage="1" sqref="D12" xr:uid="{00000000-0002-0000-0000-000000000000}">
      <formula1>Company_Name</formula1>
    </dataValidation>
    <dataValidation type="list" allowBlank="1" showInputMessage="1" showErrorMessage="1" sqref="D10" xr:uid="{00000000-0002-0000-0000-000001000000}">
      <formula1>YEAR</formula1>
    </dataValidation>
    <dataValidation type="list" allowBlank="1" showInputMessage="1" showErrorMessage="1" sqref="D8" xr:uid="{00000000-0002-0000-0000-000002000000}">
      <formula1>QTR</formula1>
    </dataValidation>
    <dataValidation type="list" allowBlank="1" showInputMessage="1" showErrorMessage="1" sqref="D6" xr:uid="{00000000-0002-0000-0000-000003000000}">
      <formula1>File_Type</formula1>
    </dataValidation>
    <dataValidation type="list" allowBlank="1" showInputMessage="1" showErrorMessage="1" sqref="D4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9"/>
  <sheetViews>
    <sheetView rightToLeft="1" workbookViewId="0">
      <selection activeCell="C34" sqref="C34"/>
    </sheetView>
  </sheetViews>
  <sheetFormatPr defaultColWidth="9" defaultRowHeight="14.25" x14ac:dyDescent="0.2"/>
  <cols>
    <col min="1" max="1" width="29.375" style="14" customWidth="1"/>
    <col min="2" max="2" width="11.625" style="14" customWidth="1"/>
    <col min="3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9.875" customWidth="1"/>
    <col min="11" max="11" width="13.75" customWidth="1"/>
    <col min="12" max="12" width="11.625" customWidth="1"/>
    <col min="13" max="13" width="18.625" customWidth="1"/>
    <col min="14" max="14" width="11.625" style="14" customWidth="1"/>
    <col min="15" max="15" width="12" style="35" customWidth="1"/>
    <col min="16" max="16" width="15.125" customWidth="1"/>
    <col min="17" max="17" width="11.75" style="14" customWidth="1"/>
    <col min="18" max="19" width="11.625" style="30" customWidth="1"/>
    <col min="20" max="20" width="14.875" style="30" customWidth="1"/>
    <col min="21" max="21" width="11.625" style="30" customWidth="1"/>
    <col min="22" max="22" width="12.875" style="30" customWidth="1"/>
    <col min="23" max="23" width="17.875" style="30" customWidth="1"/>
    <col min="24" max="24" width="21.75" style="14" customWidth="1"/>
    <col min="25" max="25" width="20.125" style="29" customWidth="1"/>
    <col min="26" max="27" width="11.625" style="14" customWidth="1"/>
    <col min="28" max="29" width="11.625" customWidth="1"/>
    <col min="30" max="30" width="9" customWidth="1"/>
  </cols>
  <sheetData>
    <row r="1" spans="1:25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55</v>
      </c>
      <c r="J1" s="76" t="s">
        <v>221</v>
      </c>
      <c r="K1" s="76" t="s">
        <v>377</v>
      </c>
      <c r="L1" s="76" t="s">
        <v>222</v>
      </c>
      <c r="M1" s="76" t="s">
        <v>3425</v>
      </c>
      <c r="N1" s="76" t="s">
        <v>371</v>
      </c>
      <c r="O1" s="76" t="s">
        <v>3426</v>
      </c>
      <c r="P1" s="76" t="s">
        <v>56</v>
      </c>
      <c r="Q1" s="76" t="s">
        <v>59</v>
      </c>
      <c r="R1" s="77" t="s">
        <v>3427</v>
      </c>
      <c r="S1" s="77" t="s">
        <v>3428</v>
      </c>
      <c r="T1" s="77" t="s">
        <v>228</v>
      </c>
      <c r="U1" s="77" t="s">
        <v>61</v>
      </c>
      <c r="V1" s="77" t="s">
        <v>229</v>
      </c>
      <c r="W1" s="77" t="s">
        <v>63</v>
      </c>
      <c r="X1" s="76" t="s">
        <v>64</v>
      </c>
      <c r="Y1" s="76" t="s">
        <v>65</v>
      </c>
    </row>
    <row r="2" spans="1:25" x14ac:dyDescent="0.2">
      <c r="A2" s="14">
        <v>170</v>
      </c>
      <c r="C2" t="s">
        <v>2628</v>
      </c>
      <c r="D2">
        <v>511605719</v>
      </c>
      <c r="E2" s="33" t="s">
        <v>379</v>
      </c>
      <c r="F2" t="s">
        <v>3429</v>
      </c>
      <c r="G2" t="s">
        <v>3430</v>
      </c>
      <c r="H2" t="s">
        <v>381</v>
      </c>
      <c r="I2" t="s">
        <v>70</v>
      </c>
      <c r="J2" t="s">
        <v>70</v>
      </c>
      <c r="K2" t="s">
        <v>383</v>
      </c>
      <c r="L2" t="s">
        <v>236</v>
      </c>
      <c r="M2" t="s">
        <v>2630</v>
      </c>
      <c r="N2" s="14" t="s">
        <v>394</v>
      </c>
      <c r="O2" s="35">
        <v>45687</v>
      </c>
      <c r="P2" t="s">
        <v>71</v>
      </c>
      <c r="Q2" s="14" t="s">
        <v>74</v>
      </c>
      <c r="R2" s="30">
        <v>1871.31</v>
      </c>
      <c r="S2" s="30">
        <v>1</v>
      </c>
      <c r="T2" s="30">
        <v>165581.83386325199</v>
      </c>
      <c r="U2" s="30">
        <v>1</v>
      </c>
      <c r="V2" s="30">
        <v>21.9</v>
      </c>
      <c r="W2" s="30">
        <v>36.262419999999999</v>
      </c>
      <c r="X2" s="14" t="s">
        <v>3431</v>
      </c>
      <c r="Y2" s="29" t="s">
        <v>75</v>
      </c>
    </row>
    <row r="3" spans="1:25" x14ac:dyDescent="0.2">
      <c r="A3" s="14">
        <v>170</v>
      </c>
      <c r="C3" t="s">
        <v>1534</v>
      </c>
      <c r="D3">
        <v>520029315</v>
      </c>
      <c r="E3" s="33" t="s">
        <v>379</v>
      </c>
      <c r="F3" t="s">
        <v>3432</v>
      </c>
      <c r="G3" t="s">
        <v>3433</v>
      </c>
      <c r="H3" t="s">
        <v>381</v>
      </c>
      <c r="I3" t="s">
        <v>70</v>
      </c>
      <c r="J3" t="s">
        <v>70</v>
      </c>
      <c r="K3" t="s">
        <v>383</v>
      </c>
      <c r="L3" t="s">
        <v>236</v>
      </c>
      <c r="M3" t="s">
        <v>3434</v>
      </c>
      <c r="N3" s="14" t="s">
        <v>524</v>
      </c>
      <c r="O3" s="35">
        <v>46320</v>
      </c>
      <c r="P3" t="s">
        <v>71</v>
      </c>
      <c r="Q3" s="14" t="s">
        <v>74</v>
      </c>
      <c r="R3" s="30">
        <v>37.5</v>
      </c>
      <c r="S3" s="30">
        <v>1</v>
      </c>
      <c r="T3" s="30">
        <v>18601.653297072</v>
      </c>
      <c r="U3" s="30">
        <v>1</v>
      </c>
      <c r="V3" s="30">
        <v>228.4</v>
      </c>
      <c r="W3" s="30">
        <v>42.486179999999997</v>
      </c>
      <c r="X3" s="14" t="s">
        <v>3435</v>
      </c>
      <c r="Y3" s="29" t="s">
        <v>75</v>
      </c>
    </row>
    <row r="4" spans="1:25" x14ac:dyDescent="0.2">
      <c r="A4" s="14">
        <v>170</v>
      </c>
      <c r="C4" t="s">
        <v>1534</v>
      </c>
      <c r="D4">
        <v>520029315</v>
      </c>
      <c r="E4" s="33" t="s">
        <v>379</v>
      </c>
      <c r="F4" t="s">
        <v>3436</v>
      </c>
      <c r="G4" t="s">
        <v>3437</v>
      </c>
      <c r="H4" t="s">
        <v>381</v>
      </c>
      <c r="I4" t="s">
        <v>70</v>
      </c>
      <c r="J4" t="s">
        <v>70</v>
      </c>
      <c r="K4" t="s">
        <v>383</v>
      </c>
      <c r="L4" t="s">
        <v>236</v>
      </c>
      <c r="M4" t="s">
        <v>3434</v>
      </c>
      <c r="N4" s="14" t="s">
        <v>524</v>
      </c>
      <c r="O4" s="35">
        <v>46320</v>
      </c>
      <c r="P4" t="s">
        <v>71</v>
      </c>
      <c r="Q4" s="14" t="s">
        <v>74</v>
      </c>
      <c r="R4" s="30">
        <v>600</v>
      </c>
      <c r="S4" s="30">
        <v>1</v>
      </c>
      <c r="T4" s="30">
        <v>2064.7241032400002</v>
      </c>
      <c r="U4" s="30">
        <v>1</v>
      </c>
      <c r="V4" s="30">
        <v>53.9</v>
      </c>
      <c r="W4" s="30">
        <v>1.1128899999999999</v>
      </c>
      <c r="X4" s="14" t="s">
        <v>122</v>
      </c>
      <c r="Y4" s="29" t="s">
        <v>76</v>
      </c>
    </row>
    <row r="5" spans="1:25" x14ac:dyDescent="0.2">
      <c r="A5" s="14">
        <v>170</v>
      </c>
      <c r="C5" t="s">
        <v>2640</v>
      </c>
      <c r="D5">
        <v>516537560</v>
      </c>
      <c r="E5" s="33" t="s">
        <v>379</v>
      </c>
      <c r="F5" t="s">
        <v>3438</v>
      </c>
      <c r="G5" t="s">
        <v>3439</v>
      </c>
      <c r="H5" t="s">
        <v>381</v>
      </c>
      <c r="I5" t="s">
        <v>70</v>
      </c>
      <c r="J5" t="s">
        <v>70</v>
      </c>
      <c r="K5" t="s">
        <v>383</v>
      </c>
      <c r="L5" t="s">
        <v>236</v>
      </c>
      <c r="M5" t="s">
        <v>2642</v>
      </c>
      <c r="N5" s="14" t="s">
        <v>843</v>
      </c>
      <c r="O5" s="35">
        <v>46203</v>
      </c>
      <c r="P5" t="s">
        <v>71</v>
      </c>
      <c r="Q5" s="14" t="s">
        <v>74</v>
      </c>
      <c r="R5" s="30">
        <v>1650</v>
      </c>
      <c r="S5" s="30">
        <v>1</v>
      </c>
      <c r="T5" s="30">
        <v>98263.511838300998</v>
      </c>
      <c r="U5" s="30">
        <v>1</v>
      </c>
      <c r="V5" s="30">
        <v>400</v>
      </c>
      <c r="W5" s="30">
        <v>393.05405000000002</v>
      </c>
      <c r="X5" s="14" t="s">
        <v>3440</v>
      </c>
      <c r="Y5" s="29" t="s">
        <v>109</v>
      </c>
    </row>
    <row r="6" spans="1:25" x14ac:dyDescent="0.2">
      <c r="A6" s="14">
        <v>170</v>
      </c>
      <c r="C6" t="s">
        <v>893</v>
      </c>
      <c r="D6">
        <v>516117181</v>
      </c>
      <c r="E6" s="33" t="s">
        <v>379</v>
      </c>
      <c r="F6" t="s">
        <v>3441</v>
      </c>
      <c r="G6" t="s">
        <v>3442</v>
      </c>
      <c r="H6" t="s">
        <v>381</v>
      </c>
      <c r="I6" t="s">
        <v>70</v>
      </c>
      <c r="J6" t="s">
        <v>70</v>
      </c>
      <c r="K6" t="s">
        <v>383</v>
      </c>
      <c r="L6" t="s">
        <v>236</v>
      </c>
      <c r="M6" t="s">
        <v>2588</v>
      </c>
      <c r="N6" s="14" t="s">
        <v>394</v>
      </c>
      <c r="O6" s="35">
        <v>45657</v>
      </c>
      <c r="P6" t="s">
        <v>71</v>
      </c>
      <c r="Q6" s="14" t="s">
        <v>74</v>
      </c>
      <c r="R6" s="30">
        <v>550</v>
      </c>
      <c r="S6" s="30">
        <v>1</v>
      </c>
      <c r="T6" s="30">
        <v>107282.206632584</v>
      </c>
      <c r="U6" s="30">
        <v>1</v>
      </c>
      <c r="V6" s="30">
        <v>25.5</v>
      </c>
      <c r="W6" s="30">
        <v>27.356960000000001</v>
      </c>
      <c r="X6" s="14" t="s">
        <v>3443</v>
      </c>
      <c r="Y6" s="29" t="s">
        <v>76</v>
      </c>
    </row>
    <row r="7" spans="1:25" x14ac:dyDescent="0.2">
      <c r="A7" s="14">
        <v>170</v>
      </c>
      <c r="C7" t="s">
        <v>2664</v>
      </c>
      <c r="D7">
        <v>516854239</v>
      </c>
      <c r="E7" s="33" t="s">
        <v>379</v>
      </c>
      <c r="F7" t="s">
        <v>3444</v>
      </c>
      <c r="G7" t="s">
        <v>3445</v>
      </c>
      <c r="H7" t="s">
        <v>381</v>
      </c>
      <c r="I7" t="s">
        <v>70</v>
      </c>
      <c r="J7" t="s">
        <v>70</v>
      </c>
      <c r="K7" t="s">
        <v>383</v>
      </c>
      <c r="L7" t="s">
        <v>236</v>
      </c>
      <c r="M7" t="s">
        <v>2666</v>
      </c>
      <c r="N7" s="14" t="s">
        <v>2667</v>
      </c>
      <c r="O7" s="35">
        <v>46770</v>
      </c>
      <c r="P7" t="s">
        <v>71</v>
      </c>
      <c r="Q7" s="14" t="s">
        <v>74</v>
      </c>
      <c r="R7" s="30">
        <v>800</v>
      </c>
      <c r="S7" s="30">
        <v>1</v>
      </c>
      <c r="T7" s="30">
        <v>51454.348017147</v>
      </c>
      <c r="U7" s="30">
        <v>1</v>
      </c>
      <c r="V7" s="30">
        <v>227.7</v>
      </c>
      <c r="W7" s="30">
        <v>117.16155000000001</v>
      </c>
      <c r="X7" s="14" t="s">
        <v>3446</v>
      </c>
      <c r="Y7" s="29" t="s">
        <v>101</v>
      </c>
    </row>
    <row r="8" spans="1:25" x14ac:dyDescent="0.2">
      <c r="A8" s="14">
        <v>170</v>
      </c>
      <c r="C8" t="s">
        <v>2609</v>
      </c>
      <c r="D8">
        <v>515983476</v>
      </c>
      <c r="E8" s="33" t="s">
        <v>379</v>
      </c>
      <c r="F8" t="s">
        <v>3447</v>
      </c>
      <c r="G8" t="s">
        <v>3448</v>
      </c>
      <c r="H8" t="s">
        <v>381</v>
      </c>
      <c r="I8" t="s">
        <v>70</v>
      </c>
      <c r="J8" t="s">
        <v>70</v>
      </c>
      <c r="K8" t="s">
        <v>383</v>
      </c>
      <c r="L8" t="s">
        <v>236</v>
      </c>
      <c r="M8" t="s">
        <v>2610</v>
      </c>
      <c r="N8" s="14" t="s">
        <v>384</v>
      </c>
      <c r="O8" s="35">
        <v>46064</v>
      </c>
      <c r="P8" t="s">
        <v>71</v>
      </c>
      <c r="Q8" s="14" t="s">
        <v>74</v>
      </c>
      <c r="R8" s="30">
        <v>598.59</v>
      </c>
      <c r="S8" s="30">
        <v>1</v>
      </c>
      <c r="T8" s="30">
        <v>89330.465307546998</v>
      </c>
      <c r="U8" s="30">
        <v>1</v>
      </c>
      <c r="V8" s="30">
        <v>85.7</v>
      </c>
      <c r="W8" s="30">
        <v>76.556209999999993</v>
      </c>
      <c r="X8" s="14" t="s">
        <v>3449</v>
      </c>
      <c r="Y8" s="29" t="s">
        <v>75</v>
      </c>
    </row>
    <row r="9" spans="1:25" x14ac:dyDescent="0.2">
      <c r="A9" s="14">
        <v>170</v>
      </c>
      <c r="C9" t="s">
        <v>3450</v>
      </c>
      <c r="D9">
        <v>520017146</v>
      </c>
      <c r="E9" s="33" t="s">
        <v>379</v>
      </c>
      <c r="F9" t="s">
        <v>3451</v>
      </c>
      <c r="G9" t="s">
        <v>3452</v>
      </c>
      <c r="H9" t="s">
        <v>381</v>
      </c>
      <c r="I9" t="s">
        <v>70</v>
      </c>
      <c r="J9" t="s">
        <v>70</v>
      </c>
      <c r="K9" t="s">
        <v>383</v>
      </c>
      <c r="L9" t="s">
        <v>236</v>
      </c>
      <c r="M9" t="s">
        <v>3453</v>
      </c>
      <c r="N9" s="14" t="s">
        <v>3454</v>
      </c>
      <c r="O9" s="35">
        <v>45690</v>
      </c>
      <c r="P9" t="s">
        <v>71</v>
      </c>
      <c r="Q9" s="14" t="s">
        <v>74</v>
      </c>
      <c r="R9" s="30">
        <v>218.93</v>
      </c>
      <c r="S9" s="30">
        <v>0.1585</v>
      </c>
      <c r="T9" s="30">
        <v>2026194.9093975199</v>
      </c>
      <c r="U9" s="30">
        <v>1</v>
      </c>
      <c r="V9" s="30">
        <v>46</v>
      </c>
      <c r="W9" s="30">
        <v>932.04966000000002</v>
      </c>
      <c r="X9" s="14" t="s">
        <v>3455</v>
      </c>
      <c r="Y9" s="29" t="s">
        <v>88</v>
      </c>
    </row>
    <row r="10" spans="1:25" x14ac:dyDescent="0.2">
      <c r="A10" s="14">
        <v>170</v>
      </c>
      <c r="C10" t="s">
        <v>1738</v>
      </c>
      <c r="D10">
        <v>550263107</v>
      </c>
      <c r="E10" s="33" t="s">
        <v>1402</v>
      </c>
      <c r="F10" t="s">
        <v>3456</v>
      </c>
      <c r="G10" t="s">
        <v>3457</v>
      </c>
      <c r="H10" t="s">
        <v>381</v>
      </c>
      <c r="I10" t="s">
        <v>70</v>
      </c>
      <c r="J10" t="s">
        <v>70</v>
      </c>
      <c r="K10" t="s">
        <v>383</v>
      </c>
      <c r="L10" t="s">
        <v>236</v>
      </c>
      <c r="M10" t="s">
        <v>2474</v>
      </c>
      <c r="N10" s="14" t="s">
        <v>1405</v>
      </c>
      <c r="O10" s="35">
        <v>45747</v>
      </c>
      <c r="P10" t="s">
        <v>71</v>
      </c>
      <c r="Q10" s="14" t="s">
        <v>74</v>
      </c>
      <c r="R10" s="30">
        <v>4520</v>
      </c>
      <c r="S10" s="30">
        <v>1</v>
      </c>
      <c r="T10" s="30">
        <v>11054.645081809</v>
      </c>
      <c r="U10" s="30">
        <v>1</v>
      </c>
      <c r="V10" s="30">
        <v>763.3</v>
      </c>
      <c r="W10" s="30">
        <v>84.380110000000002</v>
      </c>
      <c r="X10" s="14" t="s">
        <v>3458</v>
      </c>
      <c r="Y10" s="29" t="s">
        <v>75</v>
      </c>
    </row>
    <row r="11" spans="1:25" x14ac:dyDescent="0.2">
      <c r="A11" s="14">
        <v>170</v>
      </c>
      <c r="C11" t="s">
        <v>3459</v>
      </c>
      <c r="D11" t="s">
        <v>3460</v>
      </c>
      <c r="E11" s="33" t="s">
        <v>410</v>
      </c>
      <c r="F11" t="s">
        <v>3461</v>
      </c>
      <c r="G11" t="s">
        <v>3462</v>
      </c>
      <c r="H11" t="s">
        <v>381</v>
      </c>
      <c r="I11" t="s">
        <v>182</v>
      </c>
      <c r="J11" t="s">
        <v>1843</v>
      </c>
      <c r="K11" t="s">
        <v>383</v>
      </c>
      <c r="L11" t="s">
        <v>2704</v>
      </c>
      <c r="M11" t="s">
        <v>3463</v>
      </c>
      <c r="N11" s="14" t="s">
        <v>1824</v>
      </c>
      <c r="O11" s="35">
        <v>46026</v>
      </c>
      <c r="P11" t="s">
        <v>71</v>
      </c>
      <c r="Q11" s="14" t="s">
        <v>129</v>
      </c>
      <c r="R11" s="30">
        <v>11.5</v>
      </c>
      <c r="S11" s="30">
        <v>1</v>
      </c>
      <c r="T11" s="30">
        <v>5262.0140190519996</v>
      </c>
      <c r="U11" s="30">
        <v>3.681</v>
      </c>
      <c r="V11" s="30">
        <v>6.57</v>
      </c>
      <c r="W11" s="30">
        <v>1.27257</v>
      </c>
      <c r="X11" s="14" t="s">
        <v>97</v>
      </c>
      <c r="Y11" s="29" t="s">
        <v>76</v>
      </c>
    </row>
    <row r="12" spans="1:25" x14ac:dyDescent="0.2">
      <c r="A12" s="14">
        <v>170</v>
      </c>
      <c r="C12" t="s">
        <v>2752</v>
      </c>
      <c r="D12">
        <v>513870683</v>
      </c>
      <c r="E12" s="33" t="s">
        <v>379</v>
      </c>
      <c r="F12" t="s">
        <v>3464</v>
      </c>
      <c r="G12" t="s">
        <v>3465</v>
      </c>
      <c r="H12" t="s">
        <v>381</v>
      </c>
      <c r="I12" t="s">
        <v>182</v>
      </c>
      <c r="J12" t="s">
        <v>1843</v>
      </c>
      <c r="K12" t="s">
        <v>383</v>
      </c>
      <c r="L12" t="s">
        <v>2675</v>
      </c>
      <c r="M12" t="s">
        <v>2754</v>
      </c>
      <c r="N12" s="14" t="s">
        <v>2085</v>
      </c>
      <c r="O12" s="35">
        <v>46202</v>
      </c>
      <c r="P12" t="s">
        <v>71</v>
      </c>
      <c r="Q12" s="14" t="s">
        <v>129</v>
      </c>
      <c r="R12" s="30">
        <v>11.5</v>
      </c>
      <c r="S12" s="30">
        <v>1</v>
      </c>
      <c r="T12" s="30">
        <v>10719.56650644</v>
      </c>
      <c r="U12" s="30">
        <v>3.681</v>
      </c>
      <c r="V12" s="30">
        <v>43</v>
      </c>
      <c r="W12" s="30">
        <v>16.96725</v>
      </c>
      <c r="X12" s="14" t="s">
        <v>3466</v>
      </c>
      <c r="Y12" s="29" t="s">
        <v>76</v>
      </c>
    </row>
    <row r="13" spans="1:25" x14ac:dyDescent="0.2">
      <c r="A13" s="14">
        <v>170</v>
      </c>
      <c r="C13" t="s">
        <v>3467</v>
      </c>
      <c r="D13" t="s">
        <v>3468</v>
      </c>
      <c r="E13" s="33" t="s">
        <v>410</v>
      </c>
      <c r="F13" t="s">
        <v>3469</v>
      </c>
      <c r="G13" t="s">
        <v>3470</v>
      </c>
      <c r="H13" t="s">
        <v>381</v>
      </c>
      <c r="I13" t="s">
        <v>182</v>
      </c>
      <c r="J13" t="s">
        <v>1843</v>
      </c>
      <c r="K13" t="s">
        <v>383</v>
      </c>
      <c r="L13" t="s">
        <v>2704</v>
      </c>
      <c r="M13" t="s">
        <v>3471</v>
      </c>
      <c r="N13" s="14" t="s">
        <v>1824</v>
      </c>
      <c r="O13" s="35">
        <v>46874</v>
      </c>
      <c r="P13" t="s">
        <v>71</v>
      </c>
      <c r="Q13" s="14" t="s">
        <v>129</v>
      </c>
      <c r="R13" s="30">
        <v>11.5</v>
      </c>
      <c r="S13" s="30">
        <v>1</v>
      </c>
      <c r="T13" s="30">
        <v>9937.4276649740004</v>
      </c>
      <c r="U13" s="30">
        <v>3.681</v>
      </c>
      <c r="V13" s="30">
        <v>3</v>
      </c>
      <c r="W13" s="30">
        <v>1.0973900000000001</v>
      </c>
      <c r="X13" s="14" t="s">
        <v>997</v>
      </c>
      <c r="Y13" s="29" t="s">
        <v>76</v>
      </c>
    </row>
    <row r="14" spans="1:25" x14ac:dyDescent="0.2">
      <c r="A14" s="14">
        <v>170</v>
      </c>
      <c r="C14" t="s">
        <v>3472</v>
      </c>
      <c r="D14" t="s">
        <v>3473</v>
      </c>
      <c r="E14" s="33" t="s">
        <v>1821</v>
      </c>
      <c r="F14" t="s">
        <v>3474</v>
      </c>
      <c r="G14" t="s">
        <v>3475</v>
      </c>
      <c r="H14" t="s">
        <v>381</v>
      </c>
      <c r="I14" t="s">
        <v>182</v>
      </c>
      <c r="J14" t="s">
        <v>2112</v>
      </c>
      <c r="K14" t="s">
        <v>383</v>
      </c>
      <c r="L14" t="s">
        <v>2760</v>
      </c>
      <c r="M14" t="s">
        <v>3476</v>
      </c>
      <c r="N14" s="14" t="s">
        <v>2085</v>
      </c>
      <c r="O14" s="35">
        <v>46545</v>
      </c>
      <c r="P14" t="s">
        <v>71</v>
      </c>
      <c r="Q14" s="14" t="s">
        <v>135</v>
      </c>
      <c r="R14" s="30">
        <v>11.5</v>
      </c>
      <c r="S14" s="30">
        <v>1</v>
      </c>
      <c r="T14" s="30">
        <v>40094.155961532</v>
      </c>
      <c r="U14" s="30">
        <v>3.9790999999999999</v>
      </c>
      <c r="V14" s="30">
        <v>0.05</v>
      </c>
      <c r="W14" s="30">
        <v>7.9769999999999994E-2</v>
      </c>
      <c r="X14" s="14" t="s">
        <v>146</v>
      </c>
      <c r="Y14" s="29" t="s">
        <v>76</v>
      </c>
    </row>
    <row r="15" spans="1:25" x14ac:dyDescent="0.2">
      <c r="A15" s="14">
        <v>170</v>
      </c>
      <c r="C15" t="s">
        <v>3477</v>
      </c>
      <c r="D15">
        <v>513895862</v>
      </c>
      <c r="E15" s="33" t="s">
        <v>379</v>
      </c>
      <c r="F15" t="s">
        <v>3478</v>
      </c>
      <c r="G15" t="s">
        <v>3479</v>
      </c>
      <c r="H15" t="s">
        <v>381</v>
      </c>
      <c r="I15" t="s">
        <v>182</v>
      </c>
      <c r="J15" t="s">
        <v>70</v>
      </c>
      <c r="K15" t="s">
        <v>383</v>
      </c>
      <c r="L15" t="s">
        <v>2704</v>
      </c>
      <c r="M15" t="s">
        <v>3480</v>
      </c>
      <c r="N15" s="14" t="s">
        <v>2085</v>
      </c>
      <c r="O15" s="35">
        <v>46752</v>
      </c>
      <c r="P15" t="s">
        <v>71</v>
      </c>
      <c r="Q15" s="14" t="s">
        <v>129</v>
      </c>
      <c r="R15" s="30">
        <v>11.5</v>
      </c>
      <c r="S15" s="30">
        <v>1</v>
      </c>
      <c r="T15" s="30">
        <v>3908.207857205</v>
      </c>
      <c r="U15" s="30">
        <v>3.681</v>
      </c>
      <c r="V15" s="30">
        <v>4.5</v>
      </c>
      <c r="W15" s="30">
        <v>0.64737</v>
      </c>
      <c r="X15" s="14" t="s">
        <v>175</v>
      </c>
      <c r="Y15" s="29" t="s">
        <v>76</v>
      </c>
    </row>
    <row r="16" spans="1:25" x14ac:dyDescent="0.2">
      <c r="A16" s="14">
        <v>170</v>
      </c>
      <c r="C16" t="s">
        <v>3481</v>
      </c>
      <c r="D16" t="s">
        <v>3482</v>
      </c>
      <c r="E16" s="33" t="s">
        <v>410</v>
      </c>
      <c r="F16" t="s">
        <v>3483</v>
      </c>
      <c r="G16" t="s">
        <v>3484</v>
      </c>
      <c r="H16" t="s">
        <v>381</v>
      </c>
      <c r="I16" t="s">
        <v>182</v>
      </c>
      <c r="J16" t="s">
        <v>1843</v>
      </c>
      <c r="K16" t="s">
        <v>383</v>
      </c>
      <c r="L16" t="s">
        <v>2675</v>
      </c>
      <c r="M16" t="s">
        <v>3485</v>
      </c>
      <c r="N16" s="14" t="s">
        <v>1861</v>
      </c>
      <c r="O16" s="35">
        <v>46453</v>
      </c>
      <c r="P16" t="s">
        <v>71</v>
      </c>
      <c r="Q16" s="14" t="s">
        <v>129</v>
      </c>
      <c r="R16" s="30">
        <v>11.5</v>
      </c>
      <c r="S16" s="30">
        <v>1</v>
      </c>
      <c r="T16" s="30">
        <v>23688.439690165</v>
      </c>
      <c r="U16" s="30">
        <v>3.681</v>
      </c>
      <c r="V16" s="30">
        <v>25.01</v>
      </c>
      <c r="W16" s="30">
        <v>21.808009999999999</v>
      </c>
      <c r="X16" s="14" t="s">
        <v>3486</v>
      </c>
      <c r="Y16" s="29" t="s">
        <v>76</v>
      </c>
    </row>
    <row r="17" spans="1:25" x14ac:dyDescent="0.2">
      <c r="A17" s="14">
        <v>170</v>
      </c>
      <c r="C17" t="s">
        <v>3487</v>
      </c>
      <c r="D17" t="s">
        <v>3488</v>
      </c>
      <c r="E17" s="33" t="s">
        <v>410</v>
      </c>
      <c r="F17" t="s">
        <v>3489</v>
      </c>
      <c r="G17" t="s">
        <v>3490</v>
      </c>
      <c r="H17" t="s">
        <v>381</v>
      </c>
      <c r="I17" t="s">
        <v>182</v>
      </c>
      <c r="J17" t="s">
        <v>1843</v>
      </c>
      <c r="K17" t="s">
        <v>383</v>
      </c>
      <c r="L17" t="s">
        <v>2704</v>
      </c>
      <c r="M17" t="s">
        <v>3491</v>
      </c>
      <c r="N17" s="14" t="s">
        <v>1876</v>
      </c>
      <c r="O17" s="35">
        <v>46471</v>
      </c>
      <c r="P17" t="s">
        <v>71</v>
      </c>
      <c r="Q17" s="14" t="s">
        <v>129</v>
      </c>
      <c r="R17" s="30">
        <v>11.5</v>
      </c>
      <c r="S17" s="30">
        <v>1</v>
      </c>
      <c r="T17" s="30">
        <v>12717.880700739999</v>
      </c>
      <c r="U17" s="30">
        <v>3.681</v>
      </c>
      <c r="V17" s="30">
        <v>15.96</v>
      </c>
      <c r="W17" s="30">
        <v>7.4715999999999996</v>
      </c>
      <c r="X17" s="14" t="s">
        <v>1341</v>
      </c>
      <c r="Y17" s="29" t="s">
        <v>76</v>
      </c>
    </row>
    <row r="18" spans="1:25" x14ac:dyDescent="0.2">
      <c r="A18" s="14">
        <v>170</v>
      </c>
      <c r="C18" t="s">
        <v>3492</v>
      </c>
      <c r="D18" t="s">
        <v>3493</v>
      </c>
      <c r="E18" s="33" t="s">
        <v>410</v>
      </c>
      <c r="F18" t="s">
        <v>3494</v>
      </c>
      <c r="G18" t="s">
        <v>3495</v>
      </c>
      <c r="H18" t="s">
        <v>381</v>
      </c>
      <c r="I18" t="s">
        <v>182</v>
      </c>
      <c r="J18" t="s">
        <v>1843</v>
      </c>
      <c r="K18" t="s">
        <v>383</v>
      </c>
      <c r="L18" t="s">
        <v>1772</v>
      </c>
      <c r="M18" t="s">
        <v>3496</v>
      </c>
      <c r="N18" s="14" t="s">
        <v>2011</v>
      </c>
      <c r="O18" s="35">
        <v>46625</v>
      </c>
      <c r="P18" t="s">
        <v>71</v>
      </c>
      <c r="Q18" s="14" t="s">
        <v>129</v>
      </c>
      <c r="R18" s="30">
        <v>230</v>
      </c>
      <c r="S18" s="30">
        <v>1</v>
      </c>
      <c r="T18" s="30">
        <v>6008.5281186410002</v>
      </c>
      <c r="U18" s="30">
        <v>3.681</v>
      </c>
      <c r="V18" s="30">
        <v>0.26</v>
      </c>
      <c r="W18" s="30">
        <v>5.7500000000000002E-2</v>
      </c>
      <c r="X18" s="14" t="s">
        <v>100</v>
      </c>
      <c r="Y18" s="29" t="s">
        <v>76</v>
      </c>
    </row>
    <row r="19" spans="1:25" x14ac:dyDescent="0.2">
      <c r="A19" s="14">
        <v>170</v>
      </c>
      <c r="C19" t="s">
        <v>3497</v>
      </c>
      <c r="D19">
        <v>8940116</v>
      </c>
      <c r="E19" s="33" t="s">
        <v>410</v>
      </c>
      <c r="F19" t="s">
        <v>3498</v>
      </c>
      <c r="G19" t="s">
        <v>3499</v>
      </c>
      <c r="H19" t="s">
        <v>381</v>
      </c>
      <c r="I19" t="s">
        <v>182</v>
      </c>
      <c r="J19" t="s">
        <v>1843</v>
      </c>
      <c r="K19" t="s">
        <v>383</v>
      </c>
      <c r="L19" t="s">
        <v>2675</v>
      </c>
      <c r="M19" t="s">
        <v>3500</v>
      </c>
      <c r="N19" s="14" t="s">
        <v>1973</v>
      </c>
      <c r="O19" s="35">
        <v>47118</v>
      </c>
      <c r="P19" t="s">
        <v>71</v>
      </c>
      <c r="Q19" s="14" t="s">
        <v>129</v>
      </c>
      <c r="R19" s="30">
        <v>11.5</v>
      </c>
      <c r="S19" s="30">
        <v>1</v>
      </c>
      <c r="T19" s="30">
        <v>39835.020711835001</v>
      </c>
      <c r="U19" s="30">
        <v>3.681</v>
      </c>
      <c r="V19" s="30">
        <v>45.25</v>
      </c>
      <c r="W19" s="30">
        <v>66.351299999999995</v>
      </c>
      <c r="X19" s="14" t="s">
        <v>3501</v>
      </c>
      <c r="Y19" s="29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16"/>
  <sheetViews>
    <sheetView rightToLeft="1" workbookViewId="0">
      <selection activeCell="D31" sqref="D31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style="14" customWidth="1"/>
    <col min="8" max="8" width="15.5" customWidth="1"/>
    <col min="9" max="10" width="11.625" customWidth="1"/>
    <col min="11" max="11" width="19.875" customWidth="1"/>
    <col min="12" max="13" width="11.625" style="14" customWidth="1"/>
    <col min="14" max="14" width="12.375" customWidth="1"/>
    <col min="15" max="15" width="12" style="35" customWidth="1"/>
    <col min="16" max="16" width="15.125" style="14" customWidth="1"/>
    <col min="17" max="17" width="11.75" style="14" customWidth="1"/>
    <col min="18" max="18" width="13.875" style="30" customWidth="1"/>
    <col min="19" max="19" width="14.875" style="30" customWidth="1"/>
    <col min="20" max="20" width="11.625" style="40" customWidth="1"/>
    <col min="21" max="21" width="13.875" style="30" customWidth="1"/>
    <col min="22" max="22" width="17.875" style="30" customWidth="1"/>
    <col min="23" max="23" width="21.75" style="28" customWidth="1"/>
    <col min="24" max="24" width="20.125" style="28" customWidth="1"/>
    <col min="25" max="27" width="11.625" style="41" customWidth="1"/>
    <col min="28" max="28" width="11.625" customWidth="1"/>
    <col min="29" max="29" width="9" customWidth="1"/>
  </cols>
  <sheetData>
    <row r="1" spans="1:24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222</v>
      </c>
      <c r="M1" s="76" t="s">
        <v>371</v>
      </c>
      <c r="N1" s="76" t="s">
        <v>3502</v>
      </c>
      <c r="O1" s="76" t="s">
        <v>3426</v>
      </c>
      <c r="P1" s="76" t="s">
        <v>56</v>
      </c>
      <c r="Q1" s="76" t="s">
        <v>59</v>
      </c>
      <c r="R1" s="77" t="s">
        <v>3427</v>
      </c>
      <c r="S1" s="77" t="s">
        <v>228</v>
      </c>
      <c r="T1" s="80" t="s">
        <v>61</v>
      </c>
      <c r="U1" s="77" t="s">
        <v>229</v>
      </c>
      <c r="V1" s="77" t="s">
        <v>63</v>
      </c>
      <c r="W1" s="81" t="s">
        <v>64</v>
      </c>
      <c r="X1" s="81" t="s">
        <v>65</v>
      </c>
    </row>
    <row r="2" spans="1:24" x14ac:dyDescent="0.2">
      <c r="A2">
        <v>170</v>
      </c>
      <c r="C2" t="s">
        <v>3503</v>
      </c>
      <c r="D2">
        <v>520020033</v>
      </c>
      <c r="E2" s="33" t="s">
        <v>379</v>
      </c>
      <c r="F2" t="s">
        <v>3504</v>
      </c>
      <c r="G2" s="14">
        <v>84846112</v>
      </c>
      <c r="H2" t="s">
        <v>3505</v>
      </c>
      <c r="I2" t="s">
        <v>3506</v>
      </c>
      <c r="J2" t="s">
        <v>70</v>
      </c>
      <c r="K2" t="s">
        <v>70</v>
      </c>
      <c r="L2" s="14" t="s">
        <v>236</v>
      </c>
      <c r="M2" s="14" t="s">
        <v>1772</v>
      </c>
      <c r="N2" t="s">
        <v>3507</v>
      </c>
      <c r="O2" s="35">
        <v>45442</v>
      </c>
      <c r="P2" s="14" t="s">
        <v>71</v>
      </c>
      <c r="Q2" s="14" t="s">
        <v>74</v>
      </c>
      <c r="R2" s="30">
        <v>3720</v>
      </c>
      <c r="S2" s="30">
        <v>49.131755919</v>
      </c>
      <c r="T2" s="40">
        <v>1</v>
      </c>
      <c r="U2" s="30">
        <v>2205700</v>
      </c>
      <c r="V2" s="30">
        <v>1083.6991399999999</v>
      </c>
      <c r="W2" s="28" t="s">
        <v>3508</v>
      </c>
      <c r="X2" s="28" t="s">
        <v>151</v>
      </c>
    </row>
    <row r="3" spans="1:24" x14ac:dyDescent="0.2">
      <c r="A3">
        <v>170</v>
      </c>
      <c r="C3" t="s">
        <v>3503</v>
      </c>
      <c r="D3">
        <v>520020033</v>
      </c>
      <c r="E3" s="33" t="s">
        <v>379</v>
      </c>
      <c r="F3" t="s">
        <v>3509</v>
      </c>
      <c r="G3" s="14">
        <v>84847169</v>
      </c>
      <c r="H3" t="s">
        <v>3505</v>
      </c>
      <c r="I3" t="s">
        <v>3506</v>
      </c>
      <c r="J3" t="s">
        <v>70</v>
      </c>
      <c r="K3" t="s">
        <v>70</v>
      </c>
      <c r="L3" s="14" t="s">
        <v>236</v>
      </c>
      <c r="M3" s="14" t="s">
        <v>1772</v>
      </c>
      <c r="N3" t="s">
        <v>3507</v>
      </c>
      <c r="O3" s="35">
        <v>45442</v>
      </c>
      <c r="P3" s="14" t="s">
        <v>71</v>
      </c>
      <c r="Q3" s="14" t="s">
        <v>74</v>
      </c>
      <c r="R3" s="30">
        <v>3720</v>
      </c>
      <c r="S3" s="30">
        <v>-49.131755919</v>
      </c>
      <c r="T3" s="40">
        <v>1</v>
      </c>
      <c r="U3" s="30">
        <v>984900</v>
      </c>
      <c r="V3" s="30">
        <v>-483.89866000000001</v>
      </c>
      <c r="W3" s="28" t="s">
        <v>3510</v>
      </c>
      <c r="X3" s="28" t="s">
        <v>189</v>
      </c>
    </row>
    <row r="4" spans="1:24" x14ac:dyDescent="0.2">
      <c r="A4">
        <v>170</v>
      </c>
      <c r="C4" t="s">
        <v>3511</v>
      </c>
      <c r="D4" t="s">
        <v>3512</v>
      </c>
      <c r="E4" s="33" t="s">
        <v>1821</v>
      </c>
      <c r="F4" t="s">
        <v>3513</v>
      </c>
      <c r="G4" s="14">
        <v>70189366</v>
      </c>
      <c r="H4" t="s">
        <v>3505</v>
      </c>
      <c r="I4" t="s">
        <v>3514</v>
      </c>
      <c r="J4" t="s">
        <v>182</v>
      </c>
      <c r="K4" t="s">
        <v>1843</v>
      </c>
      <c r="L4" s="14" t="s">
        <v>2704</v>
      </c>
      <c r="M4" s="14" t="s">
        <v>3515</v>
      </c>
      <c r="N4" t="s">
        <v>3507</v>
      </c>
      <c r="O4" s="35">
        <v>45464</v>
      </c>
      <c r="P4" s="14" t="s">
        <v>71</v>
      </c>
      <c r="Q4" s="14" t="s">
        <v>129</v>
      </c>
      <c r="R4" s="30">
        <v>13</v>
      </c>
      <c r="S4" s="30">
        <v>3238.2293673989998</v>
      </c>
      <c r="T4" s="40">
        <v>3.681</v>
      </c>
      <c r="U4" s="30">
        <v>163</v>
      </c>
      <c r="V4" s="30">
        <v>1942.9473399999999</v>
      </c>
      <c r="W4" s="28" t="s">
        <v>3516</v>
      </c>
      <c r="X4" s="28" t="s">
        <v>145</v>
      </c>
    </row>
    <row r="5" spans="1:24" x14ac:dyDescent="0.2">
      <c r="A5">
        <v>170</v>
      </c>
      <c r="C5" t="s">
        <v>3511</v>
      </c>
      <c r="D5" t="s">
        <v>3512</v>
      </c>
      <c r="E5" s="33" t="s">
        <v>1821</v>
      </c>
      <c r="F5" t="s">
        <v>3517</v>
      </c>
      <c r="G5" s="14">
        <v>70189368</v>
      </c>
      <c r="H5" t="s">
        <v>3505</v>
      </c>
      <c r="I5" t="s">
        <v>3514</v>
      </c>
      <c r="J5" t="s">
        <v>182</v>
      </c>
      <c r="K5" t="s">
        <v>1843</v>
      </c>
      <c r="L5" s="14" t="s">
        <v>2704</v>
      </c>
      <c r="M5" s="14" t="s">
        <v>3515</v>
      </c>
      <c r="N5" t="s">
        <v>3507</v>
      </c>
      <c r="O5" s="35">
        <v>45464</v>
      </c>
      <c r="P5" s="14" t="s">
        <v>71</v>
      </c>
      <c r="Q5" s="14" t="s">
        <v>129</v>
      </c>
      <c r="R5" s="30">
        <v>16</v>
      </c>
      <c r="S5" s="30">
        <v>-3238.2293673989998</v>
      </c>
      <c r="T5" s="40">
        <v>3.681</v>
      </c>
      <c r="U5" s="30">
        <v>32</v>
      </c>
      <c r="V5" s="30">
        <v>-381.43750999999997</v>
      </c>
      <c r="W5" s="28" t="s">
        <v>3518</v>
      </c>
      <c r="X5" s="28" t="s">
        <v>199</v>
      </c>
    </row>
    <row r="6" spans="1:24" x14ac:dyDescent="0.2">
      <c r="A6">
        <v>170</v>
      </c>
      <c r="C6" t="s">
        <v>3511</v>
      </c>
      <c r="D6" t="s">
        <v>3512</v>
      </c>
      <c r="E6" s="33" t="s">
        <v>1821</v>
      </c>
      <c r="F6" t="s">
        <v>3519</v>
      </c>
      <c r="G6" s="14">
        <v>70189369</v>
      </c>
      <c r="H6" t="s">
        <v>3505</v>
      </c>
      <c r="I6" t="s">
        <v>3514</v>
      </c>
      <c r="J6" t="s">
        <v>182</v>
      </c>
      <c r="K6" t="s">
        <v>1843</v>
      </c>
      <c r="L6" s="14" t="s">
        <v>2704</v>
      </c>
      <c r="M6" s="14" t="s">
        <v>3515</v>
      </c>
      <c r="N6" t="s">
        <v>3507</v>
      </c>
      <c r="O6" s="35">
        <v>45464</v>
      </c>
      <c r="P6" s="14" t="s">
        <v>71</v>
      </c>
      <c r="Q6" s="14" t="s">
        <v>129</v>
      </c>
      <c r="R6" s="30">
        <v>10</v>
      </c>
      <c r="S6" s="30">
        <v>-3238.2293673989998</v>
      </c>
      <c r="T6" s="40">
        <v>3.681</v>
      </c>
      <c r="U6" s="30">
        <v>4</v>
      </c>
      <c r="V6" s="30">
        <v>-47.679690000000001</v>
      </c>
      <c r="W6" s="28" t="s">
        <v>3520</v>
      </c>
      <c r="X6" s="28" t="s">
        <v>153</v>
      </c>
    </row>
    <row r="7" spans="1:24" x14ac:dyDescent="0.2">
      <c r="A7">
        <v>170</v>
      </c>
      <c r="C7" t="s">
        <v>3521</v>
      </c>
      <c r="D7" t="s">
        <v>3522</v>
      </c>
      <c r="E7" s="33" t="s">
        <v>1821</v>
      </c>
      <c r="F7" t="s">
        <v>3523</v>
      </c>
      <c r="G7" s="14">
        <v>70190510</v>
      </c>
      <c r="H7" t="s">
        <v>3505</v>
      </c>
      <c r="I7" t="s">
        <v>3514</v>
      </c>
      <c r="J7" t="s">
        <v>182</v>
      </c>
      <c r="K7" t="s">
        <v>1843</v>
      </c>
      <c r="L7" s="14" t="s">
        <v>2675</v>
      </c>
      <c r="M7" s="14" t="s">
        <v>2751</v>
      </c>
      <c r="N7" t="s">
        <v>3507</v>
      </c>
      <c r="O7" s="35">
        <v>45464</v>
      </c>
      <c r="P7" s="14" t="s">
        <v>71</v>
      </c>
      <c r="Q7" s="14" t="s">
        <v>129</v>
      </c>
      <c r="R7" s="30">
        <v>45</v>
      </c>
      <c r="S7" s="30">
        <v>223.32616326900001</v>
      </c>
      <c r="T7" s="40">
        <v>3.681</v>
      </c>
      <c r="U7" s="30">
        <v>468</v>
      </c>
      <c r="V7" s="30">
        <v>384.72577000000001</v>
      </c>
      <c r="W7" s="28" t="s">
        <v>3524</v>
      </c>
      <c r="X7" s="28" t="s">
        <v>109</v>
      </c>
    </row>
    <row r="8" spans="1:24" x14ac:dyDescent="0.2">
      <c r="A8">
        <v>170</v>
      </c>
      <c r="C8" t="s">
        <v>3521</v>
      </c>
      <c r="D8" t="s">
        <v>3522</v>
      </c>
      <c r="E8" s="33" t="s">
        <v>1821</v>
      </c>
      <c r="F8" t="s">
        <v>3525</v>
      </c>
      <c r="G8" s="14">
        <v>70190511</v>
      </c>
      <c r="H8" t="s">
        <v>3505</v>
      </c>
      <c r="I8" t="s">
        <v>3514</v>
      </c>
      <c r="J8" t="s">
        <v>182</v>
      </c>
      <c r="K8" t="s">
        <v>1843</v>
      </c>
      <c r="L8" s="14" t="s">
        <v>2675</v>
      </c>
      <c r="M8" s="14" t="s">
        <v>2751</v>
      </c>
      <c r="N8" t="s">
        <v>3507</v>
      </c>
      <c r="O8" s="35">
        <v>45464</v>
      </c>
      <c r="P8" s="14" t="s">
        <v>71</v>
      </c>
      <c r="Q8" s="14" t="s">
        <v>129</v>
      </c>
      <c r="R8" s="30">
        <v>52.5</v>
      </c>
      <c r="S8" s="30">
        <v>-223.32616326900001</v>
      </c>
      <c r="T8" s="40">
        <v>3.681</v>
      </c>
      <c r="U8" s="30">
        <v>196</v>
      </c>
      <c r="V8" s="30">
        <v>-161.12447</v>
      </c>
      <c r="W8" s="28" t="s">
        <v>3526</v>
      </c>
      <c r="X8" s="28" t="s">
        <v>174</v>
      </c>
    </row>
    <row r="9" spans="1:24" x14ac:dyDescent="0.2">
      <c r="A9">
        <v>170</v>
      </c>
      <c r="C9" t="s">
        <v>3521</v>
      </c>
      <c r="D9" t="s">
        <v>3522</v>
      </c>
      <c r="E9" s="33" t="s">
        <v>1821</v>
      </c>
      <c r="F9" t="s">
        <v>3527</v>
      </c>
      <c r="G9" s="14">
        <v>70190513</v>
      </c>
      <c r="H9" t="s">
        <v>3505</v>
      </c>
      <c r="I9" t="s">
        <v>3514</v>
      </c>
      <c r="J9" t="s">
        <v>182</v>
      </c>
      <c r="K9" t="s">
        <v>1843</v>
      </c>
      <c r="L9" s="14" t="s">
        <v>2675</v>
      </c>
      <c r="M9" s="14" t="s">
        <v>2751</v>
      </c>
      <c r="N9" t="s">
        <v>3507</v>
      </c>
      <c r="O9" s="35">
        <v>45464</v>
      </c>
      <c r="P9" s="14" t="s">
        <v>71</v>
      </c>
      <c r="Q9" s="14" t="s">
        <v>129</v>
      </c>
      <c r="R9" s="30">
        <v>35</v>
      </c>
      <c r="S9" s="30">
        <v>-223.32616326900001</v>
      </c>
      <c r="T9" s="40">
        <v>3.681</v>
      </c>
      <c r="U9" s="30">
        <v>102</v>
      </c>
      <c r="V9" s="30">
        <v>-83.850489999999994</v>
      </c>
      <c r="W9" s="28" t="s">
        <v>3528</v>
      </c>
      <c r="X9" s="28" t="s">
        <v>153</v>
      </c>
    </row>
    <row r="10" spans="1:24" x14ac:dyDescent="0.2">
      <c r="A10">
        <v>170</v>
      </c>
      <c r="C10" t="s">
        <v>3521</v>
      </c>
      <c r="D10" t="s">
        <v>3522</v>
      </c>
      <c r="E10" s="33" t="s">
        <v>1821</v>
      </c>
      <c r="F10" t="s">
        <v>3529</v>
      </c>
      <c r="G10" s="14">
        <v>70192896</v>
      </c>
      <c r="H10" t="s">
        <v>3505</v>
      </c>
      <c r="I10" t="s">
        <v>3506</v>
      </c>
      <c r="J10" t="s">
        <v>182</v>
      </c>
      <c r="K10" t="s">
        <v>3530</v>
      </c>
      <c r="L10" s="14" t="s">
        <v>2675</v>
      </c>
      <c r="M10" s="14" t="s">
        <v>2751</v>
      </c>
      <c r="N10" t="s">
        <v>3507</v>
      </c>
      <c r="O10" s="35">
        <v>45429</v>
      </c>
      <c r="P10" s="14" t="s">
        <v>71</v>
      </c>
      <c r="Q10" s="14" t="s">
        <v>129</v>
      </c>
      <c r="R10" s="30">
        <v>28</v>
      </c>
      <c r="S10" s="30">
        <v>3574.1570281939998</v>
      </c>
      <c r="T10" s="40">
        <v>3.681</v>
      </c>
      <c r="U10" s="30">
        <v>60</v>
      </c>
      <c r="V10" s="30">
        <v>789.38832000000002</v>
      </c>
      <c r="W10" s="28" t="s">
        <v>3531</v>
      </c>
      <c r="X10" s="28" t="s">
        <v>148</v>
      </c>
    </row>
    <row r="11" spans="1:24" x14ac:dyDescent="0.2">
      <c r="A11">
        <v>170</v>
      </c>
      <c r="C11" t="s">
        <v>3521</v>
      </c>
      <c r="D11" t="s">
        <v>3522</v>
      </c>
      <c r="E11" s="33" t="s">
        <v>1821</v>
      </c>
      <c r="F11" t="s">
        <v>3532</v>
      </c>
      <c r="G11" s="14">
        <v>70192898</v>
      </c>
      <c r="H11" t="s">
        <v>3505</v>
      </c>
      <c r="I11" t="s">
        <v>3506</v>
      </c>
      <c r="J11" t="s">
        <v>182</v>
      </c>
      <c r="K11" t="s">
        <v>3530</v>
      </c>
      <c r="L11" s="14" t="s">
        <v>2675</v>
      </c>
      <c r="M11" s="14" t="s">
        <v>2751</v>
      </c>
      <c r="N11" t="s">
        <v>3507</v>
      </c>
      <c r="O11" s="35">
        <v>45429</v>
      </c>
      <c r="P11" s="14" t="s">
        <v>71</v>
      </c>
      <c r="Q11" s="14" t="s">
        <v>129</v>
      </c>
      <c r="R11" s="30">
        <v>33</v>
      </c>
      <c r="S11" s="30">
        <v>-3574.1570281939998</v>
      </c>
      <c r="T11" s="40">
        <v>3.681</v>
      </c>
      <c r="U11" s="30">
        <v>5</v>
      </c>
      <c r="V11" s="30">
        <v>-65.782359999999997</v>
      </c>
      <c r="W11" s="28" t="s">
        <v>3533</v>
      </c>
      <c r="X11" s="28" t="s">
        <v>153</v>
      </c>
    </row>
    <row r="12" spans="1:24" x14ac:dyDescent="0.2">
      <c r="A12">
        <v>170</v>
      </c>
      <c r="C12" t="s">
        <v>3534</v>
      </c>
      <c r="D12" t="s">
        <v>3535</v>
      </c>
      <c r="E12" s="33" t="s">
        <v>1821</v>
      </c>
      <c r="F12" t="s">
        <v>3536</v>
      </c>
      <c r="G12" s="14">
        <v>70192980</v>
      </c>
      <c r="H12" t="s">
        <v>3505</v>
      </c>
      <c r="I12" t="s">
        <v>3506</v>
      </c>
      <c r="J12" t="s">
        <v>182</v>
      </c>
      <c r="K12" t="s">
        <v>1843</v>
      </c>
      <c r="L12" s="14" t="s">
        <v>3199</v>
      </c>
      <c r="M12" s="14" t="s">
        <v>3537</v>
      </c>
      <c r="N12" t="s">
        <v>3507</v>
      </c>
      <c r="O12" s="35">
        <v>45429</v>
      </c>
      <c r="P12" s="14" t="s">
        <v>71</v>
      </c>
      <c r="Q12" s="14" t="s">
        <v>129</v>
      </c>
      <c r="R12" s="30">
        <v>5000</v>
      </c>
      <c r="S12" s="30">
        <v>109.382352767</v>
      </c>
      <c r="T12" s="40">
        <v>3.681</v>
      </c>
      <c r="U12" s="30">
        <v>2110</v>
      </c>
      <c r="V12" s="30">
        <v>849.56289000000004</v>
      </c>
      <c r="W12" s="28" t="s">
        <v>3538</v>
      </c>
      <c r="X12" s="28" t="s">
        <v>309</v>
      </c>
    </row>
    <row r="13" spans="1:24" x14ac:dyDescent="0.2">
      <c r="A13">
        <v>170</v>
      </c>
      <c r="C13" t="s">
        <v>3534</v>
      </c>
      <c r="D13" t="s">
        <v>3535</v>
      </c>
      <c r="E13" s="33" t="s">
        <v>1821</v>
      </c>
      <c r="F13" t="s">
        <v>3539</v>
      </c>
      <c r="G13" s="14">
        <v>557000837</v>
      </c>
      <c r="H13" t="s">
        <v>3505</v>
      </c>
      <c r="I13" t="s">
        <v>3506</v>
      </c>
      <c r="J13" t="s">
        <v>182</v>
      </c>
      <c r="K13" t="s">
        <v>1843</v>
      </c>
      <c r="L13" s="14" t="s">
        <v>3199</v>
      </c>
      <c r="M13" s="14" t="s">
        <v>1824</v>
      </c>
      <c r="N13" t="s">
        <v>3507</v>
      </c>
      <c r="O13" s="35">
        <v>45401</v>
      </c>
      <c r="P13" s="14" t="s">
        <v>71</v>
      </c>
      <c r="Q13" s="14" t="s">
        <v>129</v>
      </c>
      <c r="R13" s="30">
        <v>18225</v>
      </c>
      <c r="S13" s="30">
        <v>20.730819975999999</v>
      </c>
      <c r="T13" s="40">
        <v>3.681</v>
      </c>
      <c r="U13" s="30">
        <v>30260</v>
      </c>
      <c r="V13" s="30">
        <v>2309.14509</v>
      </c>
      <c r="W13" s="28" t="s">
        <v>3540</v>
      </c>
      <c r="X13" s="28" t="s">
        <v>1058</v>
      </c>
    </row>
    <row r="14" spans="1:24" x14ac:dyDescent="0.2">
      <c r="A14">
        <v>170</v>
      </c>
      <c r="C14" t="s">
        <v>3534</v>
      </c>
      <c r="D14" t="s">
        <v>3535</v>
      </c>
      <c r="E14" s="33" t="s">
        <v>1821</v>
      </c>
      <c r="F14" t="s">
        <v>3541</v>
      </c>
      <c r="G14" s="14">
        <v>557000839</v>
      </c>
      <c r="H14" t="s">
        <v>3505</v>
      </c>
      <c r="I14" t="s">
        <v>3506</v>
      </c>
      <c r="J14" t="s">
        <v>182</v>
      </c>
      <c r="K14" t="s">
        <v>1843</v>
      </c>
      <c r="L14" s="14" t="s">
        <v>3199</v>
      </c>
      <c r="M14" s="14" t="s">
        <v>1824</v>
      </c>
      <c r="N14" t="s">
        <v>3507</v>
      </c>
      <c r="O14" s="35">
        <v>45492</v>
      </c>
      <c r="P14" s="14" t="s">
        <v>71</v>
      </c>
      <c r="Q14" s="14" t="s">
        <v>129</v>
      </c>
      <c r="R14" s="30">
        <v>5000</v>
      </c>
      <c r="S14" s="30">
        <v>186.918347216</v>
      </c>
      <c r="T14" s="40">
        <v>3.681</v>
      </c>
      <c r="U14" s="30">
        <v>5270</v>
      </c>
      <c r="V14" s="30">
        <v>3626.0047199999999</v>
      </c>
      <c r="W14" s="28" t="s">
        <v>3542</v>
      </c>
      <c r="X14" s="28" t="s">
        <v>728</v>
      </c>
    </row>
    <row r="15" spans="1:24" x14ac:dyDescent="0.2">
      <c r="A15">
        <v>170</v>
      </c>
      <c r="C15" t="s">
        <v>3511</v>
      </c>
      <c r="D15" t="s">
        <v>3512</v>
      </c>
      <c r="E15" s="33" t="s">
        <v>1821</v>
      </c>
      <c r="F15" t="s">
        <v>3543</v>
      </c>
      <c r="G15" s="14">
        <v>79271573</v>
      </c>
      <c r="H15" t="s">
        <v>3505</v>
      </c>
      <c r="I15" t="s">
        <v>3506</v>
      </c>
      <c r="J15" t="s">
        <v>182</v>
      </c>
      <c r="K15" t="s">
        <v>1843</v>
      </c>
      <c r="L15" s="14" t="s">
        <v>2704</v>
      </c>
      <c r="M15" s="14" t="s">
        <v>1824</v>
      </c>
      <c r="N15" t="s">
        <v>3544</v>
      </c>
      <c r="O15" s="35">
        <v>45401</v>
      </c>
      <c r="P15" s="14" t="s">
        <v>71</v>
      </c>
      <c r="Q15" s="14" t="s">
        <v>129</v>
      </c>
      <c r="R15" s="30">
        <v>98</v>
      </c>
      <c r="S15" s="30">
        <v>1451.1840625919999</v>
      </c>
      <c r="T15" s="40">
        <v>3.681</v>
      </c>
      <c r="U15" s="30">
        <v>20</v>
      </c>
      <c r="V15" s="30">
        <v>106.83617</v>
      </c>
      <c r="W15" s="28" t="s">
        <v>3545</v>
      </c>
      <c r="X15" s="28" t="s">
        <v>101</v>
      </c>
    </row>
    <row r="16" spans="1:24" x14ac:dyDescent="0.2">
      <c r="A16">
        <v>170</v>
      </c>
      <c r="C16" t="s">
        <v>3511</v>
      </c>
      <c r="D16" t="s">
        <v>3512</v>
      </c>
      <c r="E16" s="33" t="s">
        <v>1821</v>
      </c>
      <c r="F16" t="s">
        <v>3546</v>
      </c>
      <c r="G16" s="14">
        <v>79272068</v>
      </c>
      <c r="H16" t="s">
        <v>3505</v>
      </c>
      <c r="I16" t="s">
        <v>3506</v>
      </c>
      <c r="J16" t="s">
        <v>182</v>
      </c>
      <c r="K16" t="s">
        <v>1843</v>
      </c>
      <c r="L16" s="14" t="s">
        <v>2704</v>
      </c>
      <c r="M16" s="14" t="s">
        <v>1824</v>
      </c>
      <c r="N16" t="s">
        <v>3544</v>
      </c>
      <c r="O16" s="35">
        <v>45401</v>
      </c>
      <c r="P16" s="14" t="s">
        <v>71</v>
      </c>
      <c r="Q16" s="14" t="s">
        <v>129</v>
      </c>
      <c r="R16" s="30">
        <v>90</v>
      </c>
      <c r="S16" s="30">
        <v>-1451.1840625919999</v>
      </c>
      <c r="T16" s="40">
        <v>3.681</v>
      </c>
      <c r="U16" s="30">
        <v>9</v>
      </c>
      <c r="V16" s="30">
        <v>-48.076279999999997</v>
      </c>
      <c r="W16" s="28" t="s">
        <v>3547</v>
      </c>
      <c r="X16" s="28" t="s">
        <v>153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2"/>
  <sheetViews>
    <sheetView rightToLeft="1" workbookViewId="0">
      <selection activeCell="E28" sqref="E28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29" customWidth="1"/>
    <col min="6" max="6" width="11.625" customWidth="1"/>
    <col min="7" max="7" width="12.75" style="14" customWidth="1"/>
    <col min="8" max="8" width="15.5" customWidth="1"/>
    <col min="9" max="9" width="11.625" customWidth="1"/>
    <col min="10" max="10" width="19.875" customWidth="1"/>
    <col min="11" max="12" width="11.625" customWidth="1"/>
    <col min="13" max="13" width="15.125" style="14" customWidth="1"/>
    <col min="14" max="14" width="11.75" style="14" customWidth="1"/>
    <col min="15" max="15" width="14.875" style="43" customWidth="1"/>
    <col min="16" max="16" width="11.625" style="43" customWidth="1"/>
    <col min="17" max="17" width="12.875" style="43" customWidth="1"/>
    <col min="18" max="18" width="17.875" style="43" customWidth="1"/>
    <col min="19" max="19" width="21.75" style="45" customWidth="1"/>
    <col min="20" max="20" width="20.125" customWidth="1"/>
    <col min="21" max="22" width="11.625" style="14" customWidth="1"/>
    <col min="23" max="23" width="9" customWidth="1"/>
  </cols>
  <sheetData>
    <row r="1" spans="1:20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55</v>
      </c>
      <c r="J1" s="76" t="s">
        <v>221</v>
      </c>
      <c r="K1" s="76" t="s">
        <v>222</v>
      </c>
      <c r="L1" s="76" t="s">
        <v>3502</v>
      </c>
      <c r="M1" s="76" t="s">
        <v>56</v>
      </c>
      <c r="N1" s="76" t="s">
        <v>59</v>
      </c>
      <c r="O1" s="77" t="s">
        <v>228</v>
      </c>
      <c r="P1" s="77" t="s">
        <v>61</v>
      </c>
      <c r="Q1" s="77" t="s">
        <v>229</v>
      </c>
      <c r="R1" s="77" t="s">
        <v>63</v>
      </c>
      <c r="S1" s="76" t="s">
        <v>64</v>
      </c>
      <c r="T1" s="76" t="s">
        <v>65</v>
      </c>
    </row>
    <row r="2" spans="1:20" x14ac:dyDescent="0.2">
      <c r="A2">
        <v>170</v>
      </c>
      <c r="C2" t="s">
        <v>3548</v>
      </c>
      <c r="D2" t="s">
        <v>3549</v>
      </c>
      <c r="E2" s="29" t="s">
        <v>1821</v>
      </c>
      <c r="F2" t="s">
        <v>3550</v>
      </c>
      <c r="G2" s="14">
        <v>557000826</v>
      </c>
      <c r="H2" t="s">
        <v>3505</v>
      </c>
      <c r="I2" t="s">
        <v>182</v>
      </c>
      <c r="J2" t="s">
        <v>1843</v>
      </c>
      <c r="K2" t="s">
        <v>3551</v>
      </c>
      <c r="L2" t="s">
        <v>3507</v>
      </c>
      <c r="M2" s="14" t="s">
        <v>71</v>
      </c>
      <c r="N2" s="14" t="s">
        <v>129</v>
      </c>
      <c r="O2" s="43">
        <v>578.82631563999996</v>
      </c>
      <c r="P2" s="43">
        <v>3.681</v>
      </c>
      <c r="Q2" s="43">
        <v>530850</v>
      </c>
      <c r="R2" s="43">
        <v>565530.34233999997</v>
      </c>
      <c r="S2" s="45" t="s">
        <v>3552</v>
      </c>
      <c r="T2" t="s">
        <v>1760</v>
      </c>
    </row>
    <row r="3" spans="1:20" x14ac:dyDescent="0.2">
      <c r="A3">
        <v>170</v>
      </c>
      <c r="C3" t="s">
        <v>3548</v>
      </c>
      <c r="D3" t="s">
        <v>3549</v>
      </c>
      <c r="E3" s="29" t="s">
        <v>1821</v>
      </c>
      <c r="F3" t="s">
        <v>3553</v>
      </c>
      <c r="G3" s="14">
        <v>557000827</v>
      </c>
      <c r="H3" t="s">
        <v>3505</v>
      </c>
      <c r="I3" t="s">
        <v>182</v>
      </c>
      <c r="J3" t="s">
        <v>1843</v>
      </c>
      <c r="K3" t="s">
        <v>3551</v>
      </c>
      <c r="L3" t="s">
        <v>3507</v>
      </c>
      <c r="M3" s="14" t="s">
        <v>71</v>
      </c>
      <c r="N3" s="14" t="s">
        <v>129</v>
      </c>
      <c r="O3" s="43">
        <v>-149030708.42336601</v>
      </c>
      <c r="P3" s="43">
        <v>3.681</v>
      </c>
      <c r="Q3" s="43">
        <v>100</v>
      </c>
      <c r="R3" s="43">
        <v>-548582.03770999995</v>
      </c>
      <c r="S3" s="45" t="s">
        <v>3554</v>
      </c>
      <c r="T3" t="s">
        <v>3555</v>
      </c>
    </row>
    <row r="4" spans="1:20" x14ac:dyDescent="0.2">
      <c r="A4">
        <v>170</v>
      </c>
      <c r="C4" t="s">
        <v>3548</v>
      </c>
      <c r="D4" t="s">
        <v>3549</v>
      </c>
      <c r="E4" s="29" t="s">
        <v>1821</v>
      </c>
      <c r="F4" t="s">
        <v>3556</v>
      </c>
      <c r="G4" s="14">
        <v>557000828</v>
      </c>
      <c r="H4" t="s">
        <v>3505</v>
      </c>
      <c r="I4" t="s">
        <v>182</v>
      </c>
      <c r="J4" t="s">
        <v>1843</v>
      </c>
      <c r="K4" t="s">
        <v>3551</v>
      </c>
      <c r="L4" t="s">
        <v>3507</v>
      </c>
      <c r="M4" s="14" t="s">
        <v>71</v>
      </c>
      <c r="N4" s="14" t="s">
        <v>129</v>
      </c>
      <c r="O4" s="43">
        <v>64.579231964000002</v>
      </c>
      <c r="P4" s="43">
        <v>3.681</v>
      </c>
      <c r="Q4" s="43">
        <v>46898</v>
      </c>
      <c r="R4" s="43">
        <v>55742.060680000002</v>
      </c>
      <c r="S4" s="45" t="s">
        <v>3557</v>
      </c>
      <c r="T4" t="s">
        <v>3558</v>
      </c>
    </row>
    <row r="5" spans="1:20" x14ac:dyDescent="0.2">
      <c r="A5">
        <v>170</v>
      </c>
      <c r="C5" t="s">
        <v>3548</v>
      </c>
      <c r="D5" t="s">
        <v>3549</v>
      </c>
      <c r="E5" s="29" t="s">
        <v>1821</v>
      </c>
      <c r="F5" t="s">
        <v>3559</v>
      </c>
      <c r="G5" s="14">
        <v>557000829</v>
      </c>
      <c r="H5" t="s">
        <v>3505</v>
      </c>
      <c r="I5" t="s">
        <v>182</v>
      </c>
      <c r="J5" t="s">
        <v>1843</v>
      </c>
      <c r="K5" t="s">
        <v>3551</v>
      </c>
      <c r="L5" t="s">
        <v>3507</v>
      </c>
      <c r="M5" s="14" t="s">
        <v>71</v>
      </c>
      <c r="N5" s="14" t="s">
        <v>129</v>
      </c>
      <c r="O5" s="43">
        <v>-14646569.809448</v>
      </c>
      <c r="P5" s="43">
        <v>3.681</v>
      </c>
      <c r="Q5" s="43">
        <v>100</v>
      </c>
      <c r="R5" s="43">
        <v>-53914.02347</v>
      </c>
      <c r="S5" s="45" t="s">
        <v>3560</v>
      </c>
      <c r="T5" t="s">
        <v>3561</v>
      </c>
    </row>
    <row r="6" spans="1:20" x14ac:dyDescent="0.2">
      <c r="A6">
        <v>170</v>
      </c>
      <c r="C6" t="s">
        <v>3562</v>
      </c>
      <c r="D6" t="s">
        <v>3563</v>
      </c>
      <c r="E6" s="29" t="s">
        <v>1821</v>
      </c>
      <c r="F6" t="s">
        <v>3564</v>
      </c>
      <c r="G6" s="14">
        <v>557000830</v>
      </c>
      <c r="H6" t="s">
        <v>3505</v>
      </c>
      <c r="I6" t="s">
        <v>182</v>
      </c>
      <c r="J6" t="s">
        <v>2071</v>
      </c>
      <c r="K6" t="s">
        <v>1772</v>
      </c>
      <c r="L6" t="s">
        <v>3507</v>
      </c>
      <c r="M6" s="14" t="s">
        <v>71</v>
      </c>
      <c r="N6" s="14" t="s">
        <v>140</v>
      </c>
      <c r="O6" s="43">
        <v>236.495012092</v>
      </c>
      <c r="P6" s="43">
        <v>2.4334000000000001E-2</v>
      </c>
      <c r="Q6" s="43">
        <v>277000</v>
      </c>
      <c r="R6" s="43">
        <v>159409.88858999999</v>
      </c>
      <c r="S6" s="45" t="s">
        <v>3565</v>
      </c>
      <c r="T6" t="s">
        <v>3566</v>
      </c>
    </row>
    <row r="7" spans="1:20" x14ac:dyDescent="0.2">
      <c r="A7">
        <v>170</v>
      </c>
      <c r="C7" t="s">
        <v>3562</v>
      </c>
      <c r="D7" t="s">
        <v>3563</v>
      </c>
      <c r="E7" s="29" t="s">
        <v>1821</v>
      </c>
      <c r="F7" t="s">
        <v>3567</v>
      </c>
      <c r="G7" s="14">
        <v>557000831</v>
      </c>
      <c r="H7" t="s">
        <v>3505</v>
      </c>
      <c r="I7" t="s">
        <v>182</v>
      </c>
      <c r="J7" t="s">
        <v>2071</v>
      </c>
      <c r="K7" t="s">
        <v>1772</v>
      </c>
      <c r="L7" t="s">
        <v>3507</v>
      </c>
      <c r="M7" s="14" t="s">
        <v>71</v>
      </c>
      <c r="N7" s="14" t="s">
        <v>140</v>
      </c>
      <c r="O7" s="43">
        <v>-6357811290.2195101</v>
      </c>
      <c r="P7" s="43">
        <v>2.4334000000000001E-2</v>
      </c>
      <c r="Q7" s="43">
        <v>100</v>
      </c>
      <c r="R7" s="43">
        <v>-154710.97993999999</v>
      </c>
      <c r="S7" s="45" t="s">
        <v>3568</v>
      </c>
      <c r="T7" t="s">
        <v>3569</v>
      </c>
    </row>
    <row r="8" spans="1:20" x14ac:dyDescent="0.2">
      <c r="A8">
        <v>170</v>
      </c>
      <c r="C8" t="s">
        <v>3570</v>
      </c>
      <c r="D8" t="s">
        <v>3571</v>
      </c>
      <c r="E8" s="29" t="s">
        <v>1821</v>
      </c>
      <c r="F8" t="s">
        <v>3572</v>
      </c>
      <c r="G8" s="14" t="s">
        <v>3573</v>
      </c>
      <c r="H8" t="s">
        <v>381</v>
      </c>
      <c r="I8" t="s">
        <v>182</v>
      </c>
      <c r="J8" t="s">
        <v>2043</v>
      </c>
      <c r="K8" t="s">
        <v>3574</v>
      </c>
      <c r="L8" t="s">
        <v>3507</v>
      </c>
      <c r="M8" s="14" t="s">
        <v>71</v>
      </c>
      <c r="N8" s="14" t="s">
        <v>135</v>
      </c>
      <c r="O8" s="43">
        <v>438.27953942200003</v>
      </c>
      <c r="P8" s="43">
        <v>3.9790999999999999</v>
      </c>
      <c r="Q8" s="43">
        <v>504500</v>
      </c>
      <c r="R8" s="43">
        <v>87982.686919999993</v>
      </c>
      <c r="S8" s="45" t="s">
        <v>3575</v>
      </c>
      <c r="T8" t="s">
        <v>948</v>
      </c>
    </row>
    <row r="9" spans="1:20" x14ac:dyDescent="0.2">
      <c r="A9">
        <v>170</v>
      </c>
      <c r="C9" t="s">
        <v>3570</v>
      </c>
      <c r="D9" t="s">
        <v>3571</v>
      </c>
      <c r="E9" s="29" t="s">
        <v>1821</v>
      </c>
      <c r="F9" t="s">
        <v>3576</v>
      </c>
      <c r="G9" s="14">
        <v>557000833</v>
      </c>
      <c r="H9" t="s">
        <v>3505</v>
      </c>
      <c r="I9" t="s">
        <v>182</v>
      </c>
      <c r="J9" t="s">
        <v>2043</v>
      </c>
      <c r="K9" t="s">
        <v>3574</v>
      </c>
      <c r="L9" t="s">
        <v>3507</v>
      </c>
      <c r="M9" s="14" t="s">
        <v>71</v>
      </c>
      <c r="N9" s="14" t="s">
        <v>135</v>
      </c>
      <c r="O9" s="43">
        <v>-21350787.762961101</v>
      </c>
      <c r="P9" s="43">
        <v>3.9790999999999999</v>
      </c>
      <c r="Q9" s="43">
        <v>100</v>
      </c>
      <c r="R9" s="43">
        <v>-84956.919590000005</v>
      </c>
      <c r="S9" s="45" t="s">
        <v>3577</v>
      </c>
      <c r="T9" t="s">
        <v>3578</v>
      </c>
    </row>
    <row r="10" spans="1:20" x14ac:dyDescent="0.2">
      <c r="A10">
        <v>170</v>
      </c>
      <c r="C10" t="s">
        <v>3548</v>
      </c>
      <c r="D10" t="s">
        <v>3549</v>
      </c>
      <c r="E10" s="29" t="s">
        <v>1821</v>
      </c>
      <c r="F10" t="s">
        <v>3579</v>
      </c>
      <c r="G10" s="14">
        <v>557000834</v>
      </c>
      <c r="H10" t="s">
        <v>3505</v>
      </c>
      <c r="I10" t="s">
        <v>182</v>
      </c>
      <c r="J10" t="s">
        <v>1843</v>
      </c>
      <c r="K10" t="s">
        <v>3551</v>
      </c>
      <c r="L10" t="s">
        <v>3507</v>
      </c>
      <c r="M10" s="14" t="s">
        <v>71</v>
      </c>
      <c r="N10" s="14" t="s">
        <v>129</v>
      </c>
      <c r="O10" s="43">
        <v>48.826536521999998</v>
      </c>
      <c r="P10" s="43">
        <v>3.681</v>
      </c>
      <c r="Q10" s="43">
        <v>1847500</v>
      </c>
      <c r="R10" s="43">
        <v>66410.412710000004</v>
      </c>
      <c r="S10" s="45" t="s">
        <v>3580</v>
      </c>
      <c r="T10" t="s">
        <v>2833</v>
      </c>
    </row>
    <row r="11" spans="1:20" x14ac:dyDescent="0.2">
      <c r="A11">
        <v>170</v>
      </c>
      <c r="C11" t="s">
        <v>3548</v>
      </c>
      <c r="D11" t="s">
        <v>3549</v>
      </c>
      <c r="E11" s="29" t="s">
        <v>1821</v>
      </c>
      <c r="F11" t="s">
        <v>3581</v>
      </c>
      <c r="G11" s="14">
        <v>557000835</v>
      </c>
      <c r="H11" t="s">
        <v>3505</v>
      </c>
      <c r="I11" t="s">
        <v>182</v>
      </c>
      <c r="J11" t="s">
        <v>1843</v>
      </c>
      <c r="K11" t="s">
        <v>3551</v>
      </c>
      <c r="L11" t="s">
        <v>3507</v>
      </c>
      <c r="M11" s="14" t="s">
        <v>71</v>
      </c>
      <c r="N11" s="14" t="s">
        <v>129</v>
      </c>
      <c r="O11" s="43">
        <v>-17790477.7639031</v>
      </c>
      <c r="P11" s="43">
        <v>3.681</v>
      </c>
      <c r="Q11" s="43">
        <v>100</v>
      </c>
      <c r="R11" s="43">
        <v>-65486.748650000001</v>
      </c>
      <c r="S11" s="45" t="s">
        <v>3582</v>
      </c>
      <c r="T11" t="s">
        <v>3583</v>
      </c>
    </row>
    <row r="12" spans="1:20" x14ac:dyDescent="0.2">
      <c r="A12">
        <v>170</v>
      </c>
      <c r="C12" t="s">
        <v>3584</v>
      </c>
      <c r="D12" t="s">
        <v>3585</v>
      </c>
      <c r="E12" s="29" t="s">
        <v>1821</v>
      </c>
      <c r="F12" t="s">
        <v>3586</v>
      </c>
      <c r="G12" s="14">
        <v>70190086</v>
      </c>
      <c r="H12" t="s">
        <v>3505</v>
      </c>
      <c r="I12" t="s">
        <v>182</v>
      </c>
      <c r="J12" t="s">
        <v>1843</v>
      </c>
      <c r="K12" t="s">
        <v>1772</v>
      </c>
      <c r="L12" t="s">
        <v>3544</v>
      </c>
      <c r="M12" s="14" t="s">
        <v>71</v>
      </c>
      <c r="N12" s="14" t="s">
        <v>129</v>
      </c>
      <c r="O12" s="43">
        <v>4.2567148059999997</v>
      </c>
      <c r="P12" s="43">
        <v>3.681</v>
      </c>
      <c r="Q12" s="43">
        <v>11460.9375</v>
      </c>
      <c r="R12" s="43">
        <v>14.89776</v>
      </c>
      <c r="S12" s="45" t="s">
        <v>728</v>
      </c>
      <c r="T12" t="s">
        <v>76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4"/>
  <sheetViews>
    <sheetView rightToLeft="1" workbookViewId="0">
      <selection activeCell="E23" sqref="E23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1.625" style="14" customWidth="1"/>
    <col min="11" max="11" width="19.875" style="14" customWidth="1"/>
    <col min="12" max="12" width="13.75" style="14" customWidth="1"/>
    <col min="13" max="13" width="11.625" style="14" customWidth="1"/>
    <col min="14" max="14" width="11.625" customWidth="1"/>
    <col min="15" max="15" width="15.125" customWidth="1"/>
    <col min="16" max="16" width="11.625" customWidth="1"/>
    <col min="17" max="17" width="11.625" style="14" customWidth="1"/>
    <col min="18" max="18" width="12.25" style="14" customWidth="1"/>
    <col min="19" max="20" width="11.625" customWidth="1"/>
    <col min="21" max="21" width="19" customWidth="1"/>
    <col min="22" max="22" width="11.75" style="30" customWidth="1"/>
    <col min="23" max="23" width="14.875" style="43" customWidth="1"/>
    <col min="24" max="24" width="11.625" style="40" customWidth="1"/>
    <col min="25" max="25" width="12.875" style="43" customWidth="1"/>
    <col min="26" max="26" width="17.875" style="43" customWidth="1"/>
    <col min="27" max="27" width="21.75" style="46" customWidth="1"/>
    <col min="28" max="28" width="20.125" style="47" customWidth="1"/>
    <col min="29" max="29" width="11.625" style="47" customWidth="1"/>
    <col min="30" max="30" width="11.625" style="46" customWidth="1"/>
    <col min="31" max="31" width="11.625" customWidth="1"/>
    <col min="32" max="33" width="11.625" style="47" customWidth="1"/>
    <col min="34" max="34" width="9" customWidth="1"/>
  </cols>
  <sheetData>
    <row r="1" spans="1:28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377</v>
      </c>
      <c r="M1" s="76" t="s">
        <v>222</v>
      </c>
      <c r="N1" s="76" t="s">
        <v>3502</v>
      </c>
      <c r="O1" s="76" t="s">
        <v>56</v>
      </c>
      <c r="P1" s="76" t="s">
        <v>224</v>
      </c>
      <c r="Q1" s="76" t="s">
        <v>62</v>
      </c>
      <c r="R1" s="76" t="s">
        <v>226</v>
      </c>
      <c r="S1" s="76" t="s">
        <v>223</v>
      </c>
      <c r="T1" s="76" t="s">
        <v>58</v>
      </c>
      <c r="U1" s="76" t="s">
        <v>372</v>
      </c>
      <c r="V1" s="76" t="s">
        <v>59</v>
      </c>
      <c r="W1" s="77" t="s">
        <v>228</v>
      </c>
      <c r="X1" s="80" t="s">
        <v>61</v>
      </c>
      <c r="Y1" s="77" t="s">
        <v>229</v>
      </c>
      <c r="Z1" s="77" t="s">
        <v>63</v>
      </c>
      <c r="AA1" s="76" t="s">
        <v>64</v>
      </c>
      <c r="AB1" s="76" t="s">
        <v>65</v>
      </c>
    </row>
    <row r="2" spans="1:28" x14ac:dyDescent="0.2">
      <c r="A2">
        <v>170</v>
      </c>
      <c r="C2" t="s">
        <v>77</v>
      </c>
      <c r="D2">
        <v>520018078</v>
      </c>
      <c r="E2" s="33" t="s">
        <v>379</v>
      </c>
      <c r="F2" t="s">
        <v>3587</v>
      </c>
      <c r="G2" t="s">
        <v>3588</v>
      </c>
      <c r="H2" t="s">
        <v>381</v>
      </c>
      <c r="I2" t="s">
        <v>3589</v>
      </c>
      <c r="J2" s="14" t="s">
        <v>70</v>
      </c>
      <c r="K2" s="14" t="s">
        <v>70</v>
      </c>
      <c r="L2" s="14" t="s">
        <v>383</v>
      </c>
      <c r="M2" s="14" t="s">
        <v>236</v>
      </c>
      <c r="N2" t="s">
        <v>3544</v>
      </c>
      <c r="O2" t="s">
        <v>71</v>
      </c>
      <c r="P2">
        <v>2.5</v>
      </c>
      <c r="Q2" s="14" t="s">
        <v>3590</v>
      </c>
      <c r="R2" s="14" t="s">
        <v>3591</v>
      </c>
      <c r="S2" t="s">
        <v>183</v>
      </c>
      <c r="T2" t="s">
        <v>404</v>
      </c>
      <c r="U2" t="s">
        <v>386</v>
      </c>
      <c r="V2" s="30" t="s">
        <v>74</v>
      </c>
      <c r="W2" s="43">
        <v>1151825.34290178</v>
      </c>
      <c r="X2" s="40">
        <v>1</v>
      </c>
      <c r="Y2" s="43">
        <v>100.24</v>
      </c>
      <c r="Z2" s="43">
        <v>1154.5897199999999</v>
      </c>
      <c r="AA2" s="46" t="s">
        <v>3592</v>
      </c>
      <c r="AB2" s="47" t="s">
        <v>112</v>
      </c>
    </row>
    <row r="3" spans="1:28" x14ac:dyDescent="0.2">
      <c r="A3">
        <v>170</v>
      </c>
      <c r="C3" t="s">
        <v>2195</v>
      </c>
      <c r="D3" t="s">
        <v>3593</v>
      </c>
      <c r="E3" s="33" t="s">
        <v>1821</v>
      </c>
      <c r="F3" t="s">
        <v>3594</v>
      </c>
      <c r="G3" t="s">
        <v>3595</v>
      </c>
      <c r="H3" t="s">
        <v>381</v>
      </c>
      <c r="I3" t="s">
        <v>3589</v>
      </c>
      <c r="J3" s="14" t="s">
        <v>182</v>
      </c>
      <c r="K3" s="14" t="s">
        <v>2112</v>
      </c>
      <c r="L3" s="14" t="s">
        <v>383</v>
      </c>
      <c r="M3" s="14" t="s">
        <v>1772</v>
      </c>
      <c r="N3" t="s">
        <v>3507</v>
      </c>
      <c r="O3" t="s">
        <v>71</v>
      </c>
      <c r="P3">
        <v>0</v>
      </c>
      <c r="Q3" s="14" t="s">
        <v>76</v>
      </c>
      <c r="R3" s="14" t="s">
        <v>76</v>
      </c>
      <c r="S3" t="s">
        <v>395</v>
      </c>
      <c r="T3" t="s">
        <v>203</v>
      </c>
      <c r="U3" t="s">
        <v>386</v>
      </c>
      <c r="V3" s="30" t="s">
        <v>135</v>
      </c>
      <c r="W3" s="43">
        <v>4360878.0075783096</v>
      </c>
      <c r="X3" s="40">
        <v>3.9790999999999999</v>
      </c>
      <c r="Y3" s="43">
        <v>116.68</v>
      </c>
      <c r="Z3" s="43">
        <v>20246.74494</v>
      </c>
      <c r="AA3" s="46" t="s">
        <v>3596</v>
      </c>
      <c r="AB3" s="47" t="s">
        <v>3597</v>
      </c>
    </row>
    <row r="4" spans="1:28" x14ac:dyDescent="0.2">
      <c r="A4">
        <v>170</v>
      </c>
      <c r="C4" t="s">
        <v>2195</v>
      </c>
      <c r="D4" t="s">
        <v>3593</v>
      </c>
      <c r="E4" s="33" t="s">
        <v>1821</v>
      </c>
      <c r="F4" t="s">
        <v>3598</v>
      </c>
      <c r="G4" t="s">
        <v>3599</v>
      </c>
      <c r="H4" t="s">
        <v>381</v>
      </c>
      <c r="I4" t="s">
        <v>3589</v>
      </c>
      <c r="J4" s="14" t="s">
        <v>182</v>
      </c>
      <c r="K4" s="14" t="s">
        <v>1843</v>
      </c>
      <c r="L4" s="14" t="s">
        <v>383</v>
      </c>
      <c r="M4" s="14" t="s">
        <v>1772</v>
      </c>
      <c r="N4" t="s">
        <v>3507</v>
      </c>
      <c r="O4" t="s">
        <v>71</v>
      </c>
      <c r="P4">
        <v>0</v>
      </c>
      <c r="Q4" s="14" t="s">
        <v>76</v>
      </c>
      <c r="R4" s="14" t="s">
        <v>76</v>
      </c>
      <c r="S4" t="s">
        <v>395</v>
      </c>
      <c r="T4" t="s">
        <v>203</v>
      </c>
      <c r="U4" t="s">
        <v>386</v>
      </c>
      <c r="V4" s="30" t="s">
        <v>129</v>
      </c>
      <c r="W4" s="43">
        <v>6023257.9117816798</v>
      </c>
      <c r="X4" s="40">
        <v>3.681</v>
      </c>
      <c r="Y4" s="43">
        <v>101.99299999999999</v>
      </c>
      <c r="Z4" s="43">
        <v>22613.492610000001</v>
      </c>
      <c r="AA4" s="46" t="s">
        <v>3600</v>
      </c>
      <c r="AB4" s="47" t="s">
        <v>1686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Y2"/>
  <sheetViews>
    <sheetView rightToLeft="1" workbookViewId="0">
      <selection activeCell="F29" sqref="F29"/>
    </sheetView>
  </sheetViews>
  <sheetFormatPr defaultRowHeight="14.25" x14ac:dyDescent="0.2"/>
  <cols>
    <col min="1" max="1" width="29.375" customWidth="1"/>
    <col min="2" max="4" width="11.625" customWidth="1"/>
    <col min="5" max="5" width="12.75" customWidth="1"/>
    <col min="6" max="6" width="15.5" customWidth="1"/>
    <col min="7" max="8" width="11.625" customWidth="1"/>
    <col min="9" max="9" width="19.875" customWidth="1"/>
    <col min="10" max="10" width="12" customWidth="1"/>
    <col min="11" max="11" width="11.625" customWidth="1"/>
    <col min="12" max="12" width="11.625" style="14" customWidth="1"/>
    <col min="13" max="13" width="11.75" style="14" customWidth="1"/>
    <col min="14" max="16" width="11.625" customWidth="1"/>
    <col min="17" max="17" width="12.25" customWidth="1"/>
    <col min="18" max="18" width="14.875" customWidth="1"/>
    <col min="19" max="19" width="11.625" customWidth="1"/>
    <col min="20" max="20" width="12.875" customWidth="1"/>
    <col min="21" max="21" width="17.875" style="31" customWidth="1"/>
    <col min="22" max="22" width="21.375" customWidth="1"/>
    <col min="23" max="23" width="22" customWidth="1"/>
    <col min="24" max="24" width="21.75" customWidth="1"/>
    <col min="25" max="25" width="20.125" customWidth="1"/>
    <col min="26" max="27" width="11.625" customWidth="1"/>
  </cols>
  <sheetData>
    <row r="1" spans="1:25" ht="66.75" customHeight="1" x14ac:dyDescent="0.2">
      <c r="A1" s="76" t="s">
        <v>49</v>
      </c>
      <c r="B1" s="76" t="s">
        <v>50</v>
      </c>
      <c r="C1" s="76" t="s">
        <v>218</v>
      </c>
      <c r="D1" s="76" t="s">
        <v>219</v>
      </c>
      <c r="E1" s="76" t="s">
        <v>220</v>
      </c>
      <c r="F1" s="76" t="s">
        <v>370</v>
      </c>
      <c r="G1" s="76" t="s">
        <v>54</v>
      </c>
      <c r="H1" s="76" t="s">
        <v>55</v>
      </c>
      <c r="I1" s="76" t="s">
        <v>221</v>
      </c>
      <c r="J1" s="76" t="s">
        <v>3601</v>
      </c>
      <c r="K1" s="76" t="s">
        <v>223</v>
      </c>
      <c r="L1" s="76" t="s">
        <v>58</v>
      </c>
      <c r="M1" s="76" t="s">
        <v>59</v>
      </c>
      <c r="N1" s="76" t="s">
        <v>224</v>
      </c>
      <c r="O1" s="76" t="s">
        <v>225</v>
      </c>
      <c r="P1" s="76" t="s">
        <v>62</v>
      </c>
      <c r="Q1" s="76" t="s">
        <v>226</v>
      </c>
      <c r="R1" s="76" t="s">
        <v>228</v>
      </c>
      <c r="S1" s="76" t="s">
        <v>61</v>
      </c>
      <c r="T1" s="76" t="s">
        <v>229</v>
      </c>
      <c r="U1" s="80" t="s">
        <v>63</v>
      </c>
      <c r="V1" s="76" t="s">
        <v>230</v>
      </c>
      <c r="W1" s="76" t="s">
        <v>17</v>
      </c>
      <c r="X1" s="76" t="s">
        <v>64</v>
      </c>
      <c r="Y1" s="76" t="s">
        <v>65</v>
      </c>
    </row>
    <row r="2" spans="1:25" x14ac:dyDescent="0.2">
      <c r="A2">
        <v>170</v>
      </c>
      <c r="U2" s="31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activeCell="D22" sqref="D22"/>
    </sheetView>
  </sheetViews>
  <sheetFormatPr defaultRowHeight="14.25" x14ac:dyDescent="0.2"/>
  <cols>
    <col min="1" max="1" width="29.375" customWidth="1"/>
    <col min="2" max="2" width="11.125" customWidth="1"/>
    <col min="3" max="3" width="11.5" customWidth="1"/>
    <col min="4" max="4" width="11.125" customWidth="1"/>
    <col min="5" max="5" width="12.75" customWidth="1"/>
    <col min="6" max="6" width="12" style="35" customWidth="1"/>
    <col min="7" max="7" width="9.125" style="14" customWidth="1"/>
    <col min="8" max="8" width="10.25" customWidth="1"/>
    <col min="9" max="9" width="11.625" style="35" customWidth="1"/>
    <col min="10" max="10" width="11.125" customWidth="1"/>
    <col min="11" max="11" width="12.25" customWidth="1"/>
    <col min="12" max="12" width="14.875" style="43" customWidth="1"/>
    <col min="13" max="13" width="12.875" customWidth="1"/>
    <col min="14" max="14" width="17.875" style="43" customWidth="1"/>
    <col min="15" max="15" width="21.375" style="43" customWidth="1"/>
    <col min="16" max="16" width="22" customWidth="1"/>
    <col min="17" max="17" width="21.75" customWidth="1"/>
    <col min="18" max="18" width="20.125" customWidth="1"/>
  </cols>
  <sheetData>
    <row r="1" spans="1:18" ht="66.75" customHeight="1" x14ac:dyDescent="0.2">
      <c r="A1" s="76" t="s">
        <v>49</v>
      </c>
      <c r="B1" s="76" t="s">
        <v>50</v>
      </c>
      <c r="C1" s="76" t="s">
        <v>54</v>
      </c>
      <c r="D1" s="76" t="s">
        <v>219</v>
      </c>
      <c r="E1" s="76" t="s">
        <v>220</v>
      </c>
      <c r="F1" s="76" t="s">
        <v>3601</v>
      </c>
      <c r="G1" s="76" t="s">
        <v>224</v>
      </c>
      <c r="H1" s="76" t="s">
        <v>3602</v>
      </c>
      <c r="I1" s="76" t="s">
        <v>225</v>
      </c>
      <c r="J1" s="76" t="s">
        <v>62</v>
      </c>
      <c r="K1" s="76" t="s">
        <v>226</v>
      </c>
      <c r="L1" s="76" t="s">
        <v>228</v>
      </c>
      <c r="M1" s="76" t="s">
        <v>229</v>
      </c>
      <c r="N1" s="76" t="s">
        <v>63</v>
      </c>
      <c r="O1" s="76" t="s">
        <v>230</v>
      </c>
      <c r="P1" s="76" t="s">
        <v>17</v>
      </c>
      <c r="Q1" s="76" t="s">
        <v>64</v>
      </c>
      <c r="R1" s="76" t="s">
        <v>65</v>
      </c>
    </row>
    <row r="2" spans="1:18" x14ac:dyDescent="0.2">
      <c r="A2" s="12">
        <v>170</v>
      </c>
      <c r="B2" s="12"/>
      <c r="C2" s="12"/>
      <c r="D2" s="12"/>
      <c r="E2" s="12"/>
      <c r="G2" s="48"/>
      <c r="H2" s="12"/>
      <c r="J2" s="12"/>
      <c r="K2" s="12"/>
      <c r="L2" s="49"/>
      <c r="M2" s="12"/>
      <c r="N2" s="49">
        <v>0</v>
      </c>
      <c r="O2" s="49"/>
      <c r="P2" s="50"/>
      <c r="Q2" s="12"/>
      <c r="R2" s="12"/>
    </row>
    <row r="3" spans="1:18" x14ac:dyDescent="0.2">
      <c r="A3" s="12"/>
      <c r="B3" s="12"/>
      <c r="C3" s="12"/>
      <c r="D3" s="12"/>
      <c r="E3" s="12"/>
      <c r="G3" s="48"/>
      <c r="H3" s="12"/>
      <c r="J3" s="12"/>
      <c r="K3" s="12"/>
      <c r="L3" s="49"/>
      <c r="M3" s="12"/>
      <c r="N3" s="49"/>
      <c r="O3" s="49"/>
      <c r="P3" s="50"/>
      <c r="Q3" s="12"/>
      <c r="R3" s="12"/>
    </row>
    <row r="4" spans="1:18" x14ac:dyDescent="0.2">
      <c r="A4" s="12"/>
      <c r="B4" s="12"/>
      <c r="C4" s="12"/>
      <c r="D4" s="12"/>
      <c r="E4" s="12"/>
      <c r="G4" s="48"/>
      <c r="H4" s="12"/>
      <c r="J4" s="12"/>
      <c r="K4" s="12"/>
      <c r="L4" s="49"/>
      <c r="M4" s="12"/>
      <c r="N4" s="49"/>
      <c r="O4" s="49"/>
      <c r="P4" s="50"/>
      <c r="Q4" s="12"/>
      <c r="R4" s="12"/>
    </row>
    <row r="5" spans="1:18" x14ac:dyDescent="0.2">
      <c r="A5" s="12"/>
      <c r="B5" s="12"/>
      <c r="C5" s="12"/>
      <c r="D5" s="12"/>
      <c r="E5" s="12"/>
      <c r="G5" s="48"/>
      <c r="H5" s="12"/>
      <c r="J5" s="12"/>
      <c r="K5" s="12"/>
      <c r="L5" s="49"/>
      <c r="M5" s="12"/>
      <c r="N5" s="49"/>
      <c r="O5" s="49"/>
      <c r="P5" s="50"/>
      <c r="Q5" s="12"/>
      <c r="R5" s="12"/>
    </row>
    <row r="6" spans="1:18" x14ac:dyDescent="0.2">
      <c r="A6" s="12"/>
      <c r="B6" s="12"/>
      <c r="C6" s="12"/>
      <c r="D6" s="12"/>
      <c r="E6" s="12"/>
      <c r="G6" s="48"/>
      <c r="H6" s="12"/>
      <c r="J6" s="12"/>
      <c r="K6" s="12"/>
      <c r="L6" s="49"/>
      <c r="M6" s="12"/>
      <c r="N6" s="49"/>
      <c r="O6" s="49"/>
      <c r="P6" s="50"/>
      <c r="Q6" s="12"/>
      <c r="R6" s="12"/>
    </row>
    <row r="7" spans="1:18" x14ac:dyDescent="0.2">
      <c r="A7" s="12"/>
      <c r="B7" s="12"/>
      <c r="C7" s="12"/>
      <c r="D7" s="12"/>
      <c r="E7" s="12"/>
      <c r="G7" s="48"/>
      <c r="H7" s="12"/>
      <c r="J7" s="12"/>
      <c r="K7" s="12"/>
      <c r="L7" s="49"/>
      <c r="M7" s="12"/>
      <c r="N7" s="49"/>
      <c r="O7" s="49"/>
      <c r="P7" s="50"/>
      <c r="Q7" s="12"/>
      <c r="R7" s="12"/>
    </row>
    <row r="8" spans="1:18" x14ac:dyDescent="0.2">
      <c r="A8" s="12"/>
      <c r="B8" s="12"/>
      <c r="C8" s="12"/>
      <c r="D8" s="12"/>
      <c r="E8" s="12"/>
      <c r="G8" s="48"/>
      <c r="H8" s="12"/>
      <c r="J8" s="12"/>
      <c r="K8" s="12"/>
      <c r="L8" s="49"/>
      <c r="M8" s="12"/>
      <c r="N8" s="49"/>
      <c r="O8" s="49"/>
      <c r="P8" s="50"/>
      <c r="Q8" s="12"/>
      <c r="R8" s="12"/>
    </row>
    <row r="9" spans="1:18" x14ac:dyDescent="0.2">
      <c r="A9" s="12"/>
      <c r="B9" s="12"/>
      <c r="C9" s="12"/>
      <c r="D9" s="12"/>
      <c r="E9" s="12"/>
      <c r="G9" s="48"/>
      <c r="H9" s="12"/>
      <c r="J9" s="12"/>
      <c r="K9" s="12"/>
      <c r="L9" s="49"/>
      <c r="M9" s="12"/>
      <c r="N9" s="49"/>
      <c r="O9" s="49"/>
      <c r="P9" s="50"/>
      <c r="Q9" s="12"/>
      <c r="R9" s="12"/>
    </row>
    <row r="10" spans="1:18" x14ac:dyDescent="0.2">
      <c r="A10" s="12"/>
      <c r="B10" s="12"/>
      <c r="C10" s="12"/>
      <c r="D10" s="12"/>
      <c r="E10" s="12"/>
      <c r="G10" s="48"/>
      <c r="H10" s="12"/>
      <c r="J10" s="12"/>
      <c r="K10" s="12"/>
      <c r="L10" s="49"/>
      <c r="M10" s="12"/>
      <c r="N10" s="49"/>
      <c r="O10" s="49"/>
      <c r="P10" s="50"/>
      <c r="Q10" s="12"/>
      <c r="R10" s="12"/>
    </row>
    <row r="11" spans="1:18" x14ac:dyDescent="0.2">
      <c r="A11" s="12"/>
      <c r="B11" s="12"/>
      <c r="C11" s="12"/>
      <c r="D11" s="12"/>
      <c r="E11" s="12"/>
      <c r="G11" s="48"/>
      <c r="H11" s="12"/>
      <c r="J11" s="12"/>
      <c r="K11" s="12"/>
      <c r="L11" s="49"/>
      <c r="M11" s="12"/>
      <c r="N11" s="49"/>
      <c r="O11" s="49"/>
      <c r="P11" s="50"/>
      <c r="Q11" s="12"/>
      <c r="R11" s="12"/>
    </row>
    <row r="12" spans="1:18" x14ac:dyDescent="0.2">
      <c r="A12" s="12"/>
      <c r="B12" s="12"/>
      <c r="C12" s="12"/>
      <c r="D12" s="12"/>
      <c r="E12" s="12"/>
      <c r="G12" s="48"/>
      <c r="H12" s="12"/>
      <c r="J12" s="12"/>
      <c r="K12" s="12"/>
      <c r="L12" s="49"/>
      <c r="M12" s="12"/>
      <c r="N12" s="49"/>
      <c r="O12" s="49"/>
      <c r="P12" s="50"/>
      <c r="Q12" s="12"/>
      <c r="R12" s="12"/>
    </row>
    <row r="13" spans="1:18" x14ac:dyDescent="0.2">
      <c r="A13" s="12"/>
      <c r="B13" s="12"/>
      <c r="C13" s="12"/>
      <c r="D13" s="12"/>
      <c r="E13" s="12"/>
      <c r="G13" s="48"/>
      <c r="H13" s="12"/>
      <c r="J13" s="12"/>
      <c r="K13" s="12"/>
      <c r="L13" s="49"/>
      <c r="M13" s="12"/>
      <c r="N13" s="49"/>
      <c r="O13" s="49"/>
      <c r="P13" s="50"/>
      <c r="Q13" s="12"/>
      <c r="R13" s="12"/>
    </row>
    <row r="14" spans="1:18" x14ac:dyDescent="0.2">
      <c r="A14" s="12"/>
      <c r="B14" s="12"/>
      <c r="C14" s="12"/>
      <c r="D14" s="12"/>
      <c r="E14" s="12"/>
      <c r="G14" s="48"/>
      <c r="H14" s="12"/>
      <c r="J14" s="12"/>
      <c r="K14" s="12"/>
      <c r="L14" s="49"/>
      <c r="M14" s="12"/>
      <c r="N14" s="49"/>
      <c r="O14" s="49"/>
      <c r="P14" s="50"/>
      <c r="Q14" s="12"/>
      <c r="R14" s="12"/>
    </row>
    <row r="15" spans="1:18" x14ac:dyDescent="0.2">
      <c r="A15" s="12"/>
      <c r="B15" s="12"/>
      <c r="C15" s="12"/>
      <c r="D15" s="12"/>
      <c r="E15" s="12"/>
      <c r="G15" s="48"/>
      <c r="H15" s="12"/>
      <c r="J15" s="12"/>
      <c r="K15" s="12"/>
      <c r="L15" s="49"/>
      <c r="M15" s="12"/>
      <c r="N15" s="49"/>
      <c r="O15" s="49"/>
      <c r="P15" s="50"/>
      <c r="Q15" s="12"/>
      <c r="R15" s="12"/>
    </row>
    <row r="16" spans="1:18" x14ac:dyDescent="0.2">
      <c r="A16" s="12"/>
      <c r="B16" s="12"/>
      <c r="C16" s="12"/>
      <c r="D16" s="12"/>
      <c r="E16" s="12"/>
      <c r="G16" s="48"/>
      <c r="H16" s="12"/>
      <c r="J16" s="12"/>
      <c r="K16" s="12"/>
      <c r="L16" s="49"/>
      <c r="M16" s="12"/>
      <c r="N16" s="49"/>
      <c r="O16" s="49"/>
      <c r="P16" s="50"/>
      <c r="Q16" s="12"/>
      <c r="R16" s="12"/>
    </row>
    <row r="17" spans="1:18" x14ac:dyDescent="0.2">
      <c r="A17" s="12"/>
      <c r="B17" s="12"/>
      <c r="C17" s="12"/>
      <c r="D17" s="12"/>
      <c r="E17" s="12"/>
      <c r="G17" s="48"/>
      <c r="H17" s="12"/>
      <c r="J17" s="12"/>
      <c r="K17" s="12"/>
      <c r="L17" s="49"/>
      <c r="M17" s="12"/>
      <c r="N17" s="49"/>
      <c r="O17" s="49"/>
      <c r="P17" s="50"/>
      <c r="Q17" s="12"/>
      <c r="R17" s="12"/>
    </row>
    <row r="18" spans="1:18" x14ac:dyDescent="0.2">
      <c r="A18" s="12"/>
      <c r="B18" s="12"/>
      <c r="C18" s="12"/>
      <c r="D18" s="12"/>
      <c r="E18" s="12"/>
      <c r="G18" s="48"/>
      <c r="H18" s="12"/>
      <c r="J18" s="12"/>
      <c r="K18" s="12"/>
      <c r="L18" s="49"/>
      <c r="M18" s="12"/>
      <c r="N18" s="49"/>
      <c r="O18" s="49"/>
      <c r="P18" s="50"/>
      <c r="Q18" s="12"/>
      <c r="R18" s="12"/>
    </row>
    <row r="19" spans="1:18" x14ac:dyDescent="0.2">
      <c r="A19" s="12"/>
      <c r="B19" s="12"/>
      <c r="C19" s="12"/>
      <c r="D19" s="12"/>
      <c r="E19" s="12"/>
      <c r="G19" s="48"/>
      <c r="H19" s="12"/>
      <c r="J19" s="12"/>
      <c r="K19" s="12"/>
      <c r="L19" s="49"/>
      <c r="M19" s="12"/>
      <c r="N19" s="49"/>
      <c r="O19" s="49"/>
      <c r="P19" s="50"/>
      <c r="Q19" s="12"/>
      <c r="R19" s="12"/>
    </row>
    <row r="20" spans="1:18" x14ac:dyDescent="0.2">
      <c r="A20" s="12"/>
      <c r="B20" s="12"/>
      <c r="C20" s="12"/>
      <c r="D20" s="12"/>
      <c r="E20" s="12"/>
      <c r="G20" s="48"/>
      <c r="H20" s="12"/>
      <c r="J20" s="12"/>
      <c r="K20" s="12"/>
      <c r="L20" s="49"/>
      <c r="M20" s="12"/>
      <c r="N20" s="49"/>
      <c r="O20" s="49"/>
      <c r="P20" s="50"/>
      <c r="Q20" s="12"/>
      <c r="R20" s="12"/>
    </row>
    <row r="21" spans="1:18" x14ac:dyDescent="0.2">
      <c r="A21" s="12"/>
      <c r="B21" s="12"/>
      <c r="C21" s="12"/>
      <c r="D21" s="12"/>
      <c r="E21" s="12"/>
      <c r="G21" s="48"/>
      <c r="H21" s="12"/>
      <c r="J21" s="12"/>
      <c r="K21" s="12"/>
      <c r="L21" s="49"/>
      <c r="M21" s="12"/>
      <c r="N21" s="49"/>
      <c r="O21" s="49"/>
      <c r="P21" s="50"/>
      <c r="Q21" s="12"/>
      <c r="R21" s="12"/>
    </row>
    <row r="22" spans="1:18" x14ac:dyDescent="0.2">
      <c r="A22" s="12"/>
      <c r="B22" s="12"/>
      <c r="C22" s="12"/>
      <c r="D22" s="12"/>
      <c r="E22" s="12"/>
      <c r="G22" s="48"/>
      <c r="H22" s="12"/>
      <c r="J22" s="12"/>
      <c r="K22" s="12"/>
      <c r="L22" s="49"/>
      <c r="M22" s="12"/>
      <c r="N22" s="49"/>
      <c r="O22" s="49"/>
      <c r="P22" s="50"/>
      <c r="Q22" s="12"/>
      <c r="R22" s="12"/>
    </row>
    <row r="23" spans="1:18" x14ac:dyDescent="0.2">
      <c r="A23" s="12"/>
      <c r="B23" s="12"/>
      <c r="C23" s="12"/>
      <c r="D23" s="12"/>
      <c r="E23" s="12"/>
      <c r="G23" s="48"/>
      <c r="H23" s="12"/>
      <c r="J23" s="12"/>
      <c r="K23" s="12"/>
      <c r="L23" s="49"/>
      <c r="M23" s="12"/>
      <c r="N23" s="49"/>
      <c r="O23" s="49"/>
      <c r="P23" s="50"/>
      <c r="Q23" s="12"/>
      <c r="R23" s="12"/>
    </row>
    <row r="24" spans="1:18" x14ac:dyDescent="0.2">
      <c r="A24" s="12"/>
      <c r="B24" s="12"/>
      <c r="C24" s="12"/>
      <c r="D24" s="12"/>
      <c r="E24" s="12"/>
      <c r="G24" s="48"/>
      <c r="H24" s="12"/>
      <c r="J24" s="12"/>
      <c r="K24" s="12"/>
      <c r="L24" s="49"/>
      <c r="M24" s="12"/>
      <c r="N24" s="49"/>
      <c r="O24" s="49"/>
      <c r="P24" s="50"/>
      <c r="Q24" s="12"/>
      <c r="R24" s="12"/>
    </row>
    <row r="25" spans="1:18" x14ac:dyDescent="0.2">
      <c r="A25" s="12"/>
      <c r="B25" s="12"/>
      <c r="C25" s="12"/>
      <c r="D25" s="12"/>
      <c r="E25" s="12"/>
      <c r="G25" s="48"/>
      <c r="H25" s="12"/>
      <c r="J25" s="12"/>
      <c r="K25" s="12"/>
      <c r="L25" s="49"/>
      <c r="M25" s="12"/>
      <c r="N25" s="49"/>
      <c r="O25" s="49"/>
      <c r="P25" s="50"/>
      <c r="Q25" s="12"/>
      <c r="R25" s="12"/>
    </row>
    <row r="26" spans="1:18" x14ac:dyDescent="0.2">
      <c r="A26" s="12"/>
      <c r="B26" s="12"/>
      <c r="C26" s="12"/>
      <c r="D26" s="12"/>
      <c r="E26" s="12"/>
      <c r="G26" s="48"/>
      <c r="H26" s="12"/>
      <c r="J26" s="12"/>
      <c r="K26" s="12"/>
      <c r="L26" s="49"/>
      <c r="M26" s="12"/>
      <c r="N26" s="49"/>
      <c r="O26" s="49"/>
      <c r="P26" s="50"/>
      <c r="Q26" s="12"/>
      <c r="R26" s="12"/>
    </row>
    <row r="27" spans="1:18" x14ac:dyDescent="0.2">
      <c r="A27" s="12"/>
      <c r="B27" s="12"/>
      <c r="C27" s="12"/>
      <c r="D27" s="12"/>
      <c r="E27" s="12"/>
      <c r="G27" s="48"/>
      <c r="H27" s="12"/>
      <c r="J27" s="12"/>
      <c r="K27" s="12"/>
      <c r="L27" s="49"/>
      <c r="M27" s="12"/>
      <c r="N27" s="49"/>
      <c r="O27" s="49"/>
      <c r="P27" s="50"/>
      <c r="Q27" s="12"/>
      <c r="R27" s="12"/>
    </row>
    <row r="28" spans="1:18" x14ac:dyDescent="0.2">
      <c r="A28" s="12"/>
      <c r="B28" s="12"/>
      <c r="C28" s="12"/>
      <c r="D28" s="12"/>
      <c r="E28" s="12"/>
      <c r="G28" s="48"/>
      <c r="H28" s="12"/>
      <c r="J28" s="12"/>
      <c r="K28" s="12"/>
      <c r="L28" s="49"/>
      <c r="M28" s="12"/>
      <c r="N28" s="49"/>
      <c r="O28" s="49"/>
      <c r="P28" s="50"/>
      <c r="Q28" s="12"/>
      <c r="R28" s="12"/>
    </row>
    <row r="29" spans="1:18" x14ac:dyDescent="0.2">
      <c r="A29" s="12"/>
      <c r="B29" s="12"/>
      <c r="C29" s="12"/>
      <c r="D29" s="12"/>
      <c r="E29" s="12"/>
      <c r="G29" s="48"/>
      <c r="H29" s="12"/>
      <c r="J29" s="12"/>
      <c r="K29" s="12"/>
      <c r="L29" s="49"/>
      <c r="M29" s="12"/>
      <c r="N29" s="49"/>
      <c r="O29" s="49"/>
      <c r="P29" s="50"/>
      <c r="Q29" s="12"/>
      <c r="R29" s="12"/>
    </row>
    <row r="30" spans="1:18" x14ac:dyDescent="0.2">
      <c r="A30" s="12"/>
      <c r="B30" s="12"/>
      <c r="C30" s="12"/>
      <c r="D30" s="12"/>
      <c r="E30" s="12"/>
      <c r="G30" s="48"/>
      <c r="H30" s="12"/>
      <c r="J30" s="12"/>
      <c r="K30" s="12"/>
      <c r="L30" s="49"/>
      <c r="M30" s="12"/>
      <c r="N30" s="49"/>
      <c r="O30" s="49"/>
      <c r="P30" s="50"/>
      <c r="Q30" s="12"/>
      <c r="R30" s="12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23"/>
  <sheetViews>
    <sheetView rightToLeft="1" workbookViewId="0">
      <selection activeCell="F9" sqref="F9"/>
    </sheetView>
  </sheetViews>
  <sheetFormatPr defaultColWidth="9" defaultRowHeight="14.25" x14ac:dyDescent="0.2"/>
  <cols>
    <col min="1" max="3" width="11.625" customWidth="1"/>
    <col min="4" max="4" width="16" style="35" customWidth="1"/>
    <col min="5" max="5" width="12.125" style="35" customWidth="1"/>
    <col min="6" max="6" width="24.875" style="43" customWidth="1"/>
    <col min="7" max="7" width="20.125" style="52" customWidth="1"/>
    <col min="8" max="8" width="11.625" customWidth="1"/>
    <col min="9" max="9" width="9" customWidth="1"/>
  </cols>
  <sheetData>
    <row r="1" spans="1:7" ht="66.75" customHeight="1" x14ac:dyDescent="0.2">
      <c r="A1" s="76" t="s">
        <v>3603</v>
      </c>
      <c r="B1" s="76" t="s">
        <v>50</v>
      </c>
      <c r="C1" s="76" t="s">
        <v>54</v>
      </c>
      <c r="D1" s="76" t="s">
        <v>3604</v>
      </c>
      <c r="E1" s="76" t="s">
        <v>3605</v>
      </c>
      <c r="F1" s="76" t="s">
        <v>3606</v>
      </c>
      <c r="G1" s="82" t="s">
        <v>65</v>
      </c>
    </row>
    <row r="2" spans="1:7" x14ac:dyDescent="0.2">
      <c r="A2" s="12">
        <v>170</v>
      </c>
      <c r="B2" s="12"/>
      <c r="C2" s="12" t="s">
        <v>3607</v>
      </c>
      <c r="D2" s="35">
        <v>44896</v>
      </c>
      <c r="E2" s="35">
        <v>46722</v>
      </c>
      <c r="F2" s="43">
        <v>-6457.1819999999998</v>
      </c>
      <c r="G2" s="51"/>
    </row>
    <row r="3" spans="1:7" x14ac:dyDescent="0.2">
      <c r="A3" s="12">
        <v>170</v>
      </c>
      <c r="B3" s="12"/>
      <c r="C3" s="12" t="s">
        <v>3607</v>
      </c>
      <c r="D3" s="35">
        <v>44958</v>
      </c>
      <c r="E3" s="35">
        <v>46784</v>
      </c>
      <c r="F3" s="43">
        <v>-25782.088</v>
      </c>
      <c r="G3" s="51"/>
    </row>
    <row r="4" spans="1:7" x14ac:dyDescent="0.2">
      <c r="A4" s="12">
        <v>170</v>
      </c>
      <c r="B4" s="12"/>
      <c r="C4" s="12" t="s">
        <v>3607</v>
      </c>
      <c r="D4" s="35">
        <v>44986</v>
      </c>
      <c r="E4" s="35">
        <v>46813</v>
      </c>
      <c r="F4" s="43">
        <v>-13429.130999999999</v>
      </c>
      <c r="G4" s="51"/>
    </row>
    <row r="5" spans="1:7" x14ac:dyDescent="0.2">
      <c r="A5" s="12">
        <v>170</v>
      </c>
      <c r="B5" s="12"/>
      <c r="C5" s="12" t="s">
        <v>3607</v>
      </c>
      <c r="D5" s="35">
        <v>45017</v>
      </c>
      <c r="E5" s="35">
        <v>46844</v>
      </c>
      <c r="F5" s="43">
        <v>-26690.54</v>
      </c>
      <c r="G5" s="51"/>
    </row>
    <row r="6" spans="1:7" x14ac:dyDescent="0.2">
      <c r="A6" s="12">
        <v>170</v>
      </c>
      <c r="B6" s="12"/>
      <c r="C6" s="12" t="s">
        <v>3607</v>
      </c>
      <c r="D6" s="35">
        <v>45047</v>
      </c>
      <c r="E6" s="35">
        <v>46874</v>
      </c>
      <c r="F6" s="43">
        <v>-45446.161999999997</v>
      </c>
      <c r="G6" s="51"/>
    </row>
    <row r="7" spans="1:7" x14ac:dyDescent="0.2">
      <c r="A7" s="12">
        <v>170</v>
      </c>
      <c r="B7" s="12"/>
      <c r="C7" s="12" t="s">
        <v>3607</v>
      </c>
      <c r="D7" s="35">
        <v>45078</v>
      </c>
      <c r="E7" s="35">
        <v>46905</v>
      </c>
      <c r="F7" s="43">
        <v>-32865.298000000003</v>
      </c>
      <c r="G7" s="51"/>
    </row>
    <row r="8" spans="1:7" x14ac:dyDescent="0.2">
      <c r="A8" s="12">
        <v>170</v>
      </c>
      <c r="B8" s="12"/>
      <c r="C8" s="12" t="s">
        <v>3607</v>
      </c>
      <c r="D8" s="35">
        <v>45108</v>
      </c>
      <c r="E8" s="35">
        <v>46935</v>
      </c>
      <c r="F8" s="43">
        <v>-38266.737999999998</v>
      </c>
      <c r="G8" s="51"/>
    </row>
    <row r="9" spans="1:7" x14ac:dyDescent="0.2">
      <c r="A9" s="12">
        <v>170</v>
      </c>
      <c r="B9" s="12"/>
      <c r="C9" s="12" t="s">
        <v>3607</v>
      </c>
      <c r="D9" s="35">
        <v>45139</v>
      </c>
      <c r="E9" s="35">
        <v>46966</v>
      </c>
      <c r="F9" s="43">
        <v>-44777.266000000003</v>
      </c>
      <c r="G9" s="51"/>
    </row>
    <row r="10" spans="1:7" x14ac:dyDescent="0.2">
      <c r="A10" s="12">
        <v>170</v>
      </c>
      <c r="B10" s="12"/>
      <c r="C10" s="12" t="s">
        <v>3607</v>
      </c>
      <c r="D10" s="35">
        <v>45170</v>
      </c>
      <c r="E10" s="35">
        <v>46997</v>
      </c>
      <c r="F10" s="43">
        <v>-3813.154</v>
      </c>
      <c r="G10" s="51"/>
    </row>
    <row r="11" spans="1:7" x14ac:dyDescent="0.2">
      <c r="A11" s="12">
        <v>170</v>
      </c>
      <c r="B11" s="12"/>
      <c r="C11" s="12" t="s">
        <v>3607</v>
      </c>
      <c r="D11" s="35">
        <v>45261</v>
      </c>
      <c r="E11" s="35">
        <v>47088</v>
      </c>
      <c r="F11" s="43">
        <v>-25186.294999999998</v>
      </c>
      <c r="G11" s="51"/>
    </row>
    <row r="12" spans="1:7" x14ac:dyDescent="0.2">
      <c r="A12" s="12">
        <v>170</v>
      </c>
      <c r="B12" s="12"/>
      <c r="C12" s="12" t="s">
        <v>3607</v>
      </c>
      <c r="D12" s="35">
        <v>45292</v>
      </c>
      <c r="E12" s="35">
        <v>47119</v>
      </c>
      <c r="F12" s="43">
        <v>-50629.017999999996</v>
      </c>
      <c r="G12" s="51"/>
    </row>
    <row r="13" spans="1:7" x14ac:dyDescent="0.2">
      <c r="A13" s="12">
        <v>170</v>
      </c>
      <c r="B13" s="12"/>
      <c r="C13" s="12" t="s">
        <v>3607</v>
      </c>
      <c r="D13" s="35">
        <v>45323</v>
      </c>
      <c r="E13" s="35">
        <v>47150</v>
      </c>
      <c r="F13" s="43">
        <v>-27436.491000000002</v>
      </c>
      <c r="G13" s="51"/>
    </row>
    <row r="14" spans="1:7" x14ac:dyDescent="0.2">
      <c r="A14" s="12">
        <v>170</v>
      </c>
      <c r="B14" s="12"/>
      <c r="C14" s="12" t="s">
        <v>3607</v>
      </c>
      <c r="D14" s="35">
        <v>45352</v>
      </c>
      <c r="E14" s="35">
        <v>47178</v>
      </c>
      <c r="F14" s="43">
        <v>-21675.421999999999</v>
      </c>
      <c r="G14" s="51"/>
    </row>
    <row r="15" spans="1:7" x14ac:dyDescent="0.2">
      <c r="A15" s="12"/>
      <c r="B15" s="12"/>
      <c r="C15" s="12"/>
      <c r="G15" s="51"/>
    </row>
    <row r="16" spans="1:7" x14ac:dyDescent="0.2">
      <c r="A16" s="12"/>
      <c r="B16" s="12"/>
      <c r="C16" s="12"/>
      <c r="G16" s="51"/>
    </row>
    <row r="17" spans="1:7" x14ac:dyDescent="0.2">
      <c r="A17" s="12"/>
      <c r="B17" s="12"/>
      <c r="C17" s="12"/>
      <c r="G17" s="51"/>
    </row>
    <row r="18" spans="1:7" x14ac:dyDescent="0.2">
      <c r="A18" s="12"/>
      <c r="B18" s="12"/>
      <c r="C18" s="12"/>
      <c r="G18" s="51"/>
    </row>
    <row r="19" spans="1:7" x14ac:dyDescent="0.2">
      <c r="A19" s="12"/>
      <c r="B19" s="12"/>
      <c r="C19" s="12"/>
      <c r="G19" s="51"/>
    </row>
    <row r="20" spans="1:7" x14ac:dyDescent="0.2">
      <c r="A20" s="12"/>
      <c r="B20" s="12"/>
      <c r="C20" s="12"/>
      <c r="G20" s="51"/>
    </row>
    <row r="21" spans="1:7" x14ac:dyDescent="0.2">
      <c r="A21" s="12"/>
      <c r="B21" s="12"/>
      <c r="C21" s="12"/>
      <c r="G21" s="51"/>
    </row>
    <row r="22" spans="1:7" x14ac:dyDescent="0.2">
      <c r="A22" s="12"/>
      <c r="B22" s="12"/>
      <c r="C22" s="12"/>
      <c r="G22" s="51"/>
    </row>
    <row r="23" spans="1:7" x14ac:dyDescent="0.2">
      <c r="C23" s="12"/>
    </row>
  </sheetData>
  <dataValidations count="2">
    <dataValidation type="list" allowBlank="1" showInputMessage="1" showErrorMessage="1" sqref="C2:C4 C8:C23" xr:uid="{00000000-0002-0000-0F00-000000000000}">
      <formula1>Capsule</formula1>
    </dataValidation>
    <dataValidation allowBlank="1" showInputMessage="1" showErrorMessage="1" sqref="C5:C7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N2"/>
  <sheetViews>
    <sheetView rightToLeft="1" workbookViewId="0">
      <selection activeCell="E18" sqref="E18"/>
    </sheetView>
  </sheetViews>
  <sheetFormatPr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customWidth="1"/>
    <col min="13" max="13" width="15.125" customWidth="1"/>
    <col min="14" max="14" width="12" style="35" customWidth="1"/>
    <col min="15" max="15" width="11.625" customWidth="1"/>
    <col min="16" max="16" width="11.625" style="14" customWidth="1"/>
    <col min="17" max="17" width="19" style="14" customWidth="1"/>
    <col min="18" max="18" width="11.75" style="14" customWidth="1"/>
    <col min="19" max="21" width="11.625" customWidth="1"/>
    <col min="22" max="22" width="11.625" style="35" customWidth="1"/>
    <col min="23" max="23" width="11.625" customWidth="1"/>
    <col min="24" max="24" width="12.25" customWidth="1"/>
    <col min="25" max="25" width="11.875" style="33" customWidth="1"/>
    <col min="26" max="26" width="17.5" style="33" customWidth="1"/>
    <col min="27" max="27" width="14" customWidth="1"/>
    <col min="28" max="28" width="18.625" customWidth="1"/>
    <col min="29" max="29" width="14" customWidth="1"/>
    <col min="30" max="30" width="16.375" style="35" customWidth="1"/>
    <col min="31" max="31" width="30" style="35" customWidth="1"/>
    <col min="32" max="32" width="14.875" style="40" customWidth="1"/>
    <col min="33" max="33" width="11.625" style="40" customWidth="1"/>
    <col min="34" max="34" width="12.875" style="40" customWidth="1"/>
    <col min="35" max="35" width="17.875" style="40" customWidth="1"/>
    <col min="36" max="36" width="21.375" style="40" customWidth="1"/>
    <col min="37" max="37" width="24.625" customWidth="1"/>
    <col min="38" max="38" width="22" customWidth="1"/>
    <col min="39" max="39" width="21.75" customWidth="1"/>
    <col min="40" max="40" width="20.125" customWidth="1"/>
    <col min="41" max="41" width="11.625" customWidth="1"/>
  </cols>
  <sheetData>
    <row r="1" spans="1:40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371</v>
      </c>
      <c r="M1" s="76" t="s">
        <v>56</v>
      </c>
      <c r="N1" s="76" t="s">
        <v>3601</v>
      </c>
      <c r="O1" s="76" t="s">
        <v>223</v>
      </c>
      <c r="P1" s="76" t="s">
        <v>58</v>
      </c>
      <c r="Q1" s="76" t="s">
        <v>372</v>
      </c>
      <c r="R1" s="76" t="s">
        <v>59</v>
      </c>
      <c r="S1" s="76" t="s">
        <v>224</v>
      </c>
      <c r="T1" s="76" t="s">
        <v>3602</v>
      </c>
      <c r="U1" s="76" t="s">
        <v>373</v>
      </c>
      <c r="V1" s="76" t="s">
        <v>225</v>
      </c>
      <c r="W1" s="76" t="s">
        <v>62</v>
      </c>
      <c r="X1" s="76" t="s">
        <v>226</v>
      </c>
      <c r="Y1" s="76" t="s">
        <v>374</v>
      </c>
      <c r="Z1" s="76" t="s">
        <v>375</v>
      </c>
      <c r="AA1" s="76" t="s">
        <v>3608</v>
      </c>
      <c r="AB1" s="76" t="s">
        <v>3609</v>
      </c>
      <c r="AC1" s="76" t="s">
        <v>3610</v>
      </c>
      <c r="AD1" s="76" t="s">
        <v>3611</v>
      </c>
      <c r="AE1" s="76" t="s">
        <v>3612</v>
      </c>
      <c r="AF1" s="80" t="s">
        <v>228</v>
      </c>
      <c r="AG1" s="80" t="s">
        <v>61</v>
      </c>
      <c r="AH1" s="80" t="s">
        <v>229</v>
      </c>
      <c r="AI1" s="80" t="s">
        <v>63</v>
      </c>
      <c r="AJ1" s="80" t="s">
        <v>230</v>
      </c>
      <c r="AK1" s="76" t="s">
        <v>376</v>
      </c>
      <c r="AL1" s="76" t="s">
        <v>17</v>
      </c>
      <c r="AM1" s="76" t="s">
        <v>64</v>
      </c>
      <c r="AN1" s="76" t="s">
        <v>65</v>
      </c>
    </row>
    <row r="2" spans="1:40" x14ac:dyDescent="0.2">
      <c r="A2">
        <v>170</v>
      </c>
      <c r="AI2" s="40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16"/>
  <sheetViews>
    <sheetView rightToLeft="1" workbookViewId="0">
      <selection activeCell="F8" sqref="F8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3.75" style="33" customWidth="1"/>
    <col min="13" max="13" width="11.625" customWidth="1"/>
    <col min="14" max="14" width="15.125" customWidth="1"/>
    <col min="15" max="15" width="12" style="35" customWidth="1"/>
    <col min="16" max="17" width="11.625" style="14" customWidth="1"/>
    <col min="18" max="18" width="19" style="14" customWidth="1"/>
    <col min="19" max="19" width="11.75" style="14" customWidth="1"/>
    <col min="20" max="20" width="11.625" customWidth="1"/>
    <col min="21" max="21" width="11.625" style="35" customWidth="1"/>
    <col min="22" max="22" width="12.25" customWidth="1"/>
    <col min="23" max="23" width="11.625" customWidth="1"/>
    <col min="24" max="24" width="11.875" style="33" customWidth="1"/>
    <col min="25" max="25" width="17.5" style="33" customWidth="1"/>
    <col min="26" max="26" width="14" customWidth="1"/>
    <col min="27" max="27" width="18.625" customWidth="1"/>
    <col min="28" max="28" width="16.375" style="35" customWidth="1"/>
    <col min="29" max="29" width="30" style="35" customWidth="1"/>
    <col min="30" max="30" width="14.875" style="43" customWidth="1"/>
    <col min="31" max="31" width="11.625" style="43" customWidth="1"/>
    <col min="32" max="32" width="12.875" style="43" customWidth="1"/>
    <col min="33" max="33" width="17.875" style="43" customWidth="1"/>
    <col min="34" max="34" width="21.375" style="30" customWidth="1"/>
    <col min="35" max="35" width="24.625" style="30" customWidth="1"/>
    <col min="36" max="36" width="22" style="14" customWidth="1"/>
    <col min="37" max="37" width="21.75" style="14" customWidth="1"/>
    <col min="38" max="38" width="20.125" style="14" customWidth="1"/>
    <col min="39" max="41" width="11.625" customWidth="1"/>
    <col min="42" max="42" width="9" customWidth="1"/>
  </cols>
  <sheetData>
    <row r="1" spans="1:38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377</v>
      </c>
      <c r="M1" s="76" t="s">
        <v>371</v>
      </c>
      <c r="N1" s="76" t="s">
        <v>56</v>
      </c>
      <c r="O1" s="76" t="s">
        <v>3601</v>
      </c>
      <c r="P1" s="76" t="s">
        <v>223</v>
      </c>
      <c r="Q1" s="76" t="s">
        <v>58</v>
      </c>
      <c r="R1" s="76" t="s">
        <v>372</v>
      </c>
      <c r="S1" s="76" t="s">
        <v>59</v>
      </c>
      <c r="T1" s="76" t="s">
        <v>224</v>
      </c>
      <c r="U1" s="76" t="s">
        <v>225</v>
      </c>
      <c r="V1" s="76" t="s">
        <v>226</v>
      </c>
      <c r="W1" s="76" t="s">
        <v>62</v>
      </c>
      <c r="X1" s="76" t="s">
        <v>374</v>
      </c>
      <c r="Y1" s="76" t="s">
        <v>375</v>
      </c>
      <c r="Z1" s="76" t="s">
        <v>3608</v>
      </c>
      <c r="AA1" s="76" t="s">
        <v>3609</v>
      </c>
      <c r="AB1" s="76" t="s">
        <v>3611</v>
      </c>
      <c r="AC1" s="76" t="s">
        <v>3612</v>
      </c>
      <c r="AD1" s="77" t="s">
        <v>228</v>
      </c>
      <c r="AE1" s="77" t="s">
        <v>61</v>
      </c>
      <c r="AF1" s="77" t="s">
        <v>229</v>
      </c>
      <c r="AG1" s="77" t="s">
        <v>63</v>
      </c>
      <c r="AH1" s="77" t="s">
        <v>230</v>
      </c>
      <c r="AI1" s="77" t="s">
        <v>376</v>
      </c>
      <c r="AJ1" s="76" t="s">
        <v>17</v>
      </c>
      <c r="AK1" s="76" t="s">
        <v>64</v>
      </c>
      <c r="AL1" s="76" t="s">
        <v>65</v>
      </c>
    </row>
    <row r="2" spans="1:38" x14ac:dyDescent="0.2">
      <c r="A2">
        <v>170</v>
      </c>
      <c r="C2" t="s">
        <v>1351</v>
      </c>
      <c r="D2">
        <v>513937714</v>
      </c>
      <c r="E2" s="33" t="s">
        <v>379</v>
      </c>
      <c r="F2" t="s">
        <v>3613</v>
      </c>
      <c r="G2" t="s">
        <v>3614</v>
      </c>
      <c r="H2" t="s">
        <v>381</v>
      </c>
      <c r="I2" t="s">
        <v>382</v>
      </c>
      <c r="J2" t="s">
        <v>70</v>
      </c>
      <c r="K2" t="s">
        <v>70</v>
      </c>
      <c r="L2" s="33" t="s">
        <v>3615</v>
      </c>
      <c r="M2" t="s">
        <v>486</v>
      </c>
      <c r="N2" t="s">
        <v>71</v>
      </c>
      <c r="O2" s="35">
        <v>41731</v>
      </c>
      <c r="P2" s="14" t="s">
        <v>403</v>
      </c>
      <c r="Q2" s="14" t="s">
        <v>404</v>
      </c>
      <c r="R2" s="14" t="s">
        <v>386</v>
      </c>
      <c r="S2" s="14" t="s">
        <v>74</v>
      </c>
      <c r="T2">
        <v>3.2930000000000001</v>
      </c>
      <c r="U2" s="35">
        <v>46661</v>
      </c>
      <c r="V2" t="s">
        <v>3616</v>
      </c>
      <c r="W2" t="s">
        <v>481</v>
      </c>
      <c r="X2" s="33" t="s">
        <v>389</v>
      </c>
      <c r="Z2" t="s">
        <v>3617</v>
      </c>
      <c r="AA2" t="s">
        <v>3618</v>
      </c>
      <c r="AB2" s="35">
        <v>45382</v>
      </c>
      <c r="AD2" s="43">
        <v>920695.07157286501</v>
      </c>
      <c r="AE2" s="43">
        <v>1</v>
      </c>
      <c r="AF2" s="43">
        <v>121.68</v>
      </c>
      <c r="AG2" s="43">
        <v>1120.3017600000001</v>
      </c>
      <c r="AK2" s="14" t="s">
        <v>3619</v>
      </c>
      <c r="AL2" s="14" t="s">
        <v>112</v>
      </c>
    </row>
    <row r="3" spans="1:38" x14ac:dyDescent="0.2">
      <c r="A3">
        <v>170</v>
      </c>
      <c r="C3" t="s">
        <v>3620</v>
      </c>
      <c r="D3">
        <v>513365098</v>
      </c>
      <c r="E3" s="33" t="s">
        <v>379</v>
      </c>
      <c r="F3" t="s">
        <v>3621</v>
      </c>
      <c r="G3" t="s">
        <v>3622</v>
      </c>
      <c r="H3" t="s">
        <v>381</v>
      </c>
      <c r="I3" t="s">
        <v>382</v>
      </c>
      <c r="J3" t="s">
        <v>70</v>
      </c>
      <c r="K3" t="s">
        <v>70</v>
      </c>
      <c r="L3" s="33" t="s">
        <v>3615</v>
      </c>
      <c r="M3" t="s">
        <v>1371</v>
      </c>
      <c r="N3" t="s">
        <v>71</v>
      </c>
      <c r="O3" s="35">
        <v>38829</v>
      </c>
      <c r="P3" s="14" t="s">
        <v>202</v>
      </c>
      <c r="Q3" s="14" t="s">
        <v>73</v>
      </c>
      <c r="R3" s="14" t="s">
        <v>386</v>
      </c>
      <c r="S3" s="14" t="s">
        <v>74</v>
      </c>
      <c r="T3">
        <v>0.78900000000000003</v>
      </c>
      <c r="U3" s="35">
        <v>45952</v>
      </c>
      <c r="V3" t="s">
        <v>488</v>
      </c>
      <c r="W3" t="s">
        <v>2029</v>
      </c>
      <c r="X3" s="33" t="s">
        <v>389</v>
      </c>
      <c r="Z3" t="s">
        <v>3617</v>
      </c>
      <c r="AA3" t="s">
        <v>3618</v>
      </c>
      <c r="AB3" s="35">
        <v>45382</v>
      </c>
      <c r="AD3" s="43">
        <v>51987.731661774997</v>
      </c>
      <c r="AE3" s="43">
        <v>1</v>
      </c>
      <c r="AF3" s="43">
        <v>146.38999999999999</v>
      </c>
      <c r="AG3" s="43">
        <v>76.104839999999996</v>
      </c>
      <c r="AK3" s="14" t="s">
        <v>1542</v>
      </c>
      <c r="AL3" s="14" t="s">
        <v>75</v>
      </c>
    </row>
    <row r="4" spans="1:38" x14ac:dyDescent="0.2">
      <c r="A4">
        <v>170</v>
      </c>
      <c r="C4" t="s">
        <v>738</v>
      </c>
      <c r="D4">
        <v>520010869</v>
      </c>
      <c r="E4" s="33" t="s">
        <v>379</v>
      </c>
      <c r="F4" t="s">
        <v>3623</v>
      </c>
      <c r="G4" t="s">
        <v>3624</v>
      </c>
      <c r="H4" t="s">
        <v>381</v>
      </c>
      <c r="I4" t="s">
        <v>382</v>
      </c>
      <c r="J4" t="s">
        <v>70</v>
      </c>
      <c r="K4" t="s">
        <v>70</v>
      </c>
      <c r="L4" s="33" t="s">
        <v>3615</v>
      </c>
      <c r="M4" t="s">
        <v>600</v>
      </c>
      <c r="N4" t="s">
        <v>71</v>
      </c>
      <c r="O4" s="35">
        <v>39076</v>
      </c>
      <c r="P4" s="14" t="s">
        <v>72</v>
      </c>
      <c r="Q4" s="14" t="s">
        <v>73</v>
      </c>
      <c r="R4" s="14" t="s">
        <v>386</v>
      </c>
      <c r="S4" s="14" t="s">
        <v>74</v>
      </c>
      <c r="T4">
        <v>5.8849999999999998</v>
      </c>
      <c r="U4" s="35">
        <v>50034</v>
      </c>
      <c r="V4" t="s">
        <v>540</v>
      </c>
      <c r="W4" t="s">
        <v>3625</v>
      </c>
      <c r="X4" s="33" t="s">
        <v>389</v>
      </c>
      <c r="Z4" t="s">
        <v>3617</v>
      </c>
      <c r="AA4" t="s">
        <v>3618</v>
      </c>
      <c r="AB4" s="35">
        <v>45382</v>
      </c>
      <c r="AD4" s="43">
        <v>3557257.9129189798</v>
      </c>
      <c r="AE4" s="43">
        <v>1</v>
      </c>
      <c r="AF4" s="43">
        <v>155.55000000000001</v>
      </c>
      <c r="AG4" s="43">
        <v>5533.3146800000004</v>
      </c>
      <c r="AK4" s="14" t="s">
        <v>3626</v>
      </c>
      <c r="AL4" s="14" t="s">
        <v>561</v>
      </c>
    </row>
    <row r="5" spans="1:38" x14ac:dyDescent="0.2">
      <c r="A5">
        <v>170</v>
      </c>
      <c r="C5" t="s">
        <v>669</v>
      </c>
      <c r="D5">
        <v>513436394</v>
      </c>
      <c r="E5" s="33" t="s">
        <v>379</v>
      </c>
      <c r="F5" t="s">
        <v>3627</v>
      </c>
      <c r="G5" t="s">
        <v>3628</v>
      </c>
      <c r="H5" t="s">
        <v>381</v>
      </c>
      <c r="I5" t="s">
        <v>382</v>
      </c>
      <c r="J5" t="s">
        <v>70</v>
      </c>
      <c r="K5" t="s">
        <v>70</v>
      </c>
      <c r="L5" s="33" t="s">
        <v>3615</v>
      </c>
      <c r="M5" t="s">
        <v>600</v>
      </c>
      <c r="N5" t="s">
        <v>71</v>
      </c>
      <c r="O5" s="35">
        <v>39084</v>
      </c>
      <c r="P5" s="14" t="s">
        <v>525</v>
      </c>
      <c r="Q5" s="14" t="s">
        <v>404</v>
      </c>
      <c r="R5" s="14" t="s">
        <v>386</v>
      </c>
      <c r="S5" s="14" t="s">
        <v>74</v>
      </c>
      <c r="T5">
        <v>1.4019999999999999</v>
      </c>
      <c r="U5" s="35">
        <v>46385</v>
      </c>
      <c r="V5" t="s">
        <v>805</v>
      </c>
      <c r="W5" t="s">
        <v>1637</v>
      </c>
      <c r="X5" s="33" t="s">
        <v>389</v>
      </c>
      <c r="Z5" t="s">
        <v>3617</v>
      </c>
      <c r="AA5" t="s">
        <v>3618</v>
      </c>
      <c r="AB5" s="35">
        <v>45382</v>
      </c>
      <c r="AD5" s="43">
        <v>790854.65322328894</v>
      </c>
      <c r="AE5" s="43">
        <v>1</v>
      </c>
      <c r="AF5" s="43">
        <v>143.62</v>
      </c>
      <c r="AG5" s="43">
        <v>1135.82545</v>
      </c>
      <c r="AK5" s="14" t="s">
        <v>3629</v>
      </c>
      <c r="AL5" s="14" t="s">
        <v>112</v>
      </c>
    </row>
    <row r="6" spans="1:38" x14ac:dyDescent="0.2">
      <c r="A6">
        <v>170</v>
      </c>
      <c r="C6" t="s">
        <v>738</v>
      </c>
      <c r="D6">
        <v>520010869</v>
      </c>
      <c r="E6" s="33" t="s">
        <v>379</v>
      </c>
      <c r="F6" t="s">
        <v>3630</v>
      </c>
      <c r="G6" t="s">
        <v>3631</v>
      </c>
      <c r="H6" t="s">
        <v>381</v>
      </c>
      <c r="I6" t="s">
        <v>382</v>
      </c>
      <c r="J6" t="s">
        <v>70</v>
      </c>
      <c r="K6" t="s">
        <v>70</v>
      </c>
      <c r="L6" s="33" t="s">
        <v>3615</v>
      </c>
      <c r="M6" t="s">
        <v>600</v>
      </c>
      <c r="N6" t="s">
        <v>71</v>
      </c>
      <c r="O6" s="35">
        <v>40738</v>
      </c>
      <c r="P6" s="14" t="s">
        <v>72</v>
      </c>
      <c r="Q6" s="14" t="s">
        <v>73</v>
      </c>
      <c r="R6" s="14" t="s">
        <v>386</v>
      </c>
      <c r="S6" s="14" t="s">
        <v>74</v>
      </c>
      <c r="T6">
        <v>9.5519999999999996</v>
      </c>
      <c r="U6" s="35">
        <v>54253</v>
      </c>
      <c r="V6" t="s">
        <v>3632</v>
      </c>
      <c r="W6" t="s">
        <v>1611</v>
      </c>
      <c r="X6" s="33" t="s">
        <v>389</v>
      </c>
      <c r="Z6" t="s">
        <v>3617</v>
      </c>
      <c r="AA6" t="s">
        <v>3618</v>
      </c>
      <c r="AB6" s="35">
        <v>45382</v>
      </c>
      <c r="AD6" s="43">
        <v>4416618.7564762104</v>
      </c>
      <c r="AE6" s="43">
        <v>1</v>
      </c>
      <c r="AF6" s="43">
        <v>133.69</v>
      </c>
      <c r="AG6" s="43">
        <v>5904.57762</v>
      </c>
      <c r="AK6" s="14" t="s">
        <v>3633</v>
      </c>
      <c r="AL6" s="14" t="s">
        <v>142</v>
      </c>
    </row>
    <row r="7" spans="1:38" x14ac:dyDescent="0.2">
      <c r="A7">
        <v>170</v>
      </c>
      <c r="C7" t="s">
        <v>669</v>
      </c>
      <c r="D7">
        <v>513436394</v>
      </c>
      <c r="E7" s="33" t="s">
        <v>379</v>
      </c>
      <c r="F7" t="s">
        <v>3634</v>
      </c>
      <c r="G7" t="s">
        <v>3635</v>
      </c>
      <c r="H7" t="s">
        <v>381</v>
      </c>
      <c r="I7" t="s">
        <v>382</v>
      </c>
      <c r="J7" t="s">
        <v>70</v>
      </c>
      <c r="K7" t="s">
        <v>70</v>
      </c>
      <c r="L7" s="33" t="s">
        <v>3615</v>
      </c>
      <c r="M7" t="s">
        <v>600</v>
      </c>
      <c r="N7" t="s">
        <v>71</v>
      </c>
      <c r="O7" s="35">
        <v>40910</v>
      </c>
      <c r="P7" s="14" t="s">
        <v>525</v>
      </c>
      <c r="Q7" s="14" t="s">
        <v>404</v>
      </c>
      <c r="R7" s="14" t="s">
        <v>386</v>
      </c>
      <c r="S7" s="14" t="s">
        <v>74</v>
      </c>
      <c r="T7">
        <v>4.077</v>
      </c>
      <c r="U7" s="35">
        <v>48213</v>
      </c>
      <c r="V7" t="s">
        <v>676</v>
      </c>
      <c r="W7" t="s">
        <v>3636</v>
      </c>
      <c r="X7" s="33" t="s">
        <v>389</v>
      </c>
      <c r="Z7" t="s">
        <v>3617</v>
      </c>
      <c r="AA7" t="s">
        <v>3618</v>
      </c>
      <c r="AB7" s="35">
        <v>45382</v>
      </c>
      <c r="AD7" s="43">
        <v>1227558.0644441801</v>
      </c>
      <c r="AE7" s="43">
        <v>1</v>
      </c>
      <c r="AF7" s="43">
        <v>128.88</v>
      </c>
      <c r="AG7" s="43">
        <v>1582.07683</v>
      </c>
      <c r="AK7" s="14" t="s">
        <v>1990</v>
      </c>
      <c r="AL7" s="14" t="s">
        <v>170</v>
      </c>
    </row>
    <row r="8" spans="1:38" x14ac:dyDescent="0.2">
      <c r="A8">
        <v>170</v>
      </c>
      <c r="C8" t="s">
        <v>3637</v>
      </c>
      <c r="D8">
        <v>520027293</v>
      </c>
      <c r="E8" s="33" t="s">
        <v>379</v>
      </c>
      <c r="F8" t="s">
        <v>3638</v>
      </c>
      <c r="G8" t="s">
        <v>3639</v>
      </c>
      <c r="H8" t="s">
        <v>381</v>
      </c>
      <c r="I8" t="s">
        <v>382</v>
      </c>
      <c r="J8" t="s">
        <v>70</v>
      </c>
      <c r="K8" t="s">
        <v>70</v>
      </c>
      <c r="L8" s="33" t="s">
        <v>3615</v>
      </c>
      <c r="M8" t="s">
        <v>524</v>
      </c>
      <c r="N8" t="s">
        <v>71</v>
      </c>
      <c r="O8" s="35">
        <v>44060</v>
      </c>
      <c r="P8" s="14" t="s">
        <v>615</v>
      </c>
      <c r="Q8" s="14" t="s">
        <v>404</v>
      </c>
      <c r="R8" s="14" t="s">
        <v>386</v>
      </c>
      <c r="S8" s="14" t="s">
        <v>74</v>
      </c>
      <c r="T8">
        <v>7.7039999999999997</v>
      </c>
      <c r="U8" s="35">
        <v>51500</v>
      </c>
      <c r="V8" t="s">
        <v>3640</v>
      </c>
      <c r="W8" t="s">
        <v>651</v>
      </c>
      <c r="X8" s="33" t="s">
        <v>389</v>
      </c>
      <c r="Z8" t="s">
        <v>3617</v>
      </c>
      <c r="AA8" t="s">
        <v>3618</v>
      </c>
      <c r="AB8" s="35">
        <v>45382</v>
      </c>
      <c r="AD8" s="43">
        <v>2117267.2124639899</v>
      </c>
      <c r="AE8" s="43">
        <v>1</v>
      </c>
      <c r="AF8" s="43">
        <v>97.91</v>
      </c>
      <c r="AG8" s="43">
        <v>2073.0163299999999</v>
      </c>
      <c r="AK8" s="14" t="s">
        <v>3641</v>
      </c>
      <c r="AL8" s="14" t="s">
        <v>210</v>
      </c>
    </row>
    <row r="9" spans="1:38" x14ac:dyDescent="0.2">
      <c r="A9">
        <v>170</v>
      </c>
      <c r="C9" t="s">
        <v>3642</v>
      </c>
      <c r="D9">
        <v>500102868</v>
      </c>
      <c r="E9" s="33" t="s">
        <v>379</v>
      </c>
      <c r="F9" t="s">
        <v>3643</v>
      </c>
      <c r="G9" t="s">
        <v>3644</v>
      </c>
      <c r="H9" t="s">
        <v>381</v>
      </c>
      <c r="I9" t="s">
        <v>382</v>
      </c>
      <c r="J9" t="s">
        <v>70</v>
      </c>
      <c r="K9" t="s">
        <v>70</v>
      </c>
      <c r="L9" s="33" t="s">
        <v>3615</v>
      </c>
      <c r="M9" t="s">
        <v>600</v>
      </c>
      <c r="N9" t="s">
        <v>71</v>
      </c>
      <c r="O9" s="35">
        <v>44741</v>
      </c>
      <c r="P9" s="14" t="s">
        <v>615</v>
      </c>
      <c r="Q9" s="14" t="s">
        <v>404</v>
      </c>
      <c r="R9" s="14" t="s">
        <v>386</v>
      </c>
      <c r="S9" s="14" t="s">
        <v>74</v>
      </c>
      <c r="T9">
        <v>4.3520000000000003</v>
      </c>
      <c r="U9" s="35">
        <v>48213</v>
      </c>
      <c r="V9" t="s">
        <v>3640</v>
      </c>
      <c r="W9" t="s">
        <v>3645</v>
      </c>
      <c r="X9" s="33" t="s">
        <v>389</v>
      </c>
      <c r="Z9" t="s">
        <v>3617</v>
      </c>
      <c r="AA9" t="s">
        <v>3618</v>
      </c>
      <c r="AB9" s="35">
        <v>45382</v>
      </c>
      <c r="AD9" s="43">
        <v>1217420.8901434201</v>
      </c>
      <c r="AE9" s="43">
        <v>1</v>
      </c>
      <c r="AF9" s="43">
        <v>101.65</v>
      </c>
      <c r="AG9" s="43">
        <v>1237.5083299999999</v>
      </c>
      <c r="AK9" s="14" t="s">
        <v>3646</v>
      </c>
      <c r="AL9" s="14" t="s">
        <v>121</v>
      </c>
    </row>
    <row r="10" spans="1:38" x14ac:dyDescent="0.2">
      <c r="A10">
        <v>170</v>
      </c>
      <c r="C10" t="s">
        <v>3642</v>
      </c>
      <c r="D10">
        <v>500102868</v>
      </c>
      <c r="E10" s="33" t="s">
        <v>379</v>
      </c>
      <c r="F10" t="s">
        <v>3647</v>
      </c>
      <c r="G10" t="s">
        <v>3648</v>
      </c>
      <c r="H10" t="s">
        <v>381</v>
      </c>
      <c r="I10" t="s">
        <v>382</v>
      </c>
      <c r="J10" t="s">
        <v>70</v>
      </c>
      <c r="K10" t="s">
        <v>70</v>
      </c>
      <c r="L10" s="33" t="s">
        <v>3615</v>
      </c>
      <c r="M10" t="s">
        <v>600</v>
      </c>
      <c r="N10" t="s">
        <v>71</v>
      </c>
      <c r="O10" s="35">
        <v>44741</v>
      </c>
      <c r="P10" s="14" t="s">
        <v>615</v>
      </c>
      <c r="Q10" s="14" t="s">
        <v>404</v>
      </c>
      <c r="R10" s="14" t="s">
        <v>386</v>
      </c>
      <c r="S10" s="14" t="s">
        <v>74</v>
      </c>
      <c r="T10">
        <v>7.1070000000000002</v>
      </c>
      <c r="U10" s="35">
        <v>50040</v>
      </c>
      <c r="V10" t="s">
        <v>981</v>
      </c>
      <c r="W10" t="s">
        <v>514</v>
      </c>
      <c r="X10" s="33" t="s">
        <v>389</v>
      </c>
      <c r="Z10" t="s">
        <v>3617</v>
      </c>
      <c r="AA10" t="s">
        <v>3618</v>
      </c>
      <c r="AB10" s="35">
        <v>45382</v>
      </c>
      <c r="AD10" s="43">
        <v>1175620.0461007401</v>
      </c>
      <c r="AE10" s="43">
        <v>1</v>
      </c>
      <c r="AF10" s="43">
        <v>98.95</v>
      </c>
      <c r="AG10" s="43">
        <v>1163.27604</v>
      </c>
      <c r="AK10" s="14" t="s">
        <v>3649</v>
      </c>
      <c r="AL10" s="14" t="s">
        <v>112</v>
      </c>
    </row>
    <row r="11" spans="1:38" x14ac:dyDescent="0.2">
      <c r="A11">
        <v>170</v>
      </c>
      <c r="C11" t="s">
        <v>3650</v>
      </c>
      <c r="D11">
        <v>520044439</v>
      </c>
      <c r="E11" s="33" t="s">
        <v>379</v>
      </c>
      <c r="F11" t="s">
        <v>3651</v>
      </c>
      <c r="G11" t="s">
        <v>3652</v>
      </c>
      <c r="H11" t="s">
        <v>381</v>
      </c>
      <c r="I11" t="s">
        <v>1294</v>
      </c>
      <c r="J11" t="s">
        <v>70</v>
      </c>
      <c r="K11" t="s">
        <v>70</v>
      </c>
      <c r="L11" s="33" t="s">
        <v>3615</v>
      </c>
      <c r="M11" t="s">
        <v>384</v>
      </c>
      <c r="N11" t="s">
        <v>71</v>
      </c>
      <c r="O11" s="35">
        <v>42572</v>
      </c>
      <c r="P11" s="14" t="s">
        <v>193</v>
      </c>
      <c r="Q11" s="14" t="s">
        <v>404</v>
      </c>
      <c r="R11" s="14" t="s">
        <v>386</v>
      </c>
      <c r="S11" s="14" t="s">
        <v>74</v>
      </c>
      <c r="T11">
        <v>2.528</v>
      </c>
      <c r="U11" s="35">
        <v>46934</v>
      </c>
      <c r="V11" t="s">
        <v>3653</v>
      </c>
      <c r="W11" t="s">
        <v>1304</v>
      </c>
      <c r="X11" s="33" t="s">
        <v>389</v>
      </c>
      <c r="Z11" t="s">
        <v>3617</v>
      </c>
      <c r="AA11" t="s">
        <v>3618</v>
      </c>
      <c r="AB11" s="35">
        <v>45382</v>
      </c>
      <c r="AD11" s="43">
        <v>916897.98511122901</v>
      </c>
      <c r="AE11" s="43">
        <v>1</v>
      </c>
      <c r="AF11" s="43">
        <v>97.86</v>
      </c>
      <c r="AG11" s="43">
        <v>897.27637000000004</v>
      </c>
      <c r="AK11" s="14" t="s">
        <v>3654</v>
      </c>
      <c r="AL11" s="14" t="s">
        <v>309</v>
      </c>
    </row>
    <row r="12" spans="1:38" x14ac:dyDescent="0.2">
      <c r="A12">
        <v>170</v>
      </c>
      <c r="C12" t="s">
        <v>3655</v>
      </c>
      <c r="D12">
        <v>520042185</v>
      </c>
      <c r="E12" s="33" t="s">
        <v>379</v>
      </c>
      <c r="F12" t="s">
        <v>3656</v>
      </c>
      <c r="G12" t="s">
        <v>3657</v>
      </c>
      <c r="H12" t="s">
        <v>381</v>
      </c>
      <c r="I12" t="s">
        <v>1294</v>
      </c>
      <c r="J12" t="s">
        <v>70</v>
      </c>
      <c r="K12" t="s">
        <v>70</v>
      </c>
      <c r="L12" s="33" t="s">
        <v>3615</v>
      </c>
      <c r="M12" t="s">
        <v>2261</v>
      </c>
      <c r="N12" t="s">
        <v>71</v>
      </c>
      <c r="O12" s="35">
        <v>42796</v>
      </c>
      <c r="P12" s="14" t="s">
        <v>615</v>
      </c>
      <c r="Q12" s="14" t="s">
        <v>404</v>
      </c>
      <c r="R12" s="14" t="s">
        <v>386</v>
      </c>
      <c r="S12" s="14" t="s">
        <v>74</v>
      </c>
      <c r="T12">
        <v>4.7229999999999999</v>
      </c>
      <c r="U12" s="35">
        <v>49202</v>
      </c>
      <c r="V12" t="s">
        <v>1376</v>
      </c>
      <c r="W12" t="s">
        <v>1200</v>
      </c>
      <c r="X12" s="33" t="s">
        <v>389</v>
      </c>
      <c r="Z12" t="s">
        <v>3617</v>
      </c>
      <c r="AA12" t="s">
        <v>3618</v>
      </c>
      <c r="AB12" s="35">
        <v>45382</v>
      </c>
      <c r="AD12" s="43">
        <v>2576521.9348535701</v>
      </c>
      <c r="AE12" s="43">
        <v>1</v>
      </c>
      <c r="AF12" s="43">
        <v>94.63</v>
      </c>
      <c r="AG12" s="43">
        <v>2438.1627100000001</v>
      </c>
      <c r="AK12" s="14" t="s">
        <v>3658</v>
      </c>
      <c r="AL12" s="14" t="s">
        <v>124</v>
      </c>
    </row>
    <row r="13" spans="1:38" x14ac:dyDescent="0.2">
      <c r="A13">
        <v>170</v>
      </c>
      <c r="C13" t="s">
        <v>3655</v>
      </c>
      <c r="D13">
        <v>520042185</v>
      </c>
      <c r="E13" s="33" t="s">
        <v>379</v>
      </c>
      <c r="F13" t="s">
        <v>3659</v>
      </c>
      <c r="G13" t="s">
        <v>3660</v>
      </c>
      <c r="H13" t="s">
        <v>381</v>
      </c>
      <c r="I13" t="s">
        <v>1294</v>
      </c>
      <c r="J13" t="s">
        <v>70</v>
      </c>
      <c r="K13" t="s">
        <v>70</v>
      </c>
      <c r="L13" s="33" t="s">
        <v>3615</v>
      </c>
      <c r="M13" t="s">
        <v>2261</v>
      </c>
      <c r="N13" t="s">
        <v>71</v>
      </c>
      <c r="O13" s="35">
        <v>42796</v>
      </c>
      <c r="P13" s="14" t="s">
        <v>615</v>
      </c>
      <c r="Q13" s="14" t="s">
        <v>404</v>
      </c>
      <c r="R13" s="14" t="s">
        <v>386</v>
      </c>
      <c r="S13" s="14" t="s">
        <v>74</v>
      </c>
      <c r="T13">
        <v>1.429</v>
      </c>
      <c r="U13" s="35">
        <v>46096</v>
      </c>
      <c r="V13" t="s">
        <v>1476</v>
      </c>
      <c r="W13" t="s">
        <v>508</v>
      </c>
      <c r="X13" s="33" t="s">
        <v>389</v>
      </c>
      <c r="Z13" t="s">
        <v>3617</v>
      </c>
      <c r="AA13" t="s">
        <v>3618</v>
      </c>
      <c r="AB13" s="35">
        <v>45382</v>
      </c>
      <c r="AD13" s="43">
        <v>261313.644303693</v>
      </c>
      <c r="AE13" s="43">
        <v>1</v>
      </c>
      <c r="AF13" s="43">
        <v>97.39</v>
      </c>
      <c r="AG13" s="43">
        <v>254.49336</v>
      </c>
      <c r="AK13" s="14" t="s">
        <v>3661</v>
      </c>
      <c r="AL13" s="14" t="s">
        <v>146</v>
      </c>
    </row>
    <row r="14" spans="1:38" x14ac:dyDescent="0.2">
      <c r="A14">
        <v>170</v>
      </c>
      <c r="C14" t="s">
        <v>3662</v>
      </c>
      <c r="D14">
        <v>510687403</v>
      </c>
      <c r="E14" s="33" t="s">
        <v>379</v>
      </c>
      <c r="F14" t="s">
        <v>3663</v>
      </c>
      <c r="G14" t="s">
        <v>3664</v>
      </c>
      <c r="H14" t="s">
        <v>381</v>
      </c>
      <c r="I14" t="s">
        <v>1294</v>
      </c>
      <c r="J14" t="s">
        <v>70</v>
      </c>
      <c r="K14" t="s">
        <v>70</v>
      </c>
      <c r="L14" s="33" t="s">
        <v>3615</v>
      </c>
      <c r="M14" t="s">
        <v>394</v>
      </c>
      <c r="N14" t="s">
        <v>71</v>
      </c>
      <c r="O14" s="35">
        <v>42598</v>
      </c>
      <c r="P14" s="14" t="s">
        <v>552</v>
      </c>
      <c r="Q14" s="14" t="s">
        <v>404</v>
      </c>
      <c r="R14" s="14" t="s">
        <v>386</v>
      </c>
      <c r="S14" s="14" t="s">
        <v>74</v>
      </c>
      <c r="T14">
        <v>2.0089999999999999</v>
      </c>
      <c r="U14" s="35">
        <v>46568</v>
      </c>
      <c r="V14" t="s">
        <v>2072</v>
      </c>
      <c r="W14" t="s">
        <v>1023</v>
      </c>
      <c r="X14" s="33" t="s">
        <v>389</v>
      </c>
      <c r="Z14" t="s">
        <v>3617</v>
      </c>
      <c r="AA14" t="s">
        <v>3618</v>
      </c>
      <c r="AB14" s="35">
        <v>45382</v>
      </c>
      <c r="AD14" s="43">
        <v>1276562.3671182101</v>
      </c>
      <c r="AE14" s="43">
        <v>1</v>
      </c>
      <c r="AF14" s="43">
        <v>96.8</v>
      </c>
      <c r="AG14" s="43">
        <v>1235.71237</v>
      </c>
      <c r="AK14" s="14" t="s">
        <v>3665</v>
      </c>
      <c r="AL14" s="14" t="s">
        <v>121</v>
      </c>
    </row>
    <row r="15" spans="1:38" x14ac:dyDescent="0.2">
      <c r="A15">
        <v>170</v>
      </c>
      <c r="C15" t="s">
        <v>2282</v>
      </c>
      <c r="D15">
        <v>880326081</v>
      </c>
      <c r="E15" s="33" t="s">
        <v>410</v>
      </c>
      <c r="F15" t="s">
        <v>3666</v>
      </c>
      <c r="G15" t="s">
        <v>3667</v>
      </c>
      <c r="H15" t="s">
        <v>381</v>
      </c>
      <c r="I15" t="s">
        <v>1294</v>
      </c>
      <c r="J15" t="s">
        <v>70</v>
      </c>
      <c r="K15" t="s">
        <v>70</v>
      </c>
      <c r="L15" s="33" t="s">
        <v>3615</v>
      </c>
      <c r="M15" t="s">
        <v>2553</v>
      </c>
      <c r="N15" t="s">
        <v>71</v>
      </c>
      <c r="O15" s="35">
        <v>44013</v>
      </c>
      <c r="P15" s="14" t="s">
        <v>418</v>
      </c>
      <c r="Q15" s="14" t="s">
        <v>73</v>
      </c>
      <c r="R15" s="14" t="s">
        <v>386</v>
      </c>
      <c r="S15" s="14" t="s">
        <v>74</v>
      </c>
      <c r="T15">
        <v>3.2850000000000001</v>
      </c>
      <c r="U15" s="35">
        <v>48014</v>
      </c>
      <c r="V15" t="s">
        <v>3668</v>
      </c>
      <c r="W15" t="s">
        <v>711</v>
      </c>
      <c r="X15" s="33" t="s">
        <v>389</v>
      </c>
      <c r="Z15" t="s">
        <v>3617</v>
      </c>
      <c r="AA15" t="s">
        <v>3618</v>
      </c>
      <c r="AB15" s="35">
        <v>45382</v>
      </c>
      <c r="AD15" s="43">
        <v>1800882.08096109</v>
      </c>
      <c r="AE15" s="43">
        <v>1</v>
      </c>
      <c r="AF15" s="43">
        <v>93.04</v>
      </c>
      <c r="AG15" s="43">
        <v>1675.54069</v>
      </c>
      <c r="AK15" s="14" t="s">
        <v>3669</v>
      </c>
      <c r="AL15" s="14" t="s">
        <v>155</v>
      </c>
    </row>
    <row r="16" spans="1:38" x14ac:dyDescent="0.2">
      <c r="A16">
        <v>170</v>
      </c>
      <c r="C16" t="s">
        <v>3670</v>
      </c>
      <c r="D16">
        <v>513502229</v>
      </c>
      <c r="E16" s="33" t="s">
        <v>379</v>
      </c>
      <c r="F16" t="s">
        <v>3671</v>
      </c>
      <c r="G16" t="s">
        <v>3672</v>
      </c>
      <c r="H16" t="s">
        <v>381</v>
      </c>
      <c r="I16" t="s">
        <v>1755</v>
      </c>
      <c r="J16" t="s">
        <v>70</v>
      </c>
      <c r="K16" t="s">
        <v>70</v>
      </c>
      <c r="L16" s="33" t="s">
        <v>3615</v>
      </c>
      <c r="M16" t="s">
        <v>384</v>
      </c>
      <c r="N16" t="s">
        <v>71</v>
      </c>
      <c r="O16" s="35">
        <v>38074</v>
      </c>
      <c r="P16" s="14" t="s">
        <v>202</v>
      </c>
      <c r="Q16" s="14" t="s">
        <v>73</v>
      </c>
      <c r="R16" s="14" t="s">
        <v>386</v>
      </c>
      <c r="S16" s="14" t="s">
        <v>129</v>
      </c>
      <c r="T16">
        <v>1.6990000000000001</v>
      </c>
      <c r="U16" s="35">
        <v>46571</v>
      </c>
      <c r="V16" t="s">
        <v>3673</v>
      </c>
      <c r="W16" t="s">
        <v>1684</v>
      </c>
      <c r="X16" s="33" t="s">
        <v>389</v>
      </c>
      <c r="Z16" t="s">
        <v>3617</v>
      </c>
      <c r="AA16" t="s">
        <v>3618</v>
      </c>
      <c r="AB16" s="35">
        <v>45382</v>
      </c>
      <c r="AD16" s="43">
        <v>11332.552848413001</v>
      </c>
      <c r="AE16" s="43">
        <v>3.681</v>
      </c>
      <c r="AF16" s="43">
        <v>105.06</v>
      </c>
      <c r="AG16" s="43">
        <v>43.82591</v>
      </c>
      <c r="AK16" s="14" t="s">
        <v>214</v>
      </c>
      <c r="AL16" s="14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0"/>
  <sheetViews>
    <sheetView rightToLeft="1" workbookViewId="0">
      <selection activeCell="H6" sqref="H6"/>
    </sheetView>
  </sheetViews>
  <sheetFormatPr defaultColWidth="9" defaultRowHeight="14.25" x14ac:dyDescent="0.2"/>
  <cols>
    <col min="1" max="1" width="29.375" style="14" customWidth="1"/>
    <col min="2" max="2" width="11.625" style="14" customWidth="1"/>
    <col min="3" max="4" width="11.625" customWidth="1"/>
    <col min="5" max="5" width="18.125" style="33" customWidth="1"/>
    <col min="6" max="6" width="11.625" customWidth="1"/>
    <col min="7" max="7" width="12.75" style="14" customWidth="1"/>
    <col min="8" max="8" width="15.5" customWidth="1"/>
    <col min="9" max="10" width="11.625" customWidth="1"/>
    <col min="11" max="11" width="19.875" customWidth="1"/>
    <col min="12" max="12" width="13.75" style="33" customWidth="1"/>
    <col min="13" max="13" width="11.625" customWidth="1"/>
    <col min="14" max="14" width="15.125" style="14" customWidth="1"/>
    <col min="15" max="15" width="12" style="35" customWidth="1"/>
    <col min="16" max="16" width="11.75" style="14" customWidth="1"/>
    <col min="17" max="17" width="14" style="14" customWidth="1"/>
    <col min="18" max="18" width="18.625" customWidth="1"/>
    <col min="19" max="19" width="16.375" style="35" customWidth="1"/>
    <col min="20" max="20" width="30" style="35" customWidth="1"/>
    <col min="21" max="21" width="14.875" style="30" customWidth="1"/>
    <col min="22" max="22" width="11.625" style="30" customWidth="1"/>
    <col min="23" max="23" width="12.875" style="30" customWidth="1"/>
    <col min="24" max="24" width="17.875" style="30" customWidth="1"/>
    <col min="25" max="25" width="21.75" style="14" customWidth="1"/>
    <col min="26" max="26" width="20.125" style="14" customWidth="1"/>
    <col min="27" max="32" width="11.625" customWidth="1"/>
    <col min="33" max="33" width="9" customWidth="1"/>
  </cols>
  <sheetData>
    <row r="1" spans="1:26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377</v>
      </c>
      <c r="M1" s="76" t="s">
        <v>371</v>
      </c>
      <c r="N1" s="76" t="s">
        <v>56</v>
      </c>
      <c r="O1" s="76" t="s">
        <v>3601</v>
      </c>
      <c r="P1" s="76" t="s">
        <v>59</v>
      </c>
      <c r="Q1" s="76" t="s">
        <v>3608</v>
      </c>
      <c r="R1" s="76" t="s">
        <v>3609</v>
      </c>
      <c r="S1" s="76" t="s">
        <v>3611</v>
      </c>
      <c r="T1" s="76" t="s">
        <v>3612</v>
      </c>
      <c r="U1" s="77" t="s">
        <v>228</v>
      </c>
      <c r="V1" s="77" t="s">
        <v>61</v>
      </c>
      <c r="W1" s="77" t="s">
        <v>229</v>
      </c>
      <c r="X1" s="77" t="s">
        <v>63</v>
      </c>
      <c r="Y1" s="76" t="s">
        <v>64</v>
      </c>
      <c r="Z1" s="76" t="s">
        <v>65</v>
      </c>
    </row>
    <row r="2" spans="1:26" x14ac:dyDescent="0.2">
      <c r="A2" s="14">
        <v>170</v>
      </c>
      <c r="C2" t="s">
        <v>3674</v>
      </c>
      <c r="D2">
        <v>520021171</v>
      </c>
      <c r="E2" s="33" t="s">
        <v>379</v>
      </c>
      <c r="F2" t="s">
        <v>3675</v>
      </c>
      <c r="G2" s="14">
        <v>999999382</v>
      </c>
      <c r="H2" t="s">
        <v>3505</v>
      </c>
      <c r="I2" t="s">
        <v>3676</v>
      </c>
      <c r="J2" t="s">
        <v>70</v>
      </c>
      <c r="K2" t="s">
        <v>70</v>
      </c>
      <c r="L2" s="33" t="s">
        <v>3615</v>
      </c>
      <c r="M2" t="s">
        <v>394</v>
      </c>
      <c r="N2" s="14" t="s">
        <v>71</v>
      </c>
      <c r="O2" s="35">
        <v>40178</v>
      </c>
      <c r="P2" s="14" t="s">
        <v>74</v>
      </c>
      <c r="Q2" s="14" t="s">
        <v>3677</v>
      </c>
      <c r="R2" t="s">
        <v>3618</v>
      </c>
      <c r="S2" s="35">
        <v>45113</v>
      </c>
      <c r="U2" s="30">
        <v>2025106.41</v>
      </c>
      <c r="V2" s="30">
        <v>1</v>
      </c>
      <c r="W2" s="30">
        <v>1763</v>
      </c>
      <c r="X2" s="30">
        <v>35702.625999999997</v>
      </c>
      <c r="Y2" s="14" t="s">
        <v>3678</v>
      </c>
      <c r="Z2" s="14" t="s">
        <v>1952</v>
      </c>
    </row>
    <row r="3" spans="1:26" x14ac:dyDescent="0.2">
      <c r="A3" s="14">
        <v>170</v>
      </c>
      <c r="C3" t="s">
        <v>3679</v>
      </c>
      <c r="D3">
        <v>515666675</v>
      </c>
      <c r="E3" s="33" t="s">
        <v>379</v>
      </c>
      <c r="F3" t="s">
        <v>3680</v>
      </c>
      <c r="G3" s="14">
        <v>89418</v>
      </c>
      <c r="H3" t="s">
        <v>3505</v>
      </c>
      <c r="I3" t="s">
        <v>3676</v>
      </c>
      <c r="J3" t="s">
        <v>70</v>
      </c>
      <c r="K3" t="s">
        <v>70</v>
      </c>
      <c r="L3" s="33" t="s">
        <v>3615</v>
      </c>
      <c r="M3" t="s">
        <v>614</v>
      </c>
      <c r="N3" s="14" t="s">
        <v>71</v>
      </c>
      <c r="O3" s="35">
        <v>44998</v>
      </c>
      <c r="P3" s="14" t="s">
        <v>74</v>
      </c>
      <c r="Q3" s="14" t="s">
        <v>3677</v>
      </c>
      <c r="R3" t="s">
        <v>3618</v>
      </c>
      <c r="S3" s="35">
        <v>44998</v>
      </c>
      <c r="U3" s="30">
        <v>11519.27</v>
      </c>
      <c r="V3" s="30">
        <v>1</v>
      </c>
      <c r="W3" s="30">
        <v>38391.9735</v>
      </c>
      <c r="X3" s="30">
        <v>4422.4777700000004</v>
      </c>
      <c r="Y3" s="14" t="s">
        <v>3681</v>
      </c>
      <c r="Z3" s="14" t="s">
        <v>190</v>
      </c>
    </row>
    <row r="4" spans="1:26" x14ac:dyDescent="0.2">
      <c r="A4" s="14">
        <v>170</v>
      </c>
      <c r="C4" t="s">
        <v>3682</v>
      </c>
      <c r="D4">
        <v>516422243</v>
      </c>
      <c r="E4" s="33" t="s">
        <v>379</v>
      </c>
      <c r="F4" t="s">
        <v>3683</v>
      </c>
      <c r="G4" s="14">
        <v>89420</v>
      </c>
      <c r="H4" t="s">
        <v>3505</v>
      </c>
      <c r="I4" t="s">
        <v>3676</v>
      </c>
      <c r="J4" t="s">
        <v>70</v>
      </c>
      <c r="K4" t="s">
        <v>70</v>
      </c>
      <c r="L4" s="33" t="s">
        <v>3615</v>
      </c>
      <c r="M4" t="s">
        <v>614</v>
      </c>
      <c r="N4" s="14" t="s">
        <v>71</v>
      </c>
      <c r="O4" s="35">
        <v>44999</v>
      </c>
      <c r="P4" s="14" t="s">
        <v>74</v>
      </c>
      <c r="Q4" s="14" t="s">
        <v>3677</v>
      </c>
      <c r="R4" t="s">
        <v>3618</v>
      </c>
      <c r="S4" s="35">
        <v>44999</v>
      </c>
      <c r="U4" s="30">
        <v>28532.45</v>
      </c>
      <c r="V4" s="30">
        <v>1</v>
      </c>
      <c r="W4" s="30">
        <v>6888.8077999999996</v>
      </c>
      <c r="X4" s="30">
        <v>1965.5459800000001</v>
      </c>
      <c r="Y4" s="14" t="s">
        <v>3684</v>
      </c>
      <c r="Z4" s="14" t="s">
        <v>145</v>
      </c>
    </row>
    <row r="5" spans="1:26" x14ac:dyDescent="0.2">
      <c r="A5" s="14">
        <v>170</v>
      </c>
      <c r="C5" t="s">
        <v>3685</v>
      </c>
      <c r="D5">
        <v>510485261</v>
      </c>
      <c r="E5" s="33" t="s">
        <v>379</v>
      </c>
      <c r="F5" t="s">
        <v>3685</v>
      </c>
      <c r="G5" s="14">
        <v>89430</v>
      </c>
      <c r="H5" t="s">
        <v>3505</v>
      </c>
      <c r="I5" t="s">
        <v>3676</v>
      </c>
      <c r="J5" t="s">
        <v>70</v>
      </c>
      <c r="K5" t="s">
        <v>70</v>
      </c>
      <c r="L5" s="33" t="s">
        <v>3615</v>
      </c>
      <c r="M5" t="s">
        <v>1772</v>
      </c>
      <c r="N5" s="14" t="s">
        <v>71</v>
      </c>
      <c r="O5" s="35">
        <v>45062</v>
      </c>
      <c r="P5" s="14" t="s">
        <v>74</v>
      </c>
      <c r="Q5" s="14" t="s">
        <v>3677</v>
      </c>
      <c r="R5" t="s">
        <v>3618</v>
      </c>
      <c r="S5" s="35">
        <v>45291</v>
      </c>
      <c r="U5" s="30">
        <v>19942.46</v>
      </c>
      <c r="V5" s="30">
        <v>1</v>
      </c>
      <c r="W5" s="30">
        <v>46308.288500000002</v>
      </c>
      <c r="X5" s="30">
        <v>9235.0119099999993</v>
      </c>
      <c r="Y5" s="14" t="s">
        <v>1848</v>
      </c>
      <c r="Z5" s="14" t="s">
        <v>1235</v>
      </c>
    </row>
    <row r="6" spans="1:26" x14ac:dyDescent="0.2">
      <c r="A6" s="14">
        <v>170</v>
      </c>
      <c r="C6" t="s">
        <v>3686</v>
      </c>
      <c r="D6">
        <v>516908266</v>
      </c>
      <c r="E6" s="33" t="s">
        <v>379</v>
      </c>
      <c r="F6" t="s">
        <v>3687</v>
      </c>
      <c r="G6" s="14">
        <v>89465</v>
      </c>
      <c r="H6" t="s">
        <v>3505</v>
      </c>
      <c r="I6" t="s">
        <v>3676</v>
      </c>
      <c r="J6" t="s">
        <v>70</v>
      </c>
      <c r="K6" t="s">
        <v>70</v>
      </c>
      <c r="L6" s="33" t="s">
        <v>3615</v>
      </c>
      <c r="M6" t="s">
        <v>430</v>
      </c>
      <c r="N6" s="14" t="s">
        <v>71</v>
      </c>
      <c r="O6" s="35">
        <v>45300</v>
      </c>
      <c r="P6" s="14" t="s">
        <v>74</v>
      </c>
      <c r="Q6" s="14" t="s">
        <v>3677</v>
      </c>
      <c r="R6" t="s">
        <v>3618</v>
      </c>
      <c r="S6" s="35">
        <v>45299</v>
      </c>
      <c r="U6" s="30">
        <v>96.98</v>
      </c>
      <c r="V6" s="30">
        <v>1</v>
      </c>
      <c r="W6" s="30">
        <v>25538339.751200002</v>
      </c>
      <c r="X6" s="30">
        <v>24767.081890000001</v>
      </c>
      <c r="Y6" s="14" t="s">
        <v>3688</v>
      </c>
      <c r="Z6" s="14" t="s">
        <v>1290</v>
      </c>
    </row>
    <row r="7" spans="1:26" x14ac:dyDescent="0.2">
      <c r="A7" s="14">
        <v>170</v>
      </c>
      <c r="C7" t="s">
        <v>3689</v>
      </c>
      <c r="D7">
        <v>516850237</v>
      </c>
      <c r="E7" s="33" t="s">
        <v>379</v>
      </c>
      <c r="F7" t="s">
        <v>3690</v>
      </c>
      <c r="G7" s="14">
        <v>89472</v>
      </c>
      <c r="H7" t="s">
        <v>3505</v>
      </c>
      <c r="I7" t="s">
        <v>3676</v>
      </c>
      <c r="J7" t="s">
        <v>70</v>
      </c>
      <c r="K7" t="s">
        <v>70</v>
      </c>
      <c r="L7" s="33" t="s">
        <v>3615</v>
      </c>
      <c r="M7" t="s">
        <v>524</v>
      </c>
      <c r="N7" s="14" t="s">
        <v>71</v>
      </c>
      <c r="O7" s="35">
        <v>45371</v>
      </c>
      <c r="P7" s="14" t="s">
        <v>74</v>
      </c>
      <c r="Q7" s="14" t="s">
        <v>3677</v>
      </c>
      <c r="R7" t="s">
        <v>3618</v>
      </c>
      <c r="S7" s="35">
        <v>45370</v>
      </c>
      <c r="U7" s="30">
        <v>31974825.59</v>
      </c>
      <c r="V7" s="30">
        <v>1</v>
      </c>
      <c r="W7" s="30">
        <v>100</v>
      </c>
      <c r="X7" s="30">
        <v>31974.82559</v>
      </c>
      <c r="Y7" s="14" t="s">
        <v>3691</v>
      </c>
      <c r="Z7" s="14" t="s">
        <v>2037</v>
      </c>
    </row>
    <row r="8" spans="1:26" x14ac:dyDescent="0.2">
      <c r="A8" s="14">
        <v>170</v>
      </c>
      <c r="C8" t="s">
        <v>3692</v>
      </c>
      <c r="D8">
        <v>540326329</v>
      </c>
      <c r="E8" s="33" t="s">
        <v>1402</v>
      </c>
      <c r="F8" t="s">
        <v>3693</v>
      </c>
      <c r="G8" s="14">
        <v>89431</v>
      </c>
      <c r="H8" t="s">
        <v>3505</v>
      </c>
      <c r="I8" t="s">
        <v>3676</v>
      </c>
      <c r="J8" t="s">
        <v>70</v>
      </c>
      <c r="K8" t="s">
        <v>70</v>
      </c>
      <c r="L8" s="33" t="s">
        <v>3615</v>
      </c>
      <c r="M8" t="s">
        <v>1772</v>
      </c>
      <c r="N8" s="14" t="s">
        <v>71</v>
      </c>
      <c r="O8" s="35">
        <v>45069</v>
      </c>
      <c r="P8" s="14" t="s">
        <v>129</v>
      </c>
      <c r="Q8" s="14" t="s">
        <v>3694</v>
      </c>
      <c r="R8" t="s">
        <v>3618</v>
      </c>
      <c r="S8" s="35">
        <v>45130</v>
      </c>
      <c r="U8" s="30">
        <v>367327.25</v>
      </c>
      <c r="V8" s="30">
        <v>3.681</v>
      </c>
      <c r="W8" s="30">
        <v>203.45509999999999</v>
      </c>
      <c r="X8" s="30">
        <v>2750.9807099999998</v>
      </c>
      <c r="Y8" s="14" t="s">
        <v>3695</v>
      </c>
      <c r="Z8" s="14" t="s">
        <v>515</v>
      </c>
    </row>
    <row r="9" spans="1:26" x14ac:dyDescent="0.2">
      <c r="A9" s="14">
        <v>170</v>
      </c>
      <c r="C9" t="s">
        <v>3696</v>
      </c>
      <c r="D9">
        <v>540329232</v>
      </c>
      <c r="E9" s="33" t="s">
        <v>1402</v>
      </c>
      <c r="F9" t="s">
        <v>3697</v>
      </c>
      <c r="G9" s="14">
        <v>89456</v>
      </c>
      <c r="H9" t="s">
        <v>3505</v>
      </c>
      <c r="I9" t="s">
        <v>3676</v>
      </c>
      <c r="J9" t="s">
        <v>70</v>
      </c>
      <c r="K9" t="s">
        <v>3698</v>
      </c>
      <c r="L9" s="33" t="s">
        <v>3615</v>
      </c>
      <c r="M9" t="s">
        <v>1973</v>
      </c>
      <c r="N9" s="14" t="s">
        <v>71</v>
      </c>
      <c r="O9" s="35">
        <v>45266</v>
      </c>
      <c r="P9" s="14" t="s">
        <v>129</v>
      </c>
      <c r="Q9" s="14" t="s">
        <v>3694</v>
      </c>
      <c r="R9" t="s">
        <v>3618</v>
      </c>
      <c r="S9" s="35">
        <v>45337</v>
      </c>
      <c r="U9" s="30">
        <v>48606.11</v>
      </c>
      <c r="V9" s="30">
        <v>3.681</v>
      </c>
      <c r="W9" s="30">
        <v>1005.7495</v>
      </c>
      <c r="X9" s="30">
        <v>1799.4778899999999</v>
      </c>
      <c r="Y9" s="14" t="s">
        <v>3699</v>
      </c>
      <c r="Z9" s="14" t="s">
        <v>133</v>
      </c>
    </row>
    <row r="10" spans="1:26" x14ac:dyDescent="0.2">
      <c r="A10" s="14">
        <v>170</v>
      </c>
      <c r="C10" t="s">
        <v>3700</v>
      </c>
      <c r="D10">
        <v>20205805959</v>
      </c>
      <c r="E10" s="33" t="s">
        <v>410</v>
      </c>
      <c r="F10" t="s">
        <v>3700</v>
      </c>
      <c r="G10" s="14">
        <v>89445</v>
      </c>
      <c r="H10" t="s">
        <v>3505</v>
      </c>
      <c r="I10" t="s">
        <v>3676</v>
      </c>
      <c r="J10" t="s">
        <v>182</v>
      </c>
      <c r="K10" t="s">
        <v>1843</v>
      </c>
      <c r="L10" s="33" t="s">
        <v>3615</v>
      </c>
      <c r="M10" t="s">
        <v>1824</v>
      </c>
      <c r="N10" s="14" t="s">
        <v>71</v>
      </c>
      <c r="O10" s="35">
        <v>45189</v>
      </c>
      <c r="P10" s="14" t="s">
        <v>129</v>
      </c>
      <c r="Q10" s="14" t="s">
        <v>3694</v>
      </c>
      <c r="R10" t="s">
        <v>3618</v>
      </c>
      <c r="S10" s="35">
        <v>45179</v>
      </c>
      <c r="U10" s="30">
        <v>3402248.4</v>
      </c>
      <c r="V10" s="30">
        <v>3.681</v>
      </c>
      <c r="W10" s="30">
        <v>100</v>
      </c>
      <c r="X10" s="30">
        <v>12523.676359999999</v>
      </c>
      <c r="Y10" s="14" t="s">
        <v>3701</v>
      </c>
      <c r="Z10" s="14" t="s">
        <v>144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3" activePane="bottomLeft" state="frozenSplit"/>
      <selection activeCell="M9" sqref="M9 M9"/>
      <selection pane="bottomLeft" activeCell="A7" sqref="A7"/>
    </sheetView>
  </sheetViews>
  <sheetFormatPr defaultColWidth="9" defaultRowHeight="12.75" x14ac:dyDescent="0.2"/>
  <cols>
    <col min="1" max="1" width="42.75" style="18" customWidth="1"/>
    <col min="2" max="3" width="13" style="25" customWidth="1"/>
    <col min="4" max="4" width="22" style="25" customWidth="1"/>
    <col min="5" max="5" width="19.125" style="26" customWidth="1"/>
    <col min="6" max="6" width="11.125" style="18" customWidth="1"/>
    <col min="7" max="8" width="8.625" style="18" customWidth="1"/>
    <col min="9" max="10" width="9" style="18" customWidth="1"/>
    <col min="11" max="12" width="8.625" style="18" customWidth="1"/>
    <col min="13" max="13" width="9" style="18" customWidth="1"/>
    <col min="14" max="16384" width="9" style="18"/>
  </cols>
  <sheetData>
    <row r="1" spans="1:5" customFormat="1" ht="18.75" customHeight="1" x14ac:dyDescent="0.2">
      <c r="A1" s="19"/>
      <c r="B1" s="20"/>
      <c r="C1" s="21" t="s">
        <v>14</v>
      </c>
      <c r="D1" s="22"/>
      <c r="E1" s="23"/>
    </row>
    <row r="2" spans="1:5" customFormat="1" ht="39.75" customHeight="1" x14ac:dyDescent="0.2">
      <c r="A2" s="75" t="s">
        <v>4483</v>
      </c>
      <c r="B2" s="73" t="s">
        <v>15</v>
      </c>
      <c r="C2" s="73" t="s">
        <v>16</v>
      </c>
      <c r="D2" s="73" t="s">
        <v>17</v>
      </c>
      <c r="E2" s="74" t="s">
        <v>18</v>
      </c>
    </row>
    <row r="3" spans="1:5" x14ac:dyDescent="0.2">
      <c r="A3" s="66" t="s">
        <v>19</v>
      </c>
      <c r="B3" s="2">
        <v>878954.10672090005</v>
      </c>
      <c r="C3" s="2"/>
      <c r="D3" s="2"/>
      <c r="E3" s="68">
        <v>0.13851010899999999</v>
      </c>
    </row>
    <row r="4" spans="1:5" x14ac:dyDescent="0.2">
      <c r="A4" s="66" t="s">
        <v>20</v>
      </c>
      <c r="B4" s="2">
        <v>56202.083620700003</v>
      </c>
      <c r="C4" s="2"/>
      <c r="D4" s="2"/>
      <c r="E4" s="68">
        <v>8.8566129999999993E-3</v>
      </c>
    </row>
    <row r="5" spans="1:5" x14ac:dyDescent="0.2">
      <c r="A5" s="66" t="s">
        <v>21</v>
      </c>
      <c r="B5" s="2">
        <v>4.9999999999999998E-7</v>
      </c>
      <c r="C5" s="2"/>
      <c r="D5" s="2"/>
      <c r="E5" s="68">
        <v>0</v>
      </c>
    </row>
    <row r="6" spans="1:5" x14ac:dyDescent="0.2">
      <c r="A6" s="66" t="s">
        <v>22</v>
      </c>
      <c r="B6" s="2">
        <v>1019411.7953306</v>
      </c>
      <c r="C6" s="2"/>
      <c r="D6" s="2"/>
      <c r="E6" s="68">
        <v>0.16064415300000001</v>
      </c>
    </row>
    <row r="7" spans="1:5" x14ac:dyDescent="0.2">
      <c r="A7" s="66" t="s">
        <v>23</v>
      </c>
      <c r="B7" s="2">
        <v>2316397.7680507</v>
      </c>
      <c r="C7" s="2"/>
      <c r="D7" s="2"/>
      <c r="E7" s="68">
        <v>0.365029873</v>
      </c>
    </row>
    <row r="8" spans="1:5" x14ac:dyDescent="0.2">
      <c r="A8" s="66" t="s">
        <v>24</v>
      </c>
      <c r="B8" s="2">
        <v>1366449.4325610001</v>
      </c>
      <c r="C8" s="2"/>
      <c r="D8" s="2"/>
      <c r="E8" s="68">
        <v>0.21533212900000001</v>
      </c>
    </row>
    <row r="9" spans="1:5" x14ac:dyDescent="0.2">
      <c r="A9" s="66" t="s">
        <v>25</v>
      </c>
      <c r="B9" s="2">
        <v>458899.6918108</v>
      </c>
      <c r="C9" s="2"/>
      <c r="D9" s="2"/>
      <c r="E9" s="68">
        <v>7.2315773999999999E-2</v>
      </c>
    </row>
    <row r="10" spans="1:5" x14ac:dyDescent="0.2">
      <c r="A10" s="66" t="s">
        <v>26</v>
      </c>
      <c r="B10" s="2">
        <v>1826.1727902</v>
      </c>
      <c r="C10" s="2"/>
      <c r="D10" s="2"/>
      <c r="E10" s="68">
        <v>2.8777799999999998E-4</v>
      </c>
    </row>
    <row r="11" spans="1:5" x14ac:dyDescent="0.2">
      <c r="A11" s="66" t="s">
        <v>27</v>
      </c>
      <c r="B11" s="2">
        <v>9820.4599808999992</v>
      </c>
      <c r="C11" s="2"/>
      <c r="D11" s="2"/>
      <c r="E11" s="68">
        <v>1.547559E-3</v>
      </c>
    </row>
    <row r="12" spans="1:5" x14ac:dyDescent="0.2">
      <c r="A12" s="66" t="s">
        <v>28</v>
      </c>
      <c r="B12" s="2">
        <v>27439.579640200001</v>
      </c>
      <c r="C12" s="2"/>
      <c r="D12" s="2"/>
      <c r="E12" s="68">
        <v>4.3240700000000002E-3</v>
      </c>
    </row>
    <row r="13" spans="1:5" x14ac:dyDescent="0.2">
      <c r="A13" s="66" t="s">
        <v>29</v>
      </c>
      <c r="B13" s="2">
        <v>44014.827271200003</v>
      </c>
      <c r="C13" s="2"/>
      <c r="D13" s="2"/>
      <c r="E13" s="68">
        <v>6.936083E-3</v>
      </c>
    </row>
    <row r="14" spans="1:5" x14ac:dyDescent="0.2">
      <c r="A14" s="66" t="s">
        <v>30</v>
      </c>
      <c r="B14" s="2">
        <v>0</v>
      </c>
      <c r="C14" s="2"/>
      <c r="D14" s="2"/>
      <c r="E14" s="68">
        <v>0</v>
      </c>
    </row>
    <row r="15" spans="1:5" x14ac:dyDescent="0.2">
      <c r="A15" s="66" t="s">
        <v>31</v>
      </c>
      <c r="B15" s="2">
        <v>6.9999999999999997E-7</v>
      </c>
      <c r="C15" s="2"/>
      <c r="D15" s="2"/>
      <c r="E15" s="68">
        <v>0</v>
      </c>
    </row>
    <row r="16" spans="1:5" x14ac:dyDescent="0.2">
      <c r="A16" s="66" t="s">
        <v>32</v>
      </c>
      <c r="B16" s="2">
        <v>-362454.78456</v>
      </c>
      <c r="C16" s="2"/>
      <c r="D16" s="2"/>
      <c r="E16" s="68">
        <v>-5.7117489E-2</v>
      </c>
    </row>
    <row r="17" spans="1:5" x14ac:dyDescent="0.2">
      <c r="A17" s="66" t="s">
        <v>33</v>
      </c>
      <c r="B17" s="2">
        <v>5.9999999999999997E-7</v>
      </c>
      <c r="C17" s="2"/>
      <c r="D17" s="2"/>
      <c r="E17" s="68">
        <v>0</v>
      </c>
    </row>
    <row r="18" spans="1:5" x14ac:dyDescent="0.2">
      <c r="A18" s="66" t="s">
        <v>34</v>
      </c>
      <c r="B18" s="2">
        <v>26371.0132906</v>
      </c>
      <c r="C18" s="2"/>
      <c r="D18" s="2"/>
      <c r="E18" s="68">
        <v>4.1556800000000001E-3</v>
      </c>
    </row>
    <row r="19" spans="1:5" x14ac:dyDescent="0.2">
      <c r="A19" s="66" t="s">
        <v>35</v>
      </c>
      <c r="B19" s="2">
        <v>125141.7041003</v>
      </c>
      <c r="C19" s="2"/>
      <c r="D19" s="2"/>
      <c r="E19" s="68">
        <v>1.9720472999999999E-2</v>
      </c>
    </row>
    <row r="20" spans="1:5" x14ac:dyDescent="0.2">
      <c r="A20" s="66" t="s">
        <v>36</v>
      </c>
      <c r="B20" s="2">
        <v>183132.99971080001</v>
      </c>
      <c r="C20" s="2"/>
      <c r="D20" s="2"/>
      <c r="E20" s="68">
        <v>2.8859039999999999E-2</v>
      </c>
    </row>
    <row r="21" spans="1:5" x14ac:dyDescent="0.2">
      <c r="A21" s="66" t="s">
        <v>37</v>
      </c>
      <c r="B21" s="2">
        <v>9767.5087301999993</v>
      </c>
      <c r="C21" s="2"/>
      <c r="D21" s="2"/>
      <c r="E21" s="68">
        <v>1.5392139999999999E-3</v>
      </c>
    </row>
    <row r="22" spans="1:5" x14ac:dyDescent="0.2">
      <c r="A22" s="66" t="s">
        <v>38</v>
      </c>
      <c r="B22" s="2">
        <v>18.259421</v>
      </c>
      <c r="C22" s="2"/>
      <c r="D22" s="2"/>
      <c r="E22" s="68">
        <v>2.8770000000000002E-6</v>
      </c>
    </row>
    <row r="23" spans="1:5" x14ac:dyDescent="0.2">
      <c r="A23" s="66" t="s">
        <v>39</v>
      </c>
      <c r="B23" s="2">
        <v>41298.219400900001</v>
      </c>
      <c r="C23" s="2"/>
      <c r="D23" s="2"/>
      <c r="E23" s="68">
        <v>6.5079860000000003E-3</v>
      </c>
    </row>
    <row r="24" spans="1:5" x14ac:dyDescent="0.2">
      <c r="A24" s="66" t="s">
        <v>40</v>
      </c>
      <c r="B24" s="2">
        <v>119763.2564613</v>
      </c>
      <c r="C24" s="2"/>
      <c r="D24" s="2"/>
      <c r="E24" s="68">
        <v>1.887291E-2</v>
      </c>
    </row>
    <row r="25" spans="1:5" x14ac:dyDescent="0.2">
      <c r="A25" s="66" t="s">
        <v>41</v>
      </c>
      <c r="B25" s="2">
        <v>2414.8581211999999</v>
      </c>
      <c r="C25" s="2"/>
      <c r="D25" s="2"/>
      <c r="E25" s="68">
        <v>3.80546E-4</v>
      </c>
    </row>
    <row r="26" spans="1:5" x14ac:dyDescent="0.2">
      <c r="A26" s="66" t="s">
        <v>42</v>
      </c>
      <c r="B26" s="2">
        <v>17325.415910600001</v>
      </c>
      <c r="C26" s="2"/>
      <c r="D26" s="2"/>
      <c r="E26" s="68">
        <v>2.7302279999999999E-3</v>
      </c>
    </row>
    <row r="27" spans="1:5" x14ac:dyDescent="0.2">
      <c r="A27" s="66" t="s">
        <v>43</v>
      </c>
      <c r="B27" s="2">
        <v>749.51471040000001</v>
      </c>
      <c r="C27" s="2"/>
      <c r="D27" s="2"/>
      <c r="E27" s="68">
        <v>1.18112E-4</v>
      </c>
    </row>
    <row r="28" spans="1:5" x14ac:dyDescent="0.2">
      <c r="A28" s="66" t="s">
        <v>44</v>
      </c>
      <c r="B28" s="2">
        <v>1.9999999999999999E-7</v>
      </c>
      <c r="C28" s="2"/>
      <c r="D28" s="2"/>
      <c r="E28" s="68">
        <v>0</v>
      </c>
    </row>
    <row r="29" spans="1:5" x14ac:dyDescent="0.2">
      <c r="A29" s="66" t="s">
        <v>45</v>
      </c>
      <c r="B29" s="2">
        <v>2832.0046201999999</v>
      </c>
      <c r="C29" s="2"/>
      <c r="D29" s="2"/>
      <c r="E29" s="68">
        <v>4.4628199999999999E-4</v>
      </c>
    </row>
    <row r="30" spans="1:5" x14ac:dyDescent="0.2">
      <c r="A30" s="67" t="s">
        <v>46</v>
      </c>
      <c r="B30" s="24">
        <f>SUM(B3:B29)</f>
        <v>6345775.887696702</v>
      </c>
      <c r="C30" s="24">
        <f>SUM(C3:C29)</f>
        <v>0</v>
      </c>
      <c r="D30" s="24">
        <f>SUM(D3:D29)</f>
        <v>0</v>
      </c>
      <c r="E30" s="69">
        <f>SUM(E3:E29)</f>
        <v>1.0000000000000002</v>
      </c>
    </row>
    <row r="31" spans="1:5" x14ac:dyDescent="0.2">
      <c r="A31" s="66" t="s">
        <v>47</v>
      </c>
      <c r="B31" s="2">
        <v>62587.168544396001</v>
      </c>
      <c r="C31" s="2"/>
      <c r="D31" s="2"/>
      <c r="E31" s="68"/>
    </row>
    <row r="32" spans="1:5" x14ac:dyDescent="0.2">
      <c r="A32" s="70" t="s">
        <v>48</v>
      </c>
      <c r="B32" s="71">
        <v>361258.48086182401</v>
      </c>
      <c r="C32" s="71"/>
      <c r="D32" s="71"/>
      <c r="E32" s="72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34"/>
  <sheetViews>
    <sheetView rightToLeft="1" workbookViewId="0">
      <selection activeCell="D23" sqref="D23"/>
    </sheetView>
  </sheetViews>
  <sheetFormatPr defaultColWidth="9" defaultRowHeight="14.25" x14ac:dyDescent="0.2"/>
  <cols>
    <col min="1" max="1" width="29.375" customWidth="1"/>
    <col min="2" max="2" width="11.125" customWidth="1"/>
    <col min="3" max="3" width="46" bestFit="1" customWidth="1"/>
    <col min="4" max="4" width="27.5" customWidth="1"/>
    <col min="5" max="5" width="30.25" style="33" customWidth="1"/>
    <col min="6" max="6" width="46.375" bestFit="1" customWidth="1"/>
    <col min="7" max="7" width="19.25" customWidth="1"/>
    <col min="8" max="8" width="22.625" customWidth="1"/>
    <col min="9" max="9" width="19.125" bestFit="1" customWidth="1"/>
    <col min="10" max="10" width="20" customWidth="1"/>
    <col min="11" max="11" width="10.625" customWidth="1"/>
    <col min="12" max="12" width="22.25" customWidth="1"/>
    <col min="13" max="13" width="20.875" customWidth="1"/>
    <col min="14" max="14" width="19.875" customWidth="1"/>
    <col min="15" max="15" width="15.125" customWidth="1"/>
    <col min="16" max="16" width="12" style="35" customWidth="1"/>
    <col min="17" max="17" width="11.75" style="14" customWidth="1"/>
    <col min="18" max="18" width="14" style="14" customWidth="1"/>
    <col min="19" max="19" width="18.625" customWidth="1"/>
    <col min="20" max="20" width="16.375" style="35" customWidth="1"/>
    <col min="21" max="21" width="10.5" style="31" customWidth="1"/>
    <col min="22" max="22" width="11.375" style="31" bestFit="1" customWidth="1"/>
    <col min="23" max="23" width="17.875" style="31" customWidth="1"/>
    <col min="24" max="24" width="21.25" style="14" customWidth="1"/>
    <col min="25" max="25" width="21.75" style="14" customWidth="1"/>
    <col min="26" max="26" width="20.125" style="14" customWidth="1"/>
    <col min="27" max="31" width="11.625" customWidth="1"/>
    <col min="32" max="32" width="9" customWidth="1"/>
  </cols>
  <sheetData>
    <row r="1" spans="1:26" ht="66.75" customHeight="1" x14ac:dyDescent="0.2">
      <c r="A1" s="27" t="s">
        <v>49</v>
      </c>
      <c r="B1" s="27" t="s">
        <v>50</v>
      </c>
      <c r="C1" s="27" t="s">
        <v>3702</v>
      </c>
      <c r="D1" s="27" t="s">
        <v>3703</v>
      </c>
      <c r="E1" s="27" t="s">
        <v>3704</v>
      </c>
      <c r="F1" s="27" t="s">
        <v>3705</v>
      </c>
      <c r="G1" s="27" t="s">
        <v>3706</v>
      </c>
      <c r="H1" s="27" t="s">
        <v>3707</v>
      </c>
      <c r="I1" s="27" t="s">
        <v>54</v>
      </c>
      <c r="J1" s="27" t="s">
        <v>3708</v>
      </c>
      <c r="K1" s="27" t="s">
        <v>55</v>
      </c>
      <c r="L1" s="27" t="s">
        <v>3709</v>
      </c>
      <c r="M1" s="27" t="s">
        <v>3710</v>
      </c>
      <c r="N1" s="27" t="s">
        <v>221</v>
      </c>
      <c r="O1" s="27" t="s">
        <v>56</v>
      </c>
      <c r="P1" s="53" t="s">
        <v>3601</v>
      </c>
      <c r="Q1" s="27" t="s">
        <v>59</v>
      </c>
      <c r="R1" s="27" t="s">
        <v>3608</v>
      </c>
      <c r="S1" s="27" t="s">
        <v>3609</v>
      </c>
      <c r="T1" s="27" t="s">
        <v>3611</v>
      </c>
      <c r="U1" s="38" t="s">
        <v>61</v>
      </c>
      <c r="V1" s="54" t="s">
        <v>3711</v>
      </c>
      <c r="W1" s="38" t="s">
        <v>63</v>
      </c>
      <c r="X1" s="27" t="s">
        <v>3712</v>
      </c>
      <c r="Y1" s="27" t="s">
        <v>64</v>
      </c>
      <c r="Z1" s="27" t="s">
        <v>65</v>
      </c>
    </row>
    <row r="2" spans="1:26" x14ac:dyDescent="0.2">
      <c r="A2">
        <v>170</v>
      </c>
      <c r="C2" t="s">
        <v>3713</v>
      </c>
      <c r="F2" t="s">
        <v>3714</v>
      </c>
      <c r="G2" t="s">
        <v>3715</v>
      </c>
      <c r="H2" t="s">
        <v>381</v>
      </c>
      <c r="I2" t="s">
        <v>3716</v>
      </c>
      <c r="K2" t="s">
        <v>70</v>
      </c>
      <c r="N2" t="s">
        <v>70</v>
      </c>
      <c r="O2" t="s">
        <v>71</v>
      </c>
      <c r="P2" s="35">
        <v>43926</v>
      </c>
      <c r="Q2" s="14" t="s">
        <v>74</v>
      </c>
      <c r="R2" s="14" t="s">
        <v>3694</v>
      </c>
      <c r="S2" t="s">
        <v>3618</v>
      </c>
      <c r="T2" s="35">
        <v>45382</v>
      </c>
      <c r="U2" s="31">
        <v>1</v>
      </c>
      <c r="V2" s="31">
        <v>98.17</v>
      </c>
      <c r="W2" s="31">
        <v>98.169780000000003</v>
      </c>
      <c r="Y2" s="14" t="s">
        <v>728</v>
      </c>
      <c r="Z2" s="14" t="s">
        <v>75</v>
      </c>
    </row>
    <row r="3" spans="1:26" x14ac:dyDescent="0.2">
      <c r="A3">
        <v>170</v>
      </c>
      <c r="C3" t="s">
        <v>3717</v>
      </c>
      <c r="F3" t="s">
        <v>3718</v>
      </c>
      <c r="G3">
        <v>89425</v>
      </c>
      <c r="H3" t="s">
        <v>3505</v>
      </c>
      <c r="I3" t="s">
        <v>3719</v>
      </c>
      <c r="K3" t="s">
        <v>70</v>
      </c>
      <c r="N3" t="s">
        <v>70</v>
      </c>
      <c r="O3" t="s">
        <v>71</v>
      </c>
      <c r="P3" s="35">
        <v>45039</v>
      </c>
      <c r="Q3" s="14" t="s">
        <v>74</v>
      </c>
      <c r="R3" s="14" t="s">
        <v>3694</v>
      </c>
      <c r="S3" t="s">
        <v>3618</v>
      </c>
      <c r="T3" s="35">
        <v>45379</v>
      </c>
      <c r="U3" s="31">
        <v>1</v>
      </c>
      <c r="V3" s="31">
        <v>5303.5259999999998</v>
      </c>
      <c r="W3" s="31">
        <v>5303.5257099999999</v>
      </c>
      <c r="X3" s="14" t="s">
        <v>1856</v>
      </c>
      <c r="Y3" s="14" t="s">
        <v>3720</v>
      </c>
      <c r="Z3" s="14" t="s">
        <v>1212</v>
      </c>
    </row>
    <row r="4" spans="1:26" x14ac:dyDescent="0.2">
      <c r="A4">
        <v>170</v>
      </c>
      <c r="C4" t="s">
        <v>3721</v>
      </c>
      <c r="F4" t="s">
        <v>3722</v>
      </c>
      <c r="G4">
        <v>89437</v>
      </c>
      <c r="H4" t="s">
        <v>3505</v>
      </c>
      <c r="I4" t="s">
        <v>3719</v>
      </c>
      <c r="K4" t="s">
        <v>70</v>
      </c>
      <c r="N4" t="s">
        <v>70</v>
      </c>
      <c r="O4" t="s">
        <v>71</v>
      </c>
      <c r="P4" s="35">
        <v>45117</v>
      </c>
      <c r="Q4" s="14" t="s">
        <v>74</v>
      </c>
      <c r="R4" s="14" t="s">
        <v>3694</v>
      </c>
      <c r="S4" t="s">
        <v>3618</v>
      </c>
      <c r="T4" s="35">
        <v>45382</v>
      </c>
      <c r="U4" s="31">
        <v>1</v>
      </c>
      <c r="V4" s="31">
        <v>2094.393</v>
      </c>
      <c r="W4" s="31">
        <v>2094.3929199999998</v>
      </c>
      <c r="X4" s="14" t="s">
        <v>3723</v>
      </c>
      <c r="Y4" s="14" t="s">
        <v>3724</v>
      </c>
      <c r="Z4" s="14" t="s">
        <v>210</v>
      </c>
    </row>
    <row r="5" spans="1:26" x14ac:dyDescent="0.2">
      <c r="A5">
        <v>170</v>
      </c>
      <c r="C5" t="s">
        <v>3725</v>
      </c>
      <c r="F5" t="s">
        <v>3726</v>
      </c>
      <c r="G5">
        <v>89455</v>
      </c>
      <c r="H5" t="s">
        <v>3505</v>
      </c>
      <c r="I5" t="s">
        <v>3719</v>
      </c>
      <c r="K5" t="s">
        <v>70</v>
      </c>
      <c r="N5" t="s">
        <v>70</v>
      </c>
      <c r="O5" t="s">
        <v>71</v>
      </c>
      <c r="P5" s="35">
        <v>45253</v>
      </c>
      <c r="Q5" s="14" t="s">
        <v>74</v>
      </c>
      <c r="R5" s="14" t="s">
        <v>3694</v>
      </c>
      <c r="S5" t="s">
        <v>3618</v>
      </c>
      <c r="T5" s="35">
        <v>45253</v>
      </c>
      <c r="U5" s="31">
        <v>1</v>
      </c>
      <c r="V5" s="31">
        <v>4552.4579999999996</v>
      </c>
      <c r="W5" s="31">
        <v>4552.4576999999999</v>
      </c>
      <c r="X5" s="14" t="s">
        <v>3727</v>
      </c>
      <c r="Y5" s="14" t="s">
        <v>3728</v>
      </c>
      <c r="Z5" s="14" t="s">
        <v>167</v>
      </c>
    </row>
    <row r="6" spans="1:26" x14ac:dyDescent="0.2">
      <c r="A6">
        <v>170</v>
      </c>
      <c r="C6" t="s">
        <v>3729</v>
      </c>
      <c r="F6" t="s">
        <v>3730</v>
      </c>
      <c r="G6">
        <v>89446</v>
      </c>
      <c r="H6" t="s">
        <v>3505</v>
      </c>
      <c r="I6" t="s">
        <v>3719</v>
      </c>
      <c r="K6" t="s">
        <v>70</v>
      </c>
      <c r="N6" t="s">
        <v>70</v>
      </c>
      <c r="O6" t="s">
        <v>71</v>
      </c>
      <c r="P6" s="35">
        <v>45259</v>
      </c>
      <c r="Q6" s="14" t="s">
        <v>74</v>
      </c>
      <c r="R6" s="14" t="s">
        <v>3694</v>
      </c>
      <c r="S6" t="s">
        <v>3618</v>
      </c>
      <c r="T6" s="35">
        <v>45382</v>
      </c>
      <c r="U6" s="31">
        <v>1</v>
      </c>
      <c r="V6" s="31">
        <v>-38.067999999999998</v>
      </c>
      <c r="W6" s="31">
        <v>-38.068159999999999</v>
      </c>
      <c r="X6" s="14" t="s">
        <v>3731</v>
      </c>
      <c r="Y6" s="14" t="s">
        <v>3732</v>
      </c>
      <c r="Z6" s="14" t="s">
        <v>153</v>
      </c>
    </row>
    <row r="7" spans="1:26" x14ac:dyDescent="0.2">
      <c r="A7">
        <v>170</v>
      </c>
      <c r="C7" t="s">
        <v>3733</v>
      </c>
      <c r="F7" t="s">
        <v>3734</v>
      </c>
      <c r="G7">
        <v>89474</v>
      </c>
      <c r="H7" t="s">
        <v>3505</v>
      </c>
      <c r="I7" t="s">
        <v>3719</v>
      </c>
      <c r="K7" t="s">
        <v>70</v>
      </c>
      <c r="N7" t="s">
        <v>3698</v>
      </c>
      <c r="O7" t="s">
        <v>71</v>
      </c>
      <c r="P7" s="35">
        <v>45379</v>
      </c>
      <c r="Q7" s="14" t="s">
        <v>74</v>
      </c>
      <c r="R7" s="14" t="s">
        <v>3694</v>
      </c>
      <c r="S7" t="s">
        <v>3618</v>
      </c>
      <c r="T7" s="35">
        <v>45379</v>
      </c>
      <c r="U7" s="31">
        <v>1</v>
      </c>
      <c r="V7" s="31">
        <v>515.27499999999998</v>
      </c>
      <c r="W7" s="31">
        <v>515.27539999999999</v>
      </c>
      <c r="X7" s="14" t="s">
        <v>3735</v>
      </c>
      <c r="Y7" s="14" t="s">
        <v>1070</v>
      </c>
      <c r="Z7" s="14" t="s">
        <v>110</v>
      </c>
    </row>
    <row r="8" spans="1:26" x14ac:dyDescent="0.2">
      <c r="A8">
        <v>170</v>
      </c>
      <c r="C8" t="s">
        <v>3736</v>
      </c>
      <c r="F8" t="s">
        <v>3737</v>
      </c>
      <c r="G8" t="s">
        <v>3738</v>
      </c>
      <c r="H8" t="s">
        <v>381</v>
      </c>
      <c r="I8" t="s">
        <v>3716</v>
      </c>
      <c r="K8" t="s">
        <v>182</v>
      </c>
      <c r="N8" t="s">
        <v>1843</v>
      </c>
      <c r="O8" t="s">
        <v>71</v>
      </c>
      <c r="P8" s="35">
        <v>44063</v>
      </c>
      <c r="Q8" s="14" t="s">
        <v>129</v>
      </c>
      <c r="R8" s="14" t="s">
        <v>3694</v>
      </c>
      <c r="S8" t="s">
        <v>3618</v>
      </c>
      <c r="T8" s="35">
        <v>45382</v>
      </c>
      <c r="U8" s="31">
        <v>3.681</v>
      </c>
      <c r="V8" s="31">
        <v>38.97</v>
      </c>
      <c r="W8" s="31">
        <v>143.44920999999999</v>
      </c>
      <c r="X8" s="14" t="s">
        <v>102</v>
      </c>
      <c r="Y8" s="14" t="s">
        <v>448</v>
      </c>
      <c r="Z8" s="14" t="s">
        <v>101</v>
      </c>
    </row>
    <row r="9" spans="1:26" x14ac:dyDescent="0.2">
      <c r="A9">
        <v>170</v>
      </c>
      <c r="C9" t="s">
        <v>3739</v>
      </c>
      <c r="F9" t="s">
        <v>3740</v>
      </c>
      <c r="G9" t="s">
        <v>3741</v>
      </c>
      <c r="H9" t="s">
        <v>381</v>
      </c>
      <c r="I9" t="s">
        <v>3716</v>
      </c>
      <c r="K9" t="s">
        <v>182</v>
      </c>
      <c r="N9" t="s">
        <v>1843</v>
      </c>
      <c r="O9" t="s">
        <v>71</v>
      </c>
      <c r="P9" s="35">
        <v>45089</v>
      </c>
      <c r="Q9" s="14" t="s">
        <v>129</v>
      </c>
      <c r="R9" s="14" t="s">
        <v>3694</v>
      </c>
      <c r="S9" t="s">
        <v>3618</v>
      </c>
      <c r="T9" s="35">
        <v>45382</v>
      </c>
      <c r="U9" s="31">
        <v>3.681</v>
      </c>
      <c r="V9" s="31">
        <v>90.105000000000004</v>
      </c>
      <c r="W9" s="31">
        <v>331.67833000000002</v>
      </c>
      <c r="Y9" s="14" t="s">
        <v>722</v>
      </c>
      <c r="Z9" s="14" t="s">
        <v>114</v>
      </c>
    </row>
    <row r="10" spans="1:26" x14ac:dyDescent="0.2">
      <c r="A10">
        <v>170</v>
      </c>
      <c r="C10" t="s">
        <v>3742</v>
      </c>
      <c r="F10" t="s">
        <v>3743</v>
      </c>
      <c r="G10" t="s">
        <v>3744</v>
      </c>
      <c r="H10" t="s">
        <v>381</v>
      </c>
      <c r="I10" t="s">
        <v>3716</v>
      </c>
      <c r="K10" t="s">
        <v>182</v>
      </c>
      <c r="N10" t="s">
        <v>1843</v>
      </c>
      <c r="O10" t="s">
        <v>71</v>
      </c>
      <c r="P10" s="35">
        <v>45196</v>
      </c>
      <c r="Q10" s="14" t="s">
        <v>129</v>
      </c>
      <c r="R10" s="14" t="s">
        <v>3694</v>
      </c>
      <c r="S10" t="s">
        <v>3618</v>
      </c>
      <c r="T10" s="35">
        <v>45382</v>
      </c>
      <c r="U10" s="31">
        <v>3.681</v>
      </c>
      <c r="V10" s="31">
        <v>1328.873</v>
      </c>
      <c r="W10" s="31">
        <v>4891.5830800000003</v>
      </c>
      <c r="X10" s="14" t="s">
        <v>3745</v>
      </c>
      <c r="Y10" s="14" t="s">
        <v>3746</v>
      </c>
      <c r="Z10" s="14" t="s">
        <v>536</v>
      </c>
    </row>
    <row r="11" spans="1:26" x14ac:dyDescent="0.2">
      <c r="A11">
        <v>170</v>
      </c>
      <c r="C11" t="s">
        <v>3747</v>
      </c>
      <c r="F11" t="s">
        <v>3748</v>
      </c>
      <c r="G11">
        <v>89413</v>
      </c>
      <c r="H11" t="s">
        <v>3505</v>
      </c>
      <c r="I11" t="s">
        <v>3749</v>
      </c>
      <c r="K11" t="s">
        <v>182</v>
      </c>
      <c r="N11" t="s">
        <v>1843</v>
      </c>
      <c r="O11" t="s">
        <v>71</v>
      </c>
      <c r="P11" s="35">
        <v>44945</v>
      </c>
      <c r="Q11" s="14" t="s">
        <v>129</v>
      </c>
      <c r="R11" s="14" t="s">
        <v>3694</v>
      </c>
      <c r="S11" t="s">
        <v>3618</v>
      </c>
      <c r="T11" s="35">
        <v>45382</v>
      </c>
      <c r="U11" s="31">
        <v>3.681</v>
      </c>
      <c r="V11" s="31">
        <v>3101.712</v>
      </c>
      <c r="W11" s="31">
        <v>11417.402620000001</v>
      </c>
      <c r="X11" s="14" t="s">
        <v>3028</v>
      </c>
      <c r="Y11" s="14" t="s">
        <v>3750</v>
      </c>
      <c r="Z11" s="14" t="s">
        <v>743</v>
      </c>
    </row>
    <row r="12" spans="1:26" x14ac:dyDescent="0.2">
      <c r="A12">
        <v>170</v>
      </c>
      <c r="C12" t="s">
        <v>3751</v>
      </c>
      <c r="F12" t="s">
        <v>3752</v>
      </c>
      <c r="G12">
        <v>89414</v>
      </c>
      <c r="H12" t="s">
        <v>3505</v>
      </c>
      <c r="I12" t="s">
        <v>3749</v>
      </c>
      <c r="K12" t="s">
        <v>182</v>
      </c>
      <c r="N12" t="s">
        <v>1843</v>
      </c>
      <c r="O12" t="s">
        <v>71</v>
      </c>
      <c r="P12" s="35">
        <v>44952</v>
      </c>
      <c r="Q12" s="14" t="s">
        <v>129</v>
      </c>
      <c r="R12" s="14" t="s">
        <v>3694</v>
      </c>
      <c r="S12" t="s">
        <v>3618</v>
      </c>
      <c r="T12" s="35">
        <v>45382</v>
      </c>
      <c r="U12" s="31">
        <v>3.681</v>
      </c>
      <c r="V12" s="31">
        <v>1822.1220000000001</v>
      </c>
      <c r="W12" s="31">
        <v>6707.2306600000002</v>
      </c>
      <c r="X12" s="14" t="s">
        <v>3400</v>
      </c>
      <c r="Y12" s="14" t="s">
        <v>3753</v>
      </c>
      <c r="Z12" s="14" t="s">
        <v>258</v>
      </c>
    </row>
    <row r="13" spans="1:26" x14ac:dyDescent="0.2">
      <c r="A13">
        <v>170</v>
      </c>
      <c r="C13" t="s">
        <v>3754</v>
      </c>
      <c r="F13" t="s">
        <v>3755</v>
      </c>
      <c r="G13">
        <v>89443</v>
      </c>
      <c r="H13" t="s">
        <v>3505</v>
      </c>
      <c r="I13" t="s">
        <v>3749</v>
      </c>
      <c r="K13" t="s">
        <v>182</v>
      </c>
      <c r="N13" t="s">
        <v>1843</v>
      </c>
      <c r="O13" t="s">
        <v>71</v>
      </c>
      <c r="P13" s="35">
        <v>45176</v>
      </c>
      <c r="Q13" s="14" t="s">
        <v>129</v>
      </c>
      <c r="R13" s="14" t="s">
        <v>3694</v>
      </c>
      <c r="S13" t="s">
        <v>3618</v>
      </c>
      <c r="T13" s="35">
        <v>45291</v>
      </c>
      <c r="U13" s="31">
        <v>3.681</v>
      </c>
      <c r="V13" s="31">
        <v>997.48500000000001</v>
      </c>
      <c r="W13" s="31">
        <v>3671.7421399999998</v>
      </c>
      <c r="X13" s="14" t="s">
        <v>3756</v>
      </c>
      <c r="Y13" s="14" t="s">
        <v>3757</v>
      </c>
      <c r="Z13" s="14" t="s">
        <v>130</v>
      </c>
    </row>
    <row r="14" spans="1:26" x14ac:dyDescent="0.2">
      <c r="A14">
        <v>170</v>
      </c>
      <c r="C14" t="s">
        <v>3758</v>
      </c>
      <c r="F14" t="s">
        <v>3759</v>
      </c>
      <c r="G14">
        <v>89448</v>
      </c>
      <c r="H14" t="s">
        <v>3505</v>
      </c>
      <c r="I14" t="s">
        <v>3749</v>
      </c>
      <c r="K14" t="s">
        <v>182</v>
      </c>
      <c r="N14" t="s">
        <v>1843</v>
      </c>
      <c r="O14" t="s">
        <v>71</v>
      </c>
      <c r="P14" s="35">
        <v>45200</v>
      </c>
      <c r="Q14" s="14" t="s">
        <v>129</v>
      </c>
      <c r="R14" s="14" t="s">
        <v>3694</v>
      </c>
      <c r="S14" t="s">
        <v>3618</v>
      </c>
      <c r="T14" s="35">
        <v>45363</v>
      </c>
      <c r="U14" s="31">
        <v>3.681</v>
      </c>
      <c r="V14" s="31">
        <v>190.93600000000001</v>
      </c>
      <c r="W14" s="31">
        <v>702.83519000000001</v>
      </c>
      <c r="X14" s="14" t="s">
        <v>2329</v>
      </c>
      <c r="Y14" s="14" t="s">
        <v>1477</v>
      </c>
      <c r="Z14" s="14" t="s">
        <v>94</v>
      </c>
    </row>
    <row r="15" spans="1:26" x14ac:dyDescent="0.2">
      <c r="A15">
        <v>170</v>
      </c>
      <c r="C15" t="s">
        <v>3760</v>
      </c>
      <c r="F15" t="s">
        <v>3761</v>
      </c>
      <c r="G15">
        <v>89450</v>
      </c>
      <c r="H15" t="s">
        <v>3505</v>
      </c>
      <c r="I15" t="s">
        <v>3749</v>
      </c>
      <c r="K15" t="s">
        <v>182</v>
      </c>
      <c r="N15" t="s">
        <v>1843</v>
      </c>
      <c r="O15" t="s">
        <v>71</v>
      </c>
      <c r="P15" s="35">
        <v>45218</v>
      </c>
      <c r="Q15" s="14" t="s">
        <v>129</v>
      </c>
      <c r="R15" s="14" t="s">
        <v>3694</v>
      </c>
      <c r="S15" t="s">
        <v>3618</v>
      </c>
      <c r="T15" s="35">
        <v>45216</v>
      </c>
      <c r="U15" s="31">
        <v>3.681</v>
      </c>
      <c r="V15" s="31">
        <v>26.042000000000002</v>
      </c>
      <c r="W15" s="31">
        <v>95.859790000000004</v>
      </c>
      <c r="X15" s="14" t="s">
        <v>3762</v>
      </c>
      <c r="Y15" s="14" t="s">
        <v>179</v>
      </c>
      <c r="Z15" s="14" t="s">
        <v>75</v>
      </c>
    </row>
    <row r="16" spans="1:26" x14ac:dyDescent="0.2">
      <c r="A16">
        <v>170</v>
      </c>
      <c r="C16" t="s">
        <v>3763</v>
      </c>
      <c r="F16" t="s">
        <v>3764</v>
      </c>
      <c r="G16">
        <v>89464</v>
      </c>
      <c r="H16" t="s">
        <v>3505</v>
      </c>
      <c r="I16" t="s">
        <v>3749</v>
      </c>
      <c r="K16" t="s">
        <v>182</v>
      </c>
      <c r="N16" t="s">
        <v>1759</v>
      </c>
      <c r="O16" t="s">
        <v>71</v>
      </c>
      <c r="P16" s="35">
        <v>45307</v>
      </c>
      <c r="Q16" s="14" t="s">
        <v>139</v>
      </c>
      <c r="R16" s="14" t="s">
        <v>3694</v>
      </c>
      <c r="S16" t="s">
        <v>3618</v>
      </c>
      <c r="T16" s="35">
        <v>45299</v>
      </c>
      <c r="U16" s="31">
        <v>4.6535000000000002</v>
      </c>
      <c r="V16" s="31">
        <v>423.59699999999998</v>
      </c>
      <c r="W16" s="31">
        <v>1971.2087300000001</v>
      </c>
      <c r="X16" s="14" t="s">
        <v>314</v>
      </c>
      <c r="Y16" s="14" t="s">
        <v>3765</v>
      </c>
      <c r="Z16" s="14" t="s">
        <v>145</v>
      </c>
    </row>
    <row r="17" spans="1:26" x14ac:dyDescent="0.2">
      <c r="A17">
        <v>170</v>
      </c>
      <c r="C17" t="s">
        <v>3766</v>
      </c>
      <c r="F17" t="s">
        <v>3767</v>
      </c>
      <c r="G17">
        <v>89467</v>
      </c>
      <c r="H17" t="s">
        <v>3505</v>
      </c>
      <c r="I17" t="s">
        <v>3749</v>
      </c>
      <c r="K17" t="s">
        <v>182</v>
      </c>
      <c r="N17" t="s">
        <v>3698</v>
      </c>
      <c r="O17" t="s">
        <v>71</v>
      </c>
      <c r="P17" s="35">
        <v>45327</v>
      </c>
      <c r="Q17" s="14" t="s">
        <v>129</v>
      </c>
      <c r="R17" s="14" t="s">
        <v>3694</v>
      </c>
      <c r="S17" t="s">
        <v>3618</v>
      </c>
      <c r="T17" s="35">
        <v>45319</v>
      </c>
      <c r="U17" s="31">
        <v>3.681</v>
      </c>
      <c r="V17" s="31">
        <v>2160.3739999999998</v>
      </c>
      <c r="W17" s="31">
        <v>7952.3377899999996</v>
      </c>
      <c r="X17" s="14" t="s">
        <v>3768</v>
      </c>
      <c r="Y17" s="14" t="s">
        <v>3769</v>
      </c>
      <c r="Z17" s="14" t="s">
        <v>1925</v>
      </c>
    </row>
    <row r="18" spans="1:26" x14ac:dyDescent="0.2">
      <c r="A18">
        <v>170</v>
      </c>
      <c r="C18" t="s">
        <v>3770</v>
      </c>
      <c r="F18" t="s">
        <v>3771</v>
      </c>
      <c r="G18">
        <v>89415</v>
      </c>
      <c r="H18" t="s">
        <v>3505</v>
      </c>
      <c r="I18" t="s">
        <v>3719</v>
      </c>
      <c r="K18" t="s">
        <v>182</v>
      </c>
      <c r="N18" t="s">
        <v>1843</v>
      </c>
      <c r="O18" t="s">
        <v>71</v>
      </c>
      <c r="P18" s="35">
        <v>44958</v>
      </c>
      <c r="Q18" s="14" t="s">
        <v>129</v>
      </c>
      <c r="R18" s="14" t="s">
        <v>3694</v>
      </c>
      <c r="S18" t="s">
        <v>3618</v>
      </c>
      <c r="T18" s="35">
        <v>44955</v>
      </c>
      <c r="U18" s="31">
        <v>3.681</v>
      </c>
      <c r="V18" s="31">
        <v>3323.0410000000002</v>
      </c>
      <c r="W18" s="31">
        <v>12232.11292</v>
      </c>
      <c r="X18" s="14" t="s">
        <v>4479</v>
      </c>
      <c r="Y18" s="14" t="s">
        <v>3772</v>
      </c>
      <c r="Z18" s="14" t="s">
        <v>1014</v>
      </c>
    </row>
    <row r="19" spans="1:26" x14ac:dyDescent="0.2">
      <c r="A19">
        <v>170</v>
      </c>
      <c r="C19" t="s">
        <v>3770</v>
      </c>
      <c r="F19" t="s">
        <v>3773</v>
      </c>
      <c r="G19">
        <v>89417</v>
      </c>
      <c r="H19" t="s">
        <v>3505</v>
      </c>
      <c r="I19" t="s">
        <v>3719</v>
      </c>
      <c r="K19" t="s">
        <v>182</v>
      </c>
      <c r="N19" t="s">
        <v>1843</v>
      </c>
      <c r="O19" t="s">
        <v>71</v>
      </c>
      <c r="P19" s="35">
        <v>44985</v>
      </c>
      <c r="Q19" s="14" t="s">
        <v>129</v>
      </c>
      <c r="R19" s="14" t="s">
        <v>3694</v>
      </c>
      <c r="S19" t="s">
        <v>3618</v>
      </c>
      <c r="T19" s="35">
        <v>44985</v>
      </c>
      <c r="U19" s="31">
        <v>3.681</v>
      </c>
      <c r="V19" s="31">
        <v>4514.223</v>
      </c>
      <c r="W19" s="31">
        <v>16616.853309999999</v>
      </c>
      <c r="X19" s="14" t="s">
        <v>4480</v>
      </c>
      <c r="Y19" s="14" t="s">
        <v>3774</v>
      </c>
      <c r="Z19" s="14" t="s">
        <v>938</v>
      </c>
    </row>
    <row r="20" spans="1:26" x14ac:dyDescent="0.2">
      <c r="A20">
        <v>170</v>
      </c>
      <c r="C20" t="s">
        <v>3775</v>
      </c>
      <c r="F20" t="s">
        <v>3776</v>
      </c>
      <c r="G20">
        <v>89423</v>
      </c>
      <c r="H20" t="s">
        <v>3505</v>
      </c>
      <c r="I20" t="s">
        <v>3719</v>
      </c>
      <c r="K20" t="s">
        <v>182</v>
      </c>
      <c r="N20" t="s">
        <v>3698</v>
      </c>
      <c r="O20" t="s">
        <v>71</v>
      </c>
      <c r="P20" s="35">
        <v>45034</v>
      </c>
      <c r="Q20" s="14" t="s">
        <v>129</v>
      </c>
      <c r="R20" s="14" t="s">
        <v>3694</v>
      </c>
      <c r="S20" t="s">
        <v>3618</v>
      </c>
      <c r="T20" s="35">
        <v>45365</v>
      </c>
      <c r="U20" s="31">
        <v>3.681</v>
      </c>
      <c r="V20" s="31">
        <v>1159.2090000000001</v>
      </c>
      <c r="W20" s="31">
        <v>4267.0478999999996</v>
      </c>
      <c r="X20" s="14" t="s">
        <v>151</v>
      </c>
      <c r="Y20" s="14" t="s">
        <v>795</v>
      </c>
      <c r="Z20" s="14" t="s">
        <v>588</v>
      </c>
    </row>
    <row r="21" spans="1:26" x14ac:dyDescent="0.2">
      <c r="A21">
        <v>170</v>
      </c>
      <c r="C21" t="s">
        <v>3770</v>
      </c>
      <c r="F21" t="s">
        <v>3777</v>
      </c>
      <c r="G21">
        <v>89426</v>
      </c>
      <c r="H21" t="s">
        <v>3505</v>
      </c>
      <c r="I21" t="s">
        <v>3719</v>
      </c>
      <c r="K21" t="s">
        <v>182</v>
      </c>
      <c r="N21" t="s">
        <v>1843</v>
      </c>
      <c r="O21" t="s">
        <v>71</v>
      </c>
      <c r="P21" s="35">
        <v>45054</v>
      </c>
      <c r="Q21" s="14" t="s">
        <v>129</v>
      </c>
      <c r="R21" s="14" t="s">
        <v>3694</v>
      </c>
      <c r="S21" t="s">
        <v>3618</v>
      </c>
      <c r="T21" s="35">
        <v>45046</v>
      </c>
      <c r="U21" s="31">
        <v>3.681</v>
      </c>
      <c r="V21" s="31">
        <v>2467.7759999999998</v>
      </c>
      <c r="W21" s="31">
        <v>9083.8829000000005</v>
      </c>
      <c r="X21" s="14" t="s">
        <v>4481</v>
      </c>
      <c r="Y21" s="14" t="s">
        <v>1372</v>
      </c>
      <c r="Z21" s="14" t="s">
        <v>186</v>
      </c>
    </row>
    <row r="22" spans="1:26" x14ac:dyDescent="0.2">
      <c r="A22">
        <v>170</v>
      </c>
      <c r="C22" t="s">
        <v>3778</v>
      </c>
      <c r="F22" t="s">
        <v>3779</v>
      </c>
      <c r="G22">
        <v>89432</v>
      </c>
      <c r="H22" t="s">
        <v>3505</v>
      </c>
      <c r="I22" t="s">
        <v>3719</v>
      </c>
      <c r="K22" t="s">
        <v>182</v>
      </c>
      <c r="N22" t="s">
        <v>1843</v>
      </c>
      <c r="O22" t="s">
        <v>71</v>
      </c>
      <c r="P22" s="35">
        <v>45083</v>
      </c>
      <c r="Q22" s="14" t="s">
        <v>129</v>
      </c>
      <c r="R22" s="14" t="s">
        <v>3694</v>
      </c>
      <c r="S22" t="s">
        <v>3618</v>
      </c>
      <c r="T22" s="35">
        <v>45382</v>
      </c>
      <c r="U22" s="31">
        <v>3.681</v>
      </c>
      <c r="V22" s="31">
        <v>3477.65</v>
      </c>
      <c r="W22" s="31">
        <v>12801.22954</v>
      </c>
      <c r="X22" s="14" t="s">
        <v>2410</v>
      </c>
      <c r="Y22" s="14" t="s">
        <v>3780</v>
      </c>
      <c r="Z22" s="14" t="s">
        <v>489</v>
      </c>
    </row>
    <row r="23" spans="1:26" x14ac:dyDescent="0.2">
      <c r="A23">
        <v>170</v>
      </c>
      <c r="C23" t="s">
        <v>3778</v>
      </c>
      <c r="F23" t="s">
        <v>3781</v>
      </c>
      <c r="G23">
        <v>89436</v>
      </c>
      <c r="H23" t="s">
        <v>3505</v>
      </c>
      <c r="I23" t="s">
        <v>3719</v>
      </c>
      <c r="K23" t="s">
        <v>182</v>
      </c>
      <c r="N23" t="s">
        <v>1843</v>
      </c>
      <c r="O23" t="s">
        <v>71</v>
      </c>
      <c r="P23" s="35">
        <v>45105</v>
      </c>
      <c r="Q23" s="14" t="s">
        <v>129</v>
      </c>
      <c r="R23" s="14" t="s">
        <v>3694</v>
      </c>
      <c r="S23" t="s">
        <v>3618</v>
      </c>
      <c r="T23" s="35">
        <v>45266</v>
      </c>
      <c r="U23" s="31">
        <v>3.681</v>
      </c>
      <c r="V23" s="31">
        <v>1485.7639999999999</v>
      </c>
      <c r="W23" s="31">
        <v>5469.0973800000002</v>
      </c>
      <c r="X23" s="14" t="s">
        <v>3782</v>
      </c>
      <c r="Y23" s="14" t="s">
        <v>3783</v>
      </c>
      <c r="Z23" s="14" t="s">
        <v>561</v>
      </c>
    </row>
    <row r="24" spans="1:26" x14ac:dyDescent="0.2">
      <c r="A24">
        <v>170</v>
      </c>
      <c r="C24" t="s">
        <v>3784</v>
      </c>
      <c r="F24" t="s">
        <v>3785</v>
      </c>
      <c r="G24">
        <v>89441</v>
      </c>
      <c r="H24" t="s">
        <v>3505</v>
      </c>
      <c r="I24" t="s">
        <v>3719</v>
      </c>
      <c r="K24" t="s">
        <v>182</v>
      </c>
      <c r="N24" t="s">
        <v>1843</v>
      </c>
      <c r="O24" t="s">
        <v>71</v>
      </c>
      <c r="P24" s="35">
        <v>45159</v>
      </c>
      <c r="Q24" s="14" t="s">
        <v>129</v>
      </c>
      <c r="R24" s="14" t="s">
        <v>3694</v>
      </c>
      <c r="S24" t="s">
        <v>3618</v>
      </c>
      <c r="T24" s="35">
        <v>45351</v>
      </c>
      <c r="U24" s="31">
        <v>3.681</v>
      </c>
      <c r="V24" s="31">
        <v>1701.4580000000001</v>
      </c>
      <c r="W24" s="31">
        <v>6263.0661300000002</v>
      </c>
      <c r="X24" s="14" t="s">
        <v>541</v>
      </c>
      <c r="Y24" s="14" t="s">
        <v>3786</v>
      </c>
      <c r="Z24" s="14" t="s">
        <v>126</v>
      </c>
    </row>
    <row r="25" spans="1:26" x14ac:dyDescent="0.2">
      <c r="A25">
        <v>170</v>
      </c>
      <c r="C25" t="s">
        <v>3787</v>
      </c>
      <c r="F25" t="s">
        <v>3788</v>
      </c>
      <c r="G25">
        <v>89429</v>
      </c>
      <c r="H25" t="s">
        <v>3505</v>
      </c>
      <c r="I25" t="s">
        <v>3719</v>
      </c>
      <c r="K25" t="s">
        <v>182</v>
      </c>
      <c r="N25" t="s">
        <v>3698</v>
      </c>
      <c r="O25" t="s">
        <v>71</v>
      </c>
      <c r="P25" s="35">
        <v>45169</v>
      </c>
      <c r="Q25" s="14" t="s">
        <v>135</v>
      </c>
      <c r="R25" s="14" t="s">
        <v>3694</v>
      </c>
      <c r="S25" t="s">
        <v>3618</v>
      </c>
      <c r="T25" s="35">
        <v>45376</v>
      </c>
      <c r="U25" s="31">
        <v>3.9790999999999999</v>
      </c>
      <c r="V25" s="31">
        <v>85.816999999999993</v>
      </c>
      <c r="W25" s="31">
        <v>341.47516000000002</v>
      </c>
      <c r="X25" s="14" t="s">
        <v>332</v>
      </c>
      <c r="Y25" s="14" t="s">
        <v>1130</v>
      </c>
      <c r="Z25" s="14" t="s">
        <v>114</v>
      </c>
    </row>
    <row r="26" spans="1:26" x14ac:dyDescent="0.2">
      <c r="A26">
        <v>170</v>
      </c>
      <c r="C26" t="s">
        <v>3789</v>
      </c>
      <c r="F26" t="s">
        <v>3790</v>
      </c>
      <c r="G26">
        <v>89447</v>
      </c>
      <c r="H26" t="s">
        <v>3505</v>
      </c>
      <c r="I26" t="s">
        <v>3719</v>
      </c>
      <c r="K26" t="s">
        <v>182</v>
      </c>
      <c r="N26" t="s">
        <v>1843</v>
      </c>
      <c r="O26" t="s">
        <v>71</v>
      </c>
      <c r="P26" s="35">
        <v>45197</v>
      </c>
      <c r="Q26" s="14" t="s">
        <v>129</v>
      </c>
      <c r="R26" s="14" t="s">
        <v>3694</v>
      </c>
      <c r="S26" t="s">
        <v>3618</v>
      </c>
      <c r="T26" s="35">
        <v>45256</v>
      </c>
      <c r="U26" s="31">
        <v>3.681</v>
      </c>
      <c r="V26" s="31">
        <v>8039.009</v>
      </c>
      <c r="W26" s="31">
        <v>29591.59044</v>
      </c>
      <c r="X26" s="14" t="s">
        <v>4482</v>
      </c>
      <c r="Y26" s="14" t="s">
        <v>3791</v>
      </c>
      <c r="Z26" s="14" t="s">
        <v>851</v>
      </c>
    </row>
    <row r="27" spans="1:26" x14ac:dyDescent="0.2">
      <c r="A27">
        <v>170</v>
      </c>
      <c r="C27" t="s">
        <v>3792</v>
      </c>
      <c r="F27" t="s">
        <v>3793</v>
      </c>
      <c r="G27">
        <v>89454</v>
      </c>
      <c r="H27" t="s">
        <v>3505</v>
      </c>
      <c r="I27" t="s">
        <v>3719</v>
      </c>
      <c r="K27" t="s">
        <v>182</v>
      </c>
      <c r="N27" t="s">
        <v>3794</v>
      </c>
      <c r="O27" t="s">
        <v>71</v>
      </c>
      <c r="P27" s="35">
        <v>45261</v>
      </c>
      <c r="Q27" s="14" t="s">
        <v>135</v>
      </c>
      <c r="R27" s="14" t="s">
        <v>3694</v>
      </c>
      <c r="S27" t="s">
        <v>3618</v>
      </c>
      <c r="T27" s="35">
        <v>45340</v>
      </c>
      <c r="U27" s="31">
        <v>3.9790999999999999</v>
      </c>
      <c r="V27" s="31">
        <v>999.51</v>
      </c>
      <c r="W27" s="31">
        <v>3977.1494200000002</v>
      </c>
      <c r="X27" s="14" t="s">
        <v>2709</v>
      </c>
      <c r="Y27" s="14" t="s">
        <v>3795</v>
      </c>
      <c r="Z27" s="14" t="s">
        <v>468</v>
      </c>
    </row>
    <row r="28" spans="1:26" x14ac:dyDescent="0.2">
      <c r="A28">
        <v>170</v>
      </c>
      <c r="C28" t="s">
        <v>3796</v>
      </c>
      <c r="F28" t="s">
        <v>3797</v>
      </c>
      <c r="G28">
        <v>89459</v>
      </c>
      <c r="H28" t="s">
        <v>3505</v>
      </c>
      <c r="I28" t="s">
        <v>3719</v>
      </c>
      <c r="K28" t="s">
        <v>182</v>
      </c>
      <c r="N28" t="s">
        <v>1843</v>
      </c>
      <c r="O28" t="s">
        <v>71</v>
      </c>
      <c r="P28" s="35">
        <v>45274</v>
      </c>
      <c r="Q28" s="14" t="s">
        <v>129</v>
      </c>
      <c r="R28" s="14" t="s">
        <v>3694</v>
      </c>
      <c r="S28" t="s">
        <v>3618</v>
      </c>
      <c r="T28" s="35">
        <v>45272</v>
      </c>
      <c r="U28" s="31">
        <v>3.681</v>
      </c>
      <c r="V28" s="31">
        <v>800.97799999999995</v>
      </c>
      <c r="W28" s="31">
        <v>2948.3984999999998</v>
      </c>
      <c r="X28" s="14" t="s">
        <v>4067</v>
      </c>
      <c r="Y28" s="14" t="s">
        <v>264</v>
      </c>
      <c r="Z28" s="14" t="s">
        <v>792</v>
      </c>
    </row>
    <row r="29" spans="1:26" x14ac:dyDescent="0.2">
      <c r="A29">
        <v>170</v>
      </c>
      <c r="C29" t="s">
        <v>3798</v>
      </c>
      <c r="F29" t="s">
        <v>3799</v>
      </c>
      <c r="G29">
        <v>89462</v>
      </c>
      <c r="H29" t="s">
        <v>3505</v>
      </c>
      <c r="I29" t="s">
        <v>3719</v>
      </c>
      <c r="K29" t="s">
        <v>182</v>
      </c>
      <c r="N29" t="s">
        <v>3698</v>
      </c>
      <c r="O29" t="s">
        <v>71</v>
      </c>
      <c r="P29" s="35">
        <v>45302</v>
      </c>
      <c r="Q29" s="14" t="s">
        <v>129</v>
      </c>
      <c r="R29" s="14" t="s">
        <v>3694</v>
      </c>
      <c r="S29" t="s">
        <v>3618</v>
      </c>
      <c r="T29" s="35">
        <v>45292</v>
      </c>
      <c r="U29" s="31">
        <v>3.681</v>
      </c>
      <c r="V29" s="31">
        <v>865.65099999999995</v>
      </c>
      <c r="W29" s="31">
        <v>3186.46</v>
      </c>
      <c r="X29" s="14" t="s">
        <v>1050</v>
      </c>
      <c r="Y29" s="14" t="s">
        <v>3800</v>
      </c>
      <c r="Z29" s="14" t="s">
        <v>1277</v>
      </c>
    </row>
    <row r="30" spans="1:26" x14ac:dyDescent="0.2">
      <c r="A30">
        <v>170</v>
      </c>
      <c r="C30" t="s">
        <v>3801</v>
      </c>
      <c r="F30" t="s">
        <v>3802</v>
      </c>
      <c r="G30">
        <v>89466</v>
      </c>
      <c r="H30" t="s">
        <v>3505</v>
      </c>
      <c r="I30" t="s">
        <v>3719</v>
      </c>
      <c r="K30" t="s">
        <v>182</v>
      </c>
      <c r="N30" t="s">
        <v>1843</v>
      </c>
      <c r="O30" t="s">
        <v>71</v>
      </c>
      <c r="P30" s="35">
        <v>45321</v>
      </c>
      <c r="Q30" s="14" t="s">
        <v>129</v>
      </c>
      <c r="R30" s="14" t="s">
        <v>3694</v>
      </c>
      <c r="S30" t="s">
        <v>3618</v>
      </c>
      <c r="T30" s="35">
        <v>45305</v>
      </c>
      <c r="U30" s="31">
        <v>3.681</v>
      </c>
      <c r="V30" s="31">
        <v>1068.288</v>
      </c>
      <c r="W30" s="31">
        <v>3932.3669100000002</v>
      </c>
      <c r="X30" s="14" t="s">
        <v>962</v>
      </c>
      <c r="Y30" s="14" t="s">
        <v>3803</v>
      </c>
      <c r="Z30" s="14" t="s">
        <v>468</v>
      </c>
    </row>
    <row r="31" spans="1:26" x14ac:dyDescent="0.2">
      <c r="A31">
        <v>170</v>
      </c>
      <c r="C31" t="s">
        <v>3796</v>
      </c>
      <c r="F31" t="s">
        <v>3804</v>
      </c>
      <c r="G31">
        <v>89468</v>
      </c>
      <c r="H31" t="s">
        <v>3505</v>
      </c>
      <c r="I31" t="s">
        <v>3719</v>
      </c>
      <c r="K31" t="s">
        <v>182</v>
      </c>
      <c r="N31" t="s">
        <v>1843</v>
      </c>
      <c r="O31" t="s">
        <v>71</v>
      </c>
      <c r="P31" s="35">
        <v>45337</v>
      </c>
      <c r="Q31" s="14" t="s">
        <v>129</v>
      </c>
      <c r="R31" s="14" t="s">
        <v>3694</v>
      </c>
      <c r="S31" t="s">
        <v>3618</v>
      </c>
      <c r="T31" s="35">
        <v>45333</v>
      </c>
      <c r="U31" s="31">
        <v>3.681</v>
      </c>
      <c r="V31" s="31">
        <v>229.22800000000001</v>
      </c>
      <c r="W31" s="31">
        <v>843.78705000000002</v>
      </c>
      <c r="Y31" s="14" t="s">
        <v>834</v>
      </c>
      <c r="Z31" s="14" t="s">
        <v>309</v>
      </c>
    </row>
    <row r="32" spans="1:26" x14ac:dyDescent="0.2">
      <c r="A32">
        <v>170</v>
      </c>
      <c r="C32" t="s">
        <v>3805</v>
      </c>
      <c r="F32" t="s">
        <v>3806</v>
      </c>
      <c r="G32">
        <v>89453</v>
      </c>
      <c r="H32" t="s">
        <v>3505</v>
      </c>
      <c r="I32" t="s">
        <v>3719</v>
      </c>
      <c r="K32" t="s">
        <v>182</v>
      </c>
      <c r="N32" t="s">
        <v>3698</v>
      </c>
      <c r="O32" t="s">
        <v>71</v>
      </c>
      <c r="P32" s="35">
        <v>45382</v>
      </c>
      <c r="Q32" s="14" t="s">
        <v>129</v>
      </c>
      <c r="R32" s="14" t="s">
        <v>3694</v>
      </c>
      <c r="S32" t="s">
        <v>3618</v>
      </c>
      <c r="T32" s="35">
        <v>45382</v>
      </c>
      <c r="U32" s="31">
        <v>3.681</v>
      </c>
      <c r="V32" s="31">
        <v>-93.42</v>
      </c>
      <c r="W32" s="31">
        <v>-343.87871999999999</v>
      </c>
      <c r="X32" s="14" t="s">
        <v>825</v>
      </c>
      <c r="Y32" s="14" t="s">
        <v>3807</v>
      </c>
      <c r="Z32" s="14" t="s">
        <v>3808</v>
      </c>
    </row>
    <row r="33" spans="1:26" x14ac:dyDescent="0.2">
      <c r="A33">
        <v>170</v>
      </c>
      <c r="C33" t="s">
        <v>3809</v>
      </c>
      <c r="F33" t="s">
        <v>3810</v>
      </c>
      <c r="G33">
        <v>89458</v>
      </c>
      <c r="H33" t="s">
        <v>3505</v>
      </c>
      <c r="I33" t="s">
        <v>3719</v>
      </c>
      <c r="K33" t="s">
        <v>182</v>
      </c>
      <c r="N33" t="s">
        <v>1843</v>
      </c>
      <c r="O33" t="s">
        <v>71</v>
      </c>
      <c r="P33" s="35">
        <v>45382</v>
      </c>
      <c r="Q33" s="14" t="s">
        <v>129</v>
      </c>
      <c r="R33" s="14" t="s">
        <v>3694</v>
      </c>
      <c r="S33" t="s">
        <v>3618</v>
      </c>
      <c r="T33" s="35">
        <v>45382</v>
      </c>
      <c r="U33" s="31">
        <v>3.681</v>
      </c>
      <c r="V33" s="31">
        <v>0.68</v>
      </c>
      <c r="W33" s="31">
        <v>2.5024199999999999</v>
      </c>
      <c r="X33" s="14" t="s">
        <v>2176</v>
      </c>
      <c r="Y33" s="14" t="s">
        <v>75</v>
      </c>
      <c r="Z33" s="14" t="s">
        <v>76</v>
      </c>
    </row>
    <row r="34" spans="1:26" x14ac:dyDescent="0.2">
      <c r="A34">
        <v>170</v>
      </c>
      <c r="C34" t="s">
        <v>3811</v>
      </c>
      <c r="F34" t="s">
        <v>3812</v>
      </c>
      <c r="G34">
        <v>89428</v>
      </c>
      <c r="H34" t="s">
        <v>3505</v>
      </c>
      <c r="I34" t="s">
        <v>3719</v>
      </c>
      <c r="K34" t="s">
        <v>182</v>
      </c>
      <c r="N34" t="s">
        <v>1843</v>
      </c>
      <c r="O34" t="s">
        <v>71</v>
      </c>
      <c r="P34" s="35">
        <v>45063</v>
      </c>
      <c r="Q34" s="14" t="s">
        <v>129</v>
      </c>
      <c r="R34" s="14" t="s">
        <v>3694</v>
      </c>
      <c r="S34" t="s">
        <v>3618</v>
      </c>
      <c r="T34" s="35">
        <v>45382</v>
      </c>
      <c r="U34" s="31">
        <v>3.681</v>
      </c>
      <c r="V34" s="31">
        <v>5843.1890000000003</v>
      </c>
      <c r="W34" s="31">
        <v>21508.777559999999</v>
      </c>
      <c r="X34" s="14" t="s">
        <v>3813</v>
      </c>
      <c r="Y34" s="14" t="s">
        <v>3814</v>
      </c>
      <c r="Z34" s="14" t="s">
        <v>3815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9"/>
  <sheetViews>
    <sheetView rightToLeft="1" workbookViewId="0">
      <selection activeCell="H7" sqref="H7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9.875" customWidth="1"/>
    <col min="11" max="11" width="13.75" style="33" customWidth="1"/>
    <col min="12" max="12" width="18.625" customWidth="1"/>
    <col min="13" max="13" width="11.625" customWidth="1"/>
    <col min="14" max="14" width="12" customWidth="1"/>
    <col min="15" max="15" width="15.125" style="14" customWidth="1"/>
    <col min="16" max="16" width="12" style="35" customWidth="1"/>
    <col min="17" max="17" width="11.75" style="14" customWidth="1"/>
    <col min="18" max="18" width="14" customWidth="1"/>
    <col min="19" max="19" width="18.625" customWidth="1"/>
    <col min="20" max="20" width="16.375" style="35" customWidth="1"/>
    <col min="21" max="22" width="11.625" style="30" customWidth="1"/>
    <col min="23" max="23" width="14.875" style="30" customWidth="1"/>
    <col min="24" max="24" width="12.875" style="30" customWidth="1"/>
    <col min="25" max="25" width="11.625" style="30" customWidth="1"/>
    <col min="26" max="26" width="17.875" style="30" customWidth="1"/>
    <col min="27" max="27" width="21.75" customWidth="1"/>
    <col min="28" max="28" width="20.125" customWidth="1"/>
    <col min="29" max="32" width="11.625" customWidth="1"/>
    <col min="33" max="33" width="9" customWidth="1"/>
  </cols>
  <sheetData>
    <row r="1" spans="1:28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55</v>
      </c>
      <c r="J1" s="76" t="s">
        <v>221</v>
      </c>
      <c r="K1" s="76" t="s">
        <v>377</v>
      </c>
      <c r="L1" s="76" t="s">
        <v>3425</v>
      </c>
      <c r="M1" s="76" t="s">
        <v>371</v>
      </c>
      <c r="N1" s="76" t="s">
        <v>3426</v>
      </c>
      <c r="O1" s="76" t="s">
        <v>56</v>
      </c>
      <c r="P1" s="76" t="s">
        <v>3601</v>
      </c>
      <c r="Q1" s="76" t="s">
        <v>59</v>
      </c>
      <c r="R1" s="76" t="s">
        <v>3608</v>
      </c>
      <c r="S1" s="76" t="s">
        <v>3609</v>
      </c>
      <c r="T1" s="76" t="s">
        <v>3611</v>
      </c>
      <c r="U1" s="77" t="s">
        <v>3427</v>
      </c>
      <c r="V1" s="77" t="s">
        <v>3428</v>
      </c>
      <c r="W1" s="77" t="s">
        <v>228</v>
      </c>
      <c r="X1" s="77" t="s">
        <v>229</v>
      </c>
      <c r="Y1" s="77" t="s">
        <v>61</v>
      </c>
      <c r="Z1" s="77" t="s">
        <v>63</v>
      </c>
      <c r="AA1" s="76" t="s">
        <v>64</v>
      </c>
      <c r="AB1" s="76" t="s">
        <v>65</v>
      </c>
    </row>
    <row r="2" spans="1:28" x14ac:dyDescent="0.2">
      <c r="A2">
        <v>170</v>
      </c>
      <c r="C2" t="s">
        <v>2551</v>
      </c>
      <c r="D2">
        <v>520038126</v>
      </c>
      <c r="E2" s="33" t="s">
        <v>379</v>
      </c>
      <c r="F2" t="s">
        <v>3816</v>
      </c>
      <c r="G2">
        <v>99368019</v>
      </c>
      <c r="H2" t="s">
        <v>3505</v>
      </c>
      <c r="I2" t="s">
        <v>70</v>
      </c>
      <c r="J2" t="s">
        <v>70</v>
      </c>
      <c r="K2" s="33" t="s">
        <v>3615</v>
      </c>
      <c r="L2" t="s">
        <v>2552</v>
      </c>
      <c r="M2" t="s">
        <v>2553</v>
      </c>
      <c r="N2" s="55">
        <v>45809</v>
      </c>
      <c r="O2" s="14" t="s">
        <v>71</v>
      </c>
      <c r="P2" s="35">
        <v>45105</v>
      </c>
      <c r="Q2" s="14" t="s">
        <v>74</v>
      </c>
      <c r="R2" t="s">
        <v>1772</v>
      </c>
      <c r="S2" t="s">
        <v>3618</v>
      </c>
      <c r="T2" s="35">
        <v>45382</v>
      </c>
      <c r="U2" s="30">
        <v>9500</v>
      </c>
      <c r="V2" s="30">
        <v>1</v>
      </c>
      <c r="W2" s="30">
        <v>23362.685922347999</v>
      </c>
      <c r="X2" s="30">
        <v>7569.97</v>
      </c>
      <c r="Y2" s="30">
        <v>1</v>
      </c>
      <c r="Z2" s="30">
        <v>1768.5483200000001</v>
      </c>
      <c r="AA2" t="s">
        <v>3817</v>
      </c>
      <c r="AB2" t="s">
        <v>859</v>
      </c>
    </row>
    <row r="3" spans="1:28" x14ac:dyDescent="0.2">
      <c r="A3">
        <v>170</v>
      </c>
      <c r="C3" t="s">
        <v>427</v>
      </c>
      <c r="D3">
        <v>520036104</v>
      </c>
      <c r="E3" s="33" t="s">
        <v>379</v>
      </c>
      <c r="F3" t="s">
        <v>3818</v>
      </c>
      <c r="G3">
        <v>99368125</v>
      </c>
      <c r="H3" t="s">
        <v>3505</v>
      </c>
      <c r="I3" t="s">
        <v>70</v>
      </c>
      <c r="J3" t="s">
        <v>70</v>
      </c>
      <c r="K3" s="33" t="s">
        <v>3615</v>
      </c>
      <c r="L3" t="s">
        <v>2302</v>
      </c>
      <c r="M3" t="s">
        <v>430</v>
      </c>
      <c r="N3" s="55">
        <v>45929</v>
      </c>
      <c r="O3" s="14" t="s">
        <v>71</v>
      </c>
      <c r="P3" s="35">
        <v>45217</v>
      </c>
      <c r="Q3" s="14" t="s">
        <v>74</v>
      </c>
      <c r="R3" t="s">
        <v>1772</v>
      </c>
      <c r="S3" t="s">
        <v>3618</v>
      </c>
      <c r="T3" s="35">
        <v>45382</v>
      </c>
      <c r="U3" s="30">
        <v>1100</v>
      </c>
      <c r="V3" s="30">
        <v>1</v>
      </c>
      <c r="W3" s="30">
        <v>1126795.29</v>
      </c>
      <c r="X3" s="30">
        <v>215.86</v>
      </c>
      <c r="Y3" s="30">
        <v>1</v>
      </c>
      <c r="Z3" s="30">
        <v>2432.3003100000001</v>
      </c>
      <c r="AA3" t="s">
        <v>3819</v>
      </c>
      <c r="AB3" t="s">
        <v>124</v>
      </c>
    </row>
    <row r="4" spans="1:28" x14ac:dyDescent="0.2">
      <c r="A4">
        <v>170</v>
      </c>
      <c r="C4" t="s">
        <v>1151</v>
      </c>
      <c r="D4">
        <v>520038274</v>
      </c>
      <c r="E4" s="33" t="s">
        <v>379</v>
      </c>
      <c r="F4" t="s">
        <v>3820</v>
      </c>
      <c r="G4">
        <v>99368126</v>
      </c>
      <c r="H4" t="s">
        <v>3505</v>
      </c>
      <c r="I4" t="s">
        <v>70</v>
      </c>
      <c r="J4" t="s">
        <v>70</v>
      </c>
      <c r="K4" s="33" t="s">
        <v>3615</v>
      </c>
      <c r="L4" t="s">
        <v>2476</v>
      </c>
      <c r="M4" t="s">
        <v>430</v>
      </c>
      <c r="N4" s="55">
        <v>45826</v>
      </c>
      <c r="O4" s="14" t="s">
        <v>71</v>
      </c>
      <c r="P4" s="35">
        <v>45278</v>
      </c>
      <c r="Q4" s="14" t="s">
        <v>74</v>
      </c>
      <c r="R4" t="s">
        <v>1772</v>
      </c>
      <c r="S4" t="s">
        <v>3618</v>
      </c>
      <c r="T4" s="35">
        <v>45382</v>
      </c>
      <c r="U4" s="30">
        <v>1200</v>
      </c>
      <c r="V4" s="30">
        <v>1</v>
      </c>
      <c r="W4" s="30">
        <v>38566.903478302003</v>
      </c>
      <c r="X4" s="30">
        <v>538.74</v>
      </c>
      <c r="Y4" s="30">
        <v>1</v>
      </c>
      <c r="Z4" s="30">
        <v>207.77533</v>
      </c>
      <c r="AA4" t="s">
        <v>3821</v>
      </c>
      <c r="AB4" t="s">
        <v>100</v>
      </c>
    </row>
    <row r="5" spans="1:28" x14ac:dyDescent="0.2">
      <c r="A5">
        <v>170</v>
      </c>
      <c r="C5" t="s">
        <v>1678</v>
      </c>
      <c r="D5">
        <v>520042763</v>
      </c>
      <c r="E5" s="33" t="s">
        <v>379</v>
      </c>
      <c r="F5" t="s">
        <v>3822</v>
      </c>
      <c r="G5">
        <v>99368128</v>
      </c>
      <c r="H5" t="s">
        <v>3505</v>
      </c>
      <c r="I5" t="s">
        <v>70</v>
      </c>
      <c r="J5" t="s">
        <v>70</v>
      </c>
      <c r="K5" s="33" t="s">
        <v>3615</v>
      </c>
      <c r="L5" t="s">
        <v>2479</v>
      </c>
      <c r="M5" t="s">
        <v>1062</v>
      </c>
      <c r="N5" s="55">
        <v>45657</v>
      </c>
      <c r="O5" s="14" t="s">
        <v>71</v>
      </c>
      <c r="P5" s="35">
        <v>45295</v>
      </c>
      <c r="Q5" s="14" t="s">
        <v>74</v>
      </c>
      <c r="R5" t="s">
        <v>1772</v>
      </c>
      <c r="S5" t="s">
        <v>3618</v>
      </c>
      <c r="T5" s="35">
        <v>45382</v>
      </c>
      <c r="U5" s="30">
        <v>8500</v>
      </c>
      <c r="V5" s="30">
        <v>1</v>
      </c>
      <c r="W5" s="30">
        <v>16284.042537063</v>
      </c>
      <c r="X5" s="30">
        <v>1415.93</v>
      </c>
      <c r="Y5" s="30">
        <v>1</v>
      </c>
      <c r="Z5" s="30">
        <v>230.57064</v>
      </c>
      <c r="AA5" t="s">
        <v>3823</v>
      </c>
      <c r="AB5" t="s">
        <v>100</v>
      </c>
    </row>
    <row r="6" spans="1:28" x14ac:dyDescent="0.2">
      <c r="A6">
        <v>170</v>
      </c>
      <c r="C6" t="s">
        <v>3685</v>
      </c>
      <c r="D6">
        <v>510485261</v>
      </c>
      <c r="E6" s="33" t="s">
        <v>379</v>
      </c>
      <c r="F6" t="s">
        <v>3824</v>
      </c>
      <c r="G6">
        <v>99368127</v>
      </c>
      <c r="H6" t="s">
        <v>3505</v>
      </c>
      <c r="I6" t="s">
        <v>70</v>
      </c>
      <c r="J6" t="s">
        <v>70</v>
      </c>
      <c r="K6" s="33" t="s">
        <v>3615</v>
      </c>
      <c r="L6">
        <v>89430</v>
      </c>
      <c r="M6" t="s">
        <v>1336</v>
      </c>
      <c r="N6" s="55">
        <v>46158</v>
      </c>
      <c r="O6" s="14" t="s">
        <v>71</v>
      </c>
      <c r="P6" s="35">
        <v>45291</v>
      </c>
      <c r="Q6" s="14" t="s">
        <v>74</v>
      </c>
      <c r="R6" t="s">
        <v>1772</v>
      </c>
      <c r="S6" t="s">
        <v>3618</v>
      </c>
      <c r="T6" s="35">
        <v>45382</v>
      </c>
      <c r="U6" s="30">
        <v>515.4</v>
      </c>
      <c r="V6" s="30">
        <v>1</v>
      </c>
      <c r="W6" s="30">
        <v>8546.7900000000009</v>
      </c>
      <c r="X6" s="30">
        <v>107.85</v>
      </c>
      <c r="Y6" s="30">
        <v>1</v>
      </c>
      <c r="Z6" s="30">
        <v>921.7713</v>
      </c>
      <c r="AA6" t="s">
        <v>3825</v>
      </c>
      <c r="AB6" t="s">
        <v>88</v>
      </c>
    </row>
    <row r="7" spans="1:28" x14ac:dyDescent="0.2">
      <c r="A7">
        <v>170</v>
      </c>
      <c r="C7" t="s">
        <v>1388</v>
      </c>
      <c r="D7">
        <v>520034760</v>
      </c>
      <c r="E7" s="33" t="s">
        <v>379</v>
      </c>
      <c r="F7" t="s">
        <v>3826</v>
      </c>
      <c r="G7">
        <v>99368129</v>
      </c>
      <c r="H7" t="s">
        <v>3505</v>
      </c>
      <c r="I7" t="s">
        <v>70</v>
      </c>
      <c r="J7" t="s">
        <v>70</v>
      </c>
      <c r="K7" s="33" t="s">
        <v>3615</v>
      </c>
      <c r="L7" t="s">
        <v>2441</v>
      </c>
      <c r="M7" t="s">
        <v>430</v>
      </c>
      <c r="N7" s="55">
        <v>46568</v>
      </c>
      <c r="O7" s="14" t="s">
        <v>71</v>
      </c>
      <c r="P7" s="35">
        <v>45300</v>
      </c>
      <c r="Q7" s="14" t="s">
        <v>74</v>
      </c>
      <c r="R7" t="s">
        <v>1772</v>
      </c>
      <c r="S7" t="s">
        <v>3618</v>
      </c>
      <c r="T7" s="35">
        <v>45382</v>
      </c>
      <c r="U7" s="30">
        <v>24000</v>
      </c>
      <c r="V7" s="30">
        <v>1</v>
      </c>
      <c r="W7" s="30">
        <v>40872.339999999997</v>
      </c>
      <c r="X7" s="30">
        <v>8966.82</v>
      </c>
      <c r="Y7" s="30">
        <v>1</v>
      </c>
      <c r="Z7" s="30">
        <v>3664.9491499999999</v>
      </c>
      <c r="AA7" t="s">
        <v>3827</v>
      </c>
      <c r="AB7" t="s">
        <v>130</v>
      </c>
    </row>
    <row r="8" spans="1:28" x14ac:dyDescent="0.2">
      <c r="A8">
        <v>170</v>
      </c>
      <c r="C8" t="s">
        <v>1151</v>
      </c>
      <c r="D8">
        <v>520038274</v>
      </c>
      <c r="E8" s="33" t="s">
        <v>379</v>
      </c>
      <c r="F8" t="s">
        <v>3828</v>
      </c>
      <c r="G8">
        <v>99368130</v>
      </c>
      <c r="H8" t="s">
        <v>3505</v>
      </c>
      <c r="I8" t="s">
        <v>70</v>
      </c>
      <c r="J8" t="s">
        <v>70</v>
      </c>
      <c r="K8" s="33" t="s">
        <v>3615</v>
      </c>
      <c r="L8" t="s">
        <v>2476</v>
      </c>
      <c r="M8" t="s">
        <v>430</v>
      </c>
      <c r="N8" s="55">
        <v>45868</v>
      </c>
      <c r="O8" s="14" t="s">
        <v>71</v>
      </c>
      <c r="P8" s="35">
        <v>45347</v>
      </c>
      <c r="Q8" s="14" t="s">
        <v>74</v>
      </c>
      <c r="R8" t="s">
        <v>1772</v>
      </c>
      <c r="S8" t="s">
        <v>3618</v>
      </c>
      <c r="T8" s="35">
        <v>45382</v>
      </c>
      <c r="U8" s="30">
        <v>1500</v>
      </c>
      <c r="V8" s="30">
        <v>1</v>
      </c>
      <c r="W8" s="30">
        <v>138573.884308332</v>
      </c>
      <c r="X8" s="30">
        <v>374.95</v>
      </c>
      <c r="Y8" s="30">
        <v>1</v>
      </c>
      <c r="Z8" s="30">
        <v>519.58277999999996</v>
      </c>
      <c r="AA8" t="s">
        <v>1602</v>
      </c>
      <c r="AB8" t="s">
        <v>110</v>
      </c>
    </row>
    <row r="9" spans="1:28" x14ac:dyDescent="0.2">
      <c r="A9">
        <v>170</v>
      </c>
      <c r="C9" t="s">
        <v>2710</v>
      </c>
      <c r="D9">
        <v>18888</v>
      </c>
      <c r="E9" s="33" t="s">
        <v>410</v>
      </c>
      <c r="F9" t="s">
        <v>3829</v>
      </c>
      <c r="G9">
        <v>999999487</v>
      </c>
      <c r="H9" t="s">
        <v>3505</v>
      </c>
      <c r="I9" t="s">
        <v>182</v>
      </c>
      <c r="J9" t="s">
        <v>2118</v>
      </c>
      <c r="K9" s="33" t="s">
        <v>3615</v>
      </c>
      <c r="L9" t="s">
        <v>2712</v>
      </c>
      <c r="M9" t="s">
        <v>3830</v>
      </c>
      <c r="N9" s="55">
        <v>46019</v>
      </c>
      <c r="O9" s="14" t="s">
        <v>71</v>
      </c>
      <c r="P9" s="35">
        <v>44264</v>
      </c>
      <c r="Q9" s="14" t="s">
        <v>184</v>
      </c>
      <c r="R9" t="s">
        <v>1772</v>
      </c>
      <c r="S9" t="s">
        <v>3618</v>
      </c>
      <c r="T9" s="35">
        <v>45382</v>
      </c>
      <c r="U9" s="30">
        <v>0.9</v>
      </c>
      <c r="V9" s="30">
        <v>1</v>
      </c>
      <c r="W9" s="30">
        <v>183194.45172945099</v>
      </c>
      <c r="X9" s="30">
        <v>4.43</v>
      </c>
      <c r="Y9" s="30">
        <v>2.7122000000000002</v>
      </c>
      <c r="Z9" s="30">
        <v>22.010899999999999</v>
      </c>
      <c r="AA9" t="s">
        <v>780</v>
      </c>
      <c r="AB9" t="s">
        <v>76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6"/>
  <sheetViews>
    <sheetView rightToLeft="1" workbookViewId="0">
      <selection activeCell="E3" sqref="E3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3" width="11.625" customWidth="1"/>
    <col min="14" max="14" width="12" style="35" customWidth="1"/>
    <col min="15" max="15" width="15.125" style="14" customWidth="1"/>
    <col min="16" max="16" width="12" style="35" customWidth="1"/>
    <col min="17" max="17" width="11.75" style="14" customWidth="1"/>
    <col min="18" max="18" width="14" customWidth="1"/>
    <col min="19" max="19" width="18.625" customWidth="1"/>
    <col min="20" max="20" width="16.375" style="35" customWidth="1"/>
    <col min="21" max="22" width="11.625" style="43" customWidth="1"/>
    <col min="23" max="23" width="14.875" style="43" customWidth="1"/>
    <col min="24" max="24" width="12.875" style="43" customWidth="1"/>
    <col min="25" max="25" width="11.625" style="43" customWidth="1"/>
    <col min="26" max="26" width="17.875" style="43" customWidth="1"/>
    <col min="27" max="27" width="21.75" customWidth="1"/>
    <col min="28" max="28" width="20.125" customWidth="1"/>
    <col min="29" max="32" width="11.625" customWidth="1"/>
    <col min="33" max="33" width="9" customWidth="1"/>
  </cols>
  <sheetData>
    <row r="1" spans="1:28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371</v>
      </c>
      <c r="M1" s="76" t="s">
        <v>3502</v>
      </c>
      <c r="N1" s="76" t="s">
        <v>3426</v>
      </c>
      <c r="O1" s="76" t="s">
        <v>56</v>
      </c>
      <c r="P1" s="76" t="s">
        <v>3601</v>
      </c>
      <c r="Q1" s="76" t="s">
        <v>59</v>
      </c>
      <c r="R1" s="76" t="s">
        <v>3608</v>
      </c>
      <c r="S1" s="76" t="s">
        <v>3609</v>
      </c>
      <c r="T1" s="76" t="s">
        <v>3611</v>
      </c>
      <c r="U1" s="77" t="s">
        <v>3427</v>
      </c>
      <c r="V1" s="77" t="s">
        <v>3428</v>
      </c>
      <c r="W1" s="77" t="s">
        <v>228</v>
      </c>
      <c r="X1" s="77" t="s">
        <v>229</v>
      </c>
      <c r="Y1" s="77" t="s">
        <v>61</v>
      </c>
      <c r="Z1" s="77" t="s">
        <v>63</v>
      </c>
      <c r="AA1" s="76" t="s">
        <v>64</v>
      </c>
      <c r="AB1" s="76" t="s">
        <v>65</v>
      </c>
    </row>
    <row r="2" spans="1:28" x14ac:dyDescent="0.2">
      <c r="A2">
        <v>170</v>
      </c>
      <c r="C2" t="s">
        <v>77</v>
      </c>
      <c r="D2">
        <v>520018078</v>
      </c>
      <c r="E2" s="33" t="s">
        <v>379</v>
      </c>
      <c r="F2" t="s">
        <v>3831</v>
      </c>
      <c r="G2">
        <v>445295178</v>
      </c>
      <c r="H2" t="s">
        <v>3505</v>
      </c>
      <c r="I2" t="s">
        <v>3832</v>
      </c>
      <c r="J2" t="s">
        <v>70</v>
      </c>
      <c r="K2" t="s">
        <v>70</v>
      </c>
      <c r="L2" t="s">
        <v>1772</v>
      </c>
      <c r="M2" t="s">
        <v>3832</v>
      </c>
      <c r="N2" s="35">
        <v>45390</v>
      </c>
      <c r="O2" s="14" t="s">
        <v>71</v>
      </c>
      <c r="P2" s="35">
        <v>45299</v>
      </c>
      <c r="Q2" s="14" t="s">
        <v>129</v>
      </c>
      <c r="R2" t="s">
        <v>1772</v>
      </c>
      <c r="S2" t="s">
        <v>3618</v>
      </c>
      <c r="T2" s="35">
        <v>45382</v>
      </c>
      <c r="U2" s="43">
        <v>3.9</v>
      </c>
      <c r="V2" s="43">
        <v>1</v>
      </c>
      <c r="W2" s="43">
        <v>19559000</v>
      </c>
      <c r="X2" s="43">
        <v>2.2799999999999999E-3</v>
      </c>
      <c r="Y2" s="43">
        <v>3.681</v>
      </c>
      <c r="Z2" s="43">
        <v>1.6415200000000001</v>
      </c>
      <c r="AA2" t="s">
        <v>3833</v>
      </c>
      <c r="AB2" t="s">
        <v>76</v>
      </c>
    </row>
    <row r="3" spans="1:28" x14ac:dyDescent="0.2">
      <c r="A3">
        <v>170</v>
      </c>
      <c r="C3" t="s">
        <v>77</v>
      </c>
      <c r="D3">
        <v>520018078</v>
      </c>
      <c r="E3" s="33" t="s">
        <v>379</v>
      </c>
      <c r="F3" t="s">
        <v>3834</v>
      </c>
      <c r="G3">
        <v>445299159</v>
      </c>
      <c r="H3" t="s">
        <v>3505</v>
      </c>
      <c r="I3" t="s">
        <v>3832</v>
      </c>
      <c r="J3" t="s">
        <v>70</v>
      </c>
      <c r="K3" t="s">
        <v>70</v>
      </c>
      <c r="L3" t="s">
        <v>1772</v>
      </c>
      <c r="M3" t="s">
        <v>3832</v>
      </c>
      <c r="N3" s="35">
        <v>45392</v>
      </c>
      <c r="O3" s="14" t="s">
        <v>71</v>
      </c>
      <c r="P3" s="35">
        <v>45330</v>
      </c>
      <c r="Q3" s="14" t="s">
        <v>129</v>
      </c>
      <c r="R3" t="s">
        <v>1772</v>
      </c>
      <c r="S3" t="s">
        <v>3618</v>
      </c>
      <c r="T3" s="35">
        <v>45382</v>
      </c>
      <c r="U3" s="43">
        <v>3.6</v>
      </c>
      <c r="V3" s="43">
        <v>1</v>
      </c>
      <c r="W3" s="43">
        <v>5431000</v>
      </c>
      <c r="X3" s="43">
        <v>8.4747000000000003E-2</v>
      </c>
      <c r="Y3" s="43">
        <v>3.681</v>
      </c>
      <c r="Z3" s="43">
        <v>16.9422</v>
      </c>
      <c r="AA3" t="s">
        <v>3835</v>
      </c>
      <c r="AB3" t="s">
        <v>76</v>
      </c>
    </row>
    <row r="4" spans="1:28" x14ac:dyDescent="0.2">
      <c r="A4">
        <v>170</v>
      </c>
      <c r="C4" t="s">
        <v>77</v>
      </c>
      <c r="D4">
        <v>520018078</v>
      </c>
      <c r="E4" s="33" t="s">
        <v>379</v>
      </c>
      <c r="F4" t="s">
        <v>3836</v>
      </c>
      <c r="G4">
        <v>445299279</v>
      </c>
      <c r="H4" t="s">
        <v>3505</v>
      </c>
      <c r="I4" t="s">
        <v>3832</v>
      </c>
      <c r="J4" t="s">
        <v>70</v>
      </c>
      <c r="K4" t="s">
        <v>70</v>
      </c>
      <c r="L4" t="s">
        <v>1772</v>
      </c>
      <c r="M4" t="s">
        <v>3832</v>
      </c>
      <c r="N4" s="35">
        <v>45392</v>
      </c>
      <c r="O4" s="14" t="s">
        <v>71</v>
      </c>
      <c r="P4" s="35">
        <v>45330</v>
      </c>
      <c r="Q4" s="14" t="s">
        <v>129</v>
      </c>
      <c r="R4" t="s">
        <v>1772</v>
      </c>
      <c r="S4" t="s">
        <v>3618</v>
      </c>
      <c r="T4" s="35">
        <v>45382</v>
      </c>
      <c r="U4" s="43">
        <v>3.786</v>
      </c>
      <c r="V4" s="43">
        <v>1</v>
      </c>
      <c r="W4" s="43">
        <v>-5431000</v>
      </c>
      <c r="X4" s="43">
        <v>0.11641700000000001</v>
      </c>
      <c r="Y4" s="43">
        <v>3.681</v>
      </c>
      <c r="Z4" s="43">
        <v>-23.273510000000002</v>
      </c>
      <c r="AA4" t="s">
        <v>3837</v>
      </c>
      <c r="AB4" t="s">
        <v>138</v>
      </c>
    </row>
    <row r="5" spans="1:28" x14ac:dyDescent="0.2">
      <c r="A5">
        <v>170</v>
      </c>
      <c r="C5" t="s">
        <v>77</v>
      </c>
      <c r="D5">
        <v>520018078</v>
      </c>
      <c r="E5" s="33" t="s">
        <v>379</v>
      </c>
      <c r="F5" t="s">
        <v>3838</v>
      </c>
      <c r="G5">
        <v>445301483</v>
      </c>
      <c r="H5" t="s">
        <v>3505</v>
      </c>
      <c r="I5" t="s">
        <v>3832</v>
      </c>
      <c r="J5" t="s">
        <v>70</v>
      </c>
      <c r="K5" t="s">
        <v>70</v>
      </c>
      <c r="L5" t="s">
        <v>1772</v>
      </c>
      <c r="M5" t="s">
        <v>3832</v>
      </c>
      <c r="N5" s="35">
        <v>45384</v>
      </c>
      <c r="O5" s="14" t="s">
        <v>71</v>
      </c>
      <c r="P5" s="35">
        <v>45351</v>
      </c>
      <c r="Q5" s="14" t="s">
        <v>129</v>
      </c>
      <c r="R5" t="s">
        <v>1772</v>
      </c>
      <c r="S5" t="s">
        <v>3618</v>
      </c>
      <c r="T5" s="35">
        <v>45380</v>
      </c>
      <c r="U5" s="43">
        <v>3.55</v>
      </c>
      <c r="V5" s="43">
        <v>1</v>
      </c>
      <c r="W5" s="43">
        <v>11143000</v>
      </c>
      <c r="X5" s="43">
        <v>4.95E-4</v>
      </c>
      <c r="Y5" s="43">
        <v>3.681</v>
      </c>
      <c r="Z5" s="43">
        <v>0.20302999999999999</v>
      </c>
      <c r="AA5" t="s">
        <v>3839</v>
      </c>
      <c r="AB5" t="s">
        <v>76</v>
      </c>
    </row>
    <row r="6" spans="1:28" x14ac:dyDescent="0.2">
      <c r="A6">
        <v>170</v>
      </c>
      <c r="C6" t="s">
        <v>77</v>
      </c>
      <c r="D6">
        <v>520018078</v>
      </c>
      <c r="E6" s="33" t="s">
        <v>379</v>
      </c>
      <c r="F6" t="s">
        <v>3840</v>
      </c>
      <c r="G6">
        <v>445301603</v>
      </c>
      <c r="H6" t="s">
        <v>3505</v>
      </c>
      <c r="I6" t="s">
        <v>3832</v>
      </c>
      <c r="J6" t="s">
        <v>70</v>
      </c>
      <c r="K6" t="s">
        <v>70</v>
      </c>
      <c r="L6" t="s">
        <v>1772</v>
      </c>
      <c r="M6" t="s">
        <v>3832</v>
      </c>
      <c r="N6" s="35">
        <v>45414</v>
      </c>
      <c r="O6" s="14" t="s">
        <v>71</v>
      </c>
      <c r="P6" s="35">
        <v>45351</v>
      </c>
      <c r="Q6" s="14" t="s">
        <v>129</v>
      </c>
      <c r="R6" t="s">
        <v>1772</v>
      </c>
      <c r="S6" t="s">
        <v>3618</v>
      </c>
      <c r="T6" s="35">
        <v>45382</v>
      </c>
      <c r="U6" s="43">
        <v>3.5</v>
      </c>
      <c r="V6" s="43">
        <v>1</v>
      </c>
      <c r="W6" s="43">
        <v>11143000</v>
      </c>
      <c r="X6" s="43">
        <v>5.5454999999999997E-2</v>
      </c>
      <c r="Y6" s="43">
        <v>3.681</v>
      </c>
      <c r="Z6" s="43">
        <v>22.746179999999999</v>
      </c>
      <c r="AA6" t="s">
        <v>3841</v>
      </c>
      <c r="AB6" t="s">
        <v>76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31"/>
  <sheetViews>
    <sheetView rightToLeft="1" topLeftCell="AF1" workbookViewId="0">
      <selection activeCell="AL2" sqref="AL2"/>
    </sheetView>
  </sheetViews>
  <sheetFormatPr defaultColWidth="9" defaultRowHeight="14.25" x14ac:dyDescent="0.2"/>
  <cols>
    <col min="1" max="1" width="29.375" customWidth="1"/>
    <col min="2" max="3" width="11.625" customWidth="1"/>
    <col min="4" max="4" width="16.25" customWidth="1"/>
    <col min="5" max="5" width="17" style="14" customWidth="1"/>
    <col min="6" max="6" width="11.625" style="30" customWidth="1"/>
    <col min="7" max="7" width="14.125" style="30" customWidth="1"/>
    <col min="8" max="8" width="24.125" style="30" customWidth="1"/>
    <col min="9" max="9" width="27" style="14" customWidth="1"/>
    <col min="10" max="10" width="25.375" style="14" customWidth="1"/>
    <col min="11" max="11" width="16.25" customWidth="1"/>
    <col min="12" max="12" width="17" style="14" customWidth="1"/>
    <col min="13" max="13" width="11.625" style="30" customWidth="1"/>
    <col min="14" max="14" width="14.125" style="30" customWidth="1"/>
    <col min="15" max="15" width="24.125" style="30" customWidth="1"/>
    <col min="16" max="16" width="23" style="14" customWidth="1"/>
    <col min="17" max="17" width="26" style="14" customWidth="1"/>
    <col min="18" max="18" width="21" style="43" customWidth="1"/>
    <col min="19" max="19" width="11.625" style="14" customWidth="1"/>
    <col min="20" max="20" width="19.875" style="14" customWidth="1"/>
    <col min="21" max="24" width="11.625" customWidth="1"/>
    <col min="25" max="25" width="15.125" customWidth="1"/>
    <col min="26" max="26" width="19.625" customWidth="1"/>
    <col min="27" max="28" width="12.625" customWidth="1"/>
    <col min="29" max="29" width="11.625" customWidth="1"/>
    <col min="30" max="30" width="25.375" customWidth="1"/>
    <col min="31" max="32" width="11.625" customWidth="1"/>
    <col min="33" max="33" width="15" customWidth="1"/>
    <col min="34" max="34" width="14.25" customWidth="1"/>
    <col min="35" max="35" width="31.75" style="56" customWidth="1"/>
    <col min="36" max="36" width="28.375" style="56" customWidth="1"/>
    <col min="37" max="37" width="25.875" customWidth="1"/>
    <col min="38" max="38" width="24.375" customWidth="1"/>
    <col min="39" max="39" width="19.5" customWidth="1"/>
    <col min="40" max="40" width="21.75" customWidth="1"/>
    <col min="41" max="41" width="20.125" customWidth="1"/>
  </cols>
  <sheetData>
    <row r="1" spans="1:41" ht="66.75" customHeight="1" x14ac:dyDescent="0.2">
      <c r="A1" s="76" t="s">
        <v>49</v>
      </c>
      <c r="B1" s="76" t="s">
        <v>50</v>
      </c>
      <c r="C1" s="76" t="s">
        <v>54</v>
      </c>
      <c r="D1" s="76" t="s">
        <v>3842</v>
      </c>
      <c r="E1" s="76" t="s">
        <v>3843</v>
      </c>
      <c r="F1" s="77" t="s">
        <v>61</v>
      </c>
      <c r="G1" s="77" t="s">
        <v>3844</v>
      </c>
      <c r="H1" s="77" t="s">
        <v>3845</v>
      </c>
      <c r="I1" s="76" t="s">
        <v>3846</v>
      </c>
      <c r="J1" s="76" t="s">
        <v>3847</v>
      </c>
      <c r="K1" s="76" t="s">
        <v>3848</v>
      </c>
      <c r="L1" s="76" t="s">
        <v>3849</v>
      </c>
      <c r="M1" s="77" t="s">
        <v>4487</v>
      </c>
      <c r="N1" s="77" t="s">
        <v>3850</v>
      </c>
      <c r="O1" s="77" t="s">
        <v>3851</v>
      </c>
      <c r="P1" s="76" t="s">
        <v>3852</v>
      </c>
      <c r="Q1" s="76" t="s">
        <v>3853</v>
      </c>
      <c r="R1" s="77" t="s">
        <v>3854</v>
      </c>
      <c r="S1" s="76" t="s">
        <v>55</v>
      </c>
      <c r="T1" s="76" t="s">
        <v>221</v>
      </c>
      <c r="U1" s="76" t="s">
        <v>3855</v>
      </c>
      <c r="V1" s="76" t="s">
        <v>3856</v>
      </c>
      <c r="W1" s="76" t="s">
        <v>3857</v>
      </c>
      <c r="X1" s="76" t="s">
        <v>3858</v>
      </c>
      <c r="Y1" s="76" t="s">
        <v>56</v>
      </c>
      <c r="Z1" s="76" t="s">
        <v>3859</v>
      </c>
      <c r="AA1" s="76" t="s">
        <v>3860</v>
      </c>
      <c r="AB1" s="76" t="s">
        <v>3861</v>
      </c>
      <c r="AC1" s="76" t="s">
        <v>3862</v>
      </c>
      <c r="AD1" s="76" t="s">
        <v>3863</v>
      </c>
      <c r="AE1" s="76" t="s">
        <v>3864</v>
      </c>
      <c r="AF1" s="76" t="s">
        <v>373</v>
      </c>
      <c r="AG1" s="76" t="s">
        <v>3865</v>
      </c>
      <c r="AH1" s="76" t="s">
        <v>3866</v>
      </c>
      <c r="AI1" s="77" t="s">
        <v>3867</v>
      </c>
      <c r="AJ1" s="77" t="s">
        <v>3868</v>
      </c>
      <c r="AK1" s="76" t="s">
        <v>3869</v>
      </c>
      <c r="AL1" s="76" t="s">
        <v>3870</v>
      </c>
      <c r="AM1" s="76" t="s">
        <v>3871</v>
      </c>
      <c r="AN1" s="76" t="s">
        <v>64</v>
      </c>
      <c r="AO1" s="76" t="s">
        <v>65</v>
      </c>
    </row>
    <row r="2" spans="1:41" x14ac:dyDescent="0.2">
      <c r="A2">
        <v>170</v>
      </c>
      <c r="C2" t="s">
        <v>3872</v>
      </c>
      <c r="D2">
        <v>880000321</v>
      </c>
      <c r="E2" s="14" t="s">
        <v>74</v>
      </c>
      <c r="F2" s="30">
        <v>1</v>
      </c>
      <c r="G2" s="30">
        <v>64838.195651385002</v>
      </c>
      <c r="H2" s="30">
        <v>971.86690999999996</v>
      </c>
      <c r="I2" s="14" t="s">
        <v>138</v>
      </c>
      <c r="J2" s="14" t="s">
        <v>138</v>
      </c>
      <c r="K2">
        <v>880000322</v>
      </c>
      <c r="L2" s="14" t="s">
        <v>74</v>
      </c>
      <c r="M2" s="30">
        <v>1</v>
      </c>
      <c r="N2" s="30">
        <v>-64838.195651385002</v>
      </c>
      <c r="O2" s="30">
        <v>-1025.654</v>
      </c>
      <c r="P2" s="14" t="s">
        <v>3873</v>
      </c>
      <c r="Q2" s="14" t="s">
        <v>3874</v>
      </c>
      <c r="R2" s="43">
        <v>-53.786999999999999</v>
      </c>
      <c r="S2" s="14" t="s">
        <v>70</v>
      </c>
      <c r="T2" s="14" t="s">
        <v>70</v>
      </c>
      <c r="U2" t="s">
        <v>3507</v>
      </c>
      <c r="V2" t="s">
        <v>2242</v>
      </c>
      <c r="W2" t="s">
        <v>1772</v>
      </c>
      <c r="X2" t="s">
        <v>3875</v>
      </c>
      <c r="Y2" t="s">
        <v>71</v>
      </c>
      <c r="Z2" s="55">
        <v>45057</v>
      </c>
      <c r="AA2" s="55">
        <v>45442</v>
      </c>
      <c r="AB2" t="s">
        <v>3876</v>
      </c>
      <c r="AC2" t="s">
        <v>3877</v>
      </c>
      <c r="AD2" t="s">
        <v>414</v>
      </c>
      <c r="AE2" t="s">
        <v>3878</v>
      </c>
      <c r="AF2" t="s">
        <v>3879</v>
      </c>
      <c r="AG2" t="s">
        <v>3880</v>
      </c>
      <c r="AI2" s="56">
        <v>15.5</v>
      </c>
      <c r="AM2" t="s">
        <v>3881</v>
      </c>
      <c r="AN2" t="s">
        <v>138</v>
      </c>
      <c r="AO2" t="s">
        <v>138</v>
      </c>
    </row>
    <row r="3" spans="1:41" x14ac:dyDescent="0.2">
      <c r="A3">
        <v>170</v>
      </c>
      <c r="C3" t="s">
        <v>3872</v>
      </c>
      <c r="D3">
        <v>880000341</v>
      </c>
      <c r="E3" s="14" t="s">
        <v>74</v>
      </c>
      <c r="F3" s="30">
        <v>1</v>
      </c>
      <c r="G3" s="30">
        <v>1186863.7681261101</v>
      </c>
      <c r="H3" s="30">
        <v>41852.638760000002</v>
      </c>
      <c r="I3" s="14" t="s">
        <v>101</v>
      </c>
      <c r="J3" s="14" t="s">
        <v>76</v>
      </c>
      <c r="K3">
        <v>880000342</v>
      </c>
      <c r="L3" s="14" t="s">
        <v>74</v>
      </c>
      <c r="M3" s="30">
        <v>1</v>
      </c>
      <c r="N3" s="30">
        <v>-1186863.7681261101</v>
      </c>
      <c r="O3" s="30">
        <v>-41186.203000000001</v>
      </c>
      <c r="P3" s="14" t="s">
        <v>3882</v>
      </c>
      <c r="Q3" s="14" t="s">
        <v>3883</v>
      </c>
      <c r="R3" s="43">
        <v>666.43600000000004</v>
      </c>
      <c r="S3" s="14" t="s">
        <v>70</v>
      </c>
      <c r="T3" s="14" t="s">
        <v>70</v>
      </c>
      <c r="U3" t="s">
        <v>3507</v>
      </c>
      <c r="V3" t="s">
        <v>2242</v>
      </c>
      <c r="W3" t="s">
        <v>1772</v>
      </c>
      <c r="X3" t="s">
        <v>3884</v>
      </c>
      <c r="Y3" t="s">
        <v>71</v>
      </c>
      <c r="Z3" s="55">
        <v>45127</v>
      </c>
      <c r="AA3" s="55">
        <v>45498</v>
      </c>
      <c r="AB3" t="s">
        <v>3876</v>
      </c>
      <c r="AC3" t="s">
        <v>3877</v>
      </c>
      <c r="AD3" t="s">
        <v>414</v>
      </c>
      <c r="AE3" t="s">
        <v>3878</v>
      </c>
      <c r="AF3" t="s">
        <v>3879</v>
      </c>
      <c r="AG3" t="s">
        <v>3880</v>
      </c>
      <c r="AI3" s="56">
        <v>33.35</v>
      </c>
      <c r="AM3" t="s">
        <v>3881</v>
      </c>
      <c r="AN3" t="s">
        <v>101</v>
      </c>
      <c r="AO3" t="s">
        <v>76</v>
      </c>
    </row>
    <row r="4" spans="1:41" x14ac:dyDescent="0.2">
      <c r="A4">
        <v>170</v>
      </c>
      <c r="C4" t="s">
        <v>3872</v>
      </c>
      <c r="D4">
        <v>880000345</v>
      </c>
      <c r="E4" s="14" t="s">
        <v>74</v>
      </c>
      <c r="F4" s="30">
        <v>1</v>
      </c>
      <c r="G4" s="30">
        <v>309303.20757400099</v>
      </c>
      <c r="H4" s="30">
        <v>11784.452209999999</v>
      </c>
      <c r="I4" s="14" t="s">
        <v>138</v>
      </c>
      <c r="J4" s="14" t="s">
        <v>138</v>
      </c>
      <c r="K4">
        <v>880000346</v>
      </c>
      <c r="L4" s="14" t="s">
        <v>74</v>
      </c>
      <c r="M4" s="30">
        <v>1</v>
      </c>
      <c r="N4" s="30">
        <v>-309303.20757400099</v>
      </c>
      <c r="O4" s="30">
        <v>-11969.742</v>
      </c>
      <c r="P4" s="14" t="s">
        <v>3885</v>
      </c>
      <c r="Q4" s="14" t="s">
        <v>3886</v>
      </c>
      <c r="R4" s="43">
        <v>-185.29</v>
      </c>
      <c r="S4" s="14" t="s">
        <v>70</v>
      </c>
      <c r="T4" s="14" t="s">
        <v>70</v>
      </c>
      <c r="U4" t="s">
        <v>3507</v>
      </c>
      <c r="V4" t="s">
        <v>2242</v>
      </c>
      <c r="W4" t="s">
        <v>1772</v>
      </c>
      <c r="X4" t="s">
        <v>3887</v>
      </c>
      <c r="Y4" t="s">
        <v>71</v>
      </c>
      <c r="Z4" s="55">
        <v>45133</v>
      </c>
      <c r="AA4" s="55">
        <v>45498</v>
      </c>
      <c r="AB4" t="s">
        <v>3876</v>
      </c>
      <c r="AC4" t="s">
        <v>3877</v>
      </c>
      <c r="AD4" t="s">
        <v>414</v>
      </c>
      <c r="AE4" t="s">
        <v>3878</v>
      </c>
      <c r="AF4" t="s">
        <v>3879</v>
      </c>
      <c r="AG4" t="s">
        <v>3880</v>
      </c>
      <c r="AI4" s="56">
        <v>37.299999999999997</v>
      </c>
      <c r="AM4" t="s">
        <v>3881</v>
      </c>
      <c r="AN4" t="s">
        <v>138</v>
      </c>
      <c r="AO4" t="s">
        <v>138</v>
      </c>
    </row>
    <row r="5" spans="1:41" x14ac:dyDescent="0.2">
      <c r="A5">
        <v>170</v>
      </c>
      <c r="C5" t="s">
        <v>3872</v>
      </c>
      <c r="D5">
        <v>880000425</v>
      </c>
      <c r="E5" s="14" t="s">
        <v>74</v>
      </c>
      <c r="F5" s="30">
        <v>1</v>
      </c>
      <c r="G5" s="30">
        <v>456130.37823733001</v>
      </c>
      <c r="H5" s="30">
        <v>2280.1957600000001</v>
      </c>
      <c r="I5" s="14" t="s">
        <v>76</v>
      </c>
      <c r="J5" s="14" t="s">
        <v>76</v>
      </c>
      <c r="K5">
        <v>880000426</v>
      </c>
      <c r="L5" s="14" t="s">
        <v>74</v>
      </c>
      <c r="M5" s="30">
        <v>1</v>
      </c>
      <c r="N5" s="30">
        <v>-456130.37823733001</v>
      </c>
      <c r="O5" s="30">
        <v>-2166.163</v>
      </c>
      <c r="P5" s="14" t="s">
        <v>3888</v>
      </c>
      <c r="Q5" s="14" t="s">
        <v>3889</v>
      </c>
      <c r="R5" s="43">
        <v>114.033</v>
      </c>
      <c r="S5" s="14" t="s">
        <v>70</v>
      </c>
      <c r="T5" s="14" t="s">
        <v>70</v>
      </c>
      <c r="U5" t="s">
        <v>3507</v>
      </c>
      <c r="V5" t="s">
        <v>2242</v>
      </c>
      <c r="W5" t="s">
        <v>1772</v>
      </c>
      <c r="X5" t="s">
        <v>3890</v>
      </c>
      <c r="Y5" t="s">
        <v>71</v>
      </c>
      <c r="Z5" s="55">
        <v>45379</v>
      </c>
      <c r="AA5" s="55">
        <v>45744</v>
      </c>
      <c r="AB5" t="s">
        <v>3876</v>
      </c>
      <c r="AC5" t="s">
        <v>3877</v>
      </c>
      <c r="AD5" t="s">
        <v>414</v>
      </c>
      <c r="AE5" t="s">
        <v>3878</v>
      </c>
      <c r="AF5" t="s">
        <v>3879</v>
      </c>
      <c r="AG5" t="s">
        <v>3880</v>
      </c>
      <c r="AI5" s="56">
        <v>4.7489999999999997</v>
      </c>
      <c r="AM5" t="s">
        <v>3881</v>
      </c>
      <c r="AN5" t="s">
        <v>76</v>
      </c>
      <c r="AO5" t="s">
        <v>76</v>
      </c>
    </row>
    <row r="6" spans="1:41" x14ac:dyDescent="0.2">
      <c r="A6">
        <v>170</v>
      </c>
      <c r="C6" t="s">
        <v>3891</v>
      </c>
      <c r="D6">
        <v>445302831</v>
      </c>
      <c r="E6" s="14" t="s">
        <v>135</v>
      </c>
      <c r="F6" s="30">
        <v>3.9790000000000001</v>
      </c>
      <c r="G6" s="30">
        <v>-1223043.73998097</v>
      </c>
      <c r="H6" s="30">
        <v>-1203.226639859261</v>
      </c>
      <c r="I6" s="14" t="s">
        <v>76</v>
      </c>
      <c r="J6" s="14" t="s">
        <v>76</v>
      </c>
      <c r="K6">
        <v>445302830</v>
      </c>
      <c r="L6" s="14" t="s">
        <v>129</v>
      </c>
      <c r="M6" s="30">
        <v>3.681</v>
      </c>
      <c r="N6" s="30">
        <v>1345916.82931816</v>
      </c>
      <c r="O6" s="30">
        <v>1315.1825590872045</v>
      </c>
      <c r="P6" s="14" t="s">
        <v>745</v>
      </c>
      <c r="Q6" s="14" t="s">
        <v>2038</v>
      </c>
      <c r="R6" s="43">
        <v>53.548000000000002</v>
      </c>
      <c r="S6" s="14" t="s">
        <v>70</v>
      </c>
      <c r="T6" s="14" t="s">
        <v>70</v>
      </c>
      <c r="U6" t="s">
        <v>3832</v>
      </c>
      <c r="V6" t="s">
        <v>1772</v>
      </c>
      <c r="W6" t="s">
        <v>3892</v>
      </c>
      <c r="X6" t="s">
        <v>3893</v>
      </c>
      <c r="Y6" t="s">
        <v>71</v>
      </c>
      <c r="Z6" s="55">
        <v>45363</v>
      </c>
      <c r="AA6" s="55">
        <v>45546</v>
      </c>
      <c r="AB6" t="s">
        <v>3894</v>
      </c>
      <c r="AC6" t="s">
        <v>3895</v>
      </c>
      <c r="AD6" t="s">
        <v>414</v>
      </c>
      <c r="AE6" t="s">
        <v>3878</v>
      </c>
      <c r="AF6" t="s">
        <v>3894</v>
      </c>
      <c r="AG6" t="s">
        <v>3894</v>
      </c>
      <c r="AI6" s="56">
        <v>1.0932858320000001</v>
      </c>
      <c r="AM6" t="s">
        <v>3896</v>
      </c>
      <c r="AN6" t="s">
        <v>76</v>
      </c>
      <c r="AO6" t="s">
        <v>76</v>
      </c>
    </row>
    <row r="7" spans="1:41" x14ac:dyDescent="0.2">
      <c r="A7">
        <v>170</v>
      </c>
      <c r="C7" t="s">
        <v>3891</v>
      </c>
      <c r="D7">
        <v>445302835</v>
      </c>
      <c r="E7" s="14" t="s">
        <v>135</v>
      </c>
      <c r="F7" s="30">
        <v>3.9790000000000001</v>
      </c>
      <c r="G7" s="30">
        <v>-3119679.7281531701</v>
      </c>
      <c r="H7" s="30">
        <v>-3069.131246544358</v>
      </c>
      <c r="I7" s="14" t="s">
        <v>76</v>
      </c>
      <c r="J7" s="14" t="s">
        <v>76</v>
      </c>
      <c r="K7">
        <v>445302834</v>
      </c>
      <c r="L7" s="14" t="s">
        <v>129</v>
      </c>
      <c r="M7" s="30">
        <v>3.681</v>
      </c>
      <c r="N7" s="30">
        <v>3433098.3520420799</v>
      </c>
      <c r="O7" s="30">
        <v>3354.7027981526758</v>
      </c>
      <c r="P7" s="14" t="s">
        <v>877</v>
      </c>
      <c r="Q7" s="14" t="s">
        <v>1504</v>
      </c>
      <c r="R7" s="43">
        <v>136.58799999999999</v>
      </c>
      <c r="S7" s="14" t="s">
        <v>70</v>
      </c>
      <c r="T7" s="14" t="s">
        <v>70</v>
      </c>
      <c r="U7" t="s">
        <v>3832</v>
      </c>
      <c r="V7" t="s">
        <v>1772</v>
      </c>
      <c r="W7" t="s">
        <v>3892</v>
      </c>
      <c r="X7" t="s">
        <v>3893</v>
      </c>
      <c r="Y7" t="s">
        <v>71</v>
      </c>
      <c r="Z7" s="55">
        <v>45363</v>
      </c>
      <c r="AA7" s="55">
        <v>45546</v>
      </c>
      <c r="AB7" t="s">
        <v>3894</v>
      </c>
      <c r="AC7" t="s">
        <v>3895</v>
      </c>
      <c r="AD7" t="s">
        <v>414</v>
      </c>
      <c r="AE7" t="s">
        <v>3878</v>
      </c>
      <c r="AF7" t="s">
        <v>3894</v>
      </c>
      <c r="AG7" t="s">
        <v>3894</v>
      </c>
      <c r="AI7" s="56">
        <v>1.0932858320000001</v>
      </c>
      <c r="AM7" t="s">
        <v>3896</v>
      </c>
      <c r="AN7" t="s">
        <v>76</v>
      </c>
      <c r="AO7" t="s">
        <v>76</v>
      </c>
    </row>
    <row r="8" spans="1:41" x14ac:dyDescent="0.2">
      <c r="A8">
        <v>170</v>
      </c>
      <c r="C8" t="s">
        <v>3891</v>
      </c>
      <c r="D8">
        <v>445269473</v>
      </c>
      <c r="E8" s="14" t="s">
        <v>129</v>
      </c>
      <c r="F8" s="30">
        <v>3.681</v>
      </c>
      <c r="G8" s="30">
        <v>-1289010.5250391101</v>
      </c>
      <c r="H8" s="30">
        <v>-1273.1554930725347</v>
      </c>
      <c r="I8" s="14" t="s">
        <v>138</v>
      </c>
      <c r="J8" s="14" t="s">
        <v>138</v>
      </c>
      <c r="K8">
        <v>445269472</v>
      </c>
      <c r="L8" s="14" t="s">
        <v>74</v>
      </c>
      <c r="M8" s="30">
        <v>1</v>
      </c>
      <c r="N8" s="30">
        <v>4601767.57438963</v>
      </c>
      <c r="O8" s="30">
        <v>4561.38</v>
      </c>
      <c r="P8" s="14" t="s">
        <v>555</v>
      </c>
      <c r="Q8" s="14" t="s">
        <v>167</v>
      </c>
      <c r="R8" s="43">
        <v>-125.105</v>
      </c>
      <c r="S8" s="14" t="s">
        <v>70</v>
      </c>
      <c r="T8" s="14" t="s">
        <v>70</v>
      </c>
      <c r="U8" t="s">
        <v>3832</v>
      </c>
      <c r="V8" t="s">
        <v>1772</v>
      </c>
      <c r="W8" t="s">
        <v>3897</v>
      </c>
      <c r="X8" t="s">
        <v>3898</v>
      </c>
      <c r="Y8" t="s">
        <v>71</v>
      </c>
      <c r="Z8" s="55">
        <v>45049</v>
      </c>
      <c r="AA8" s="55">
        <v>45469</v>
      </c>
      <c r="AB8" t="s">
        <v>3894</v>
      </c>
      <c r="AC8" t="s">
        <v>3895</v>
      </c>
      <c r="AD8" t="s">
        <v>414</v>
      </c>
      <c r="AE8" t="s">
        <v>3878</v>
      </c>
      <c r="AF8" t="s">
        <v>3894</v>
      </c>
      <c r="AG8" t="s">
        <v>3894</v>
      </c>
      <c r="AI8" s="56">
        <v>3.637</v>
      </c>
      <c r="AM8" t="s">
        <v>3896</v>
      </c>
      <c r="AN8" t="s">
        <v>138</v>
      </c>
      <c r="AO8" t="s">
        <v>138</v>
      </c>
    </row>
    <row r="9" spans="1:41" x14ac:dyDescent="0.2">
      <c r="A9">
        <v>170</v>
      </c>
      <c r="C9" t="s">
        <v>3891</v>
      </c>
      <c r="D9">
        <v>445269477</v>
      </c>
      <c r="E9" s="14" t="s">
        <v>129</v>
      </c>
      <c r="F9" s="30">
        <v>3.681</v>
      </c>
      <c r="G9" s="30">
        <v>-790412.03430812596</v>
      </c>
      <c r="H9" s="30">
        <v>-780.68984243412115</v>
      </c>
      <c r="I9" s="14" t="s">
        <v>138</v>
      </c>
      <c r="J9" s="14" t="s">
        <v>138</v>
      </c>
      <c r="K9">
        <v>445269476</v>
      </c>
      <c r="L9" s="14" t="s">
        <v>74</v>
      </c>
      <c r="M9" s="30">
        <v>1</v>
      </c>
      <c r="N9" s="30">
        <v>2832599.60735003</v>
      </c>
      <c r="O9" s="30">
        <v>2807.739</v>
      </c>
      <c r="P9" s="14" t="s">
        <v>167</v>
      </c>
      <c r="Q9" s="14" t="s">
        <v>137</v>
      </c>
      <c r="R9" s="43">
        <v>-65.98</v>
      </c>
      <c r="S9" s="14" t="s">
        <v>70</v>
      </c>
      <c r="T9" s="14" t="s">
        <v>70</v>
      </c>
      <c r="U9" t="s">
        <v>3832</v>
      </c>
      <c r="V9" t="s">
        <v>1772</v>
      </c>
      <c r="W9" t="s">
        <v>3897</v>
      </c>
      <c r="X9" t="s">
        <v>3898</v>
      </c>
      <c r="Y9" t="s">
        <v>71</v>
      </c>
      <c r="Z9" s="55">
        <v>45049</v>
      </c>
      <c r="AA9" s="55">
        <v>45469</v>
      </c>
      <c r="AB9" t="s">
        <v>3894</v>
      </c>
      <c r="AC9" t="s">
        <v>3895</v>
      </c>
      <c r="AD9" t="s">
        <v>414</v>
      </c>
      <c r="AE9" t="s">
        <v>3878</v>
      </c>
      <c r="AF9" t="s">
        <v>3894</v>
      </c>
      <c r="AG9" t="s">
        <v>3894</v>
      </c>
      <c r="AI9" s="56">
        <v>3.6360000000000001</v>
      </c>
      <c r="AM9" t="s">
        <v>3899</v>
      </c>
      <c r="AN9" t="s">
        <v>138</v>
      </c>
      <c r="AO9" t="s">
        <v>138</v>
      </c>
    </row>
    <row r="10" spans="1:41" x14ac:dyDescent="0.2">
      <c r="A10">
        <v>170</v>
      </c>
      <c r="C10" t="s">
        <v>3891</v>
      </c>
      <c r="D10">
        <v>445269481</v>
      </c>
      <c r="E10" s="14" t="s">
        <v>129</v>
      </c>
      <c r="F10" s="30">
        <v>3.681</v>
      </c>
      <c r="G10" s="30">
        <v>-58842.822318430997</v>
      </c>
      <c r="H10" s="30">
        <v>-58.119046454767719</v>
      </c>
      <c r="I10" s="14" t="s">
        <v>138</v>
      </c>
      <c r="J10" s="14" t="s">
        <v>138</v>
      </c>
      <c r="K10">
        <v>445269480</v>
      </c>
      <c r="L10" s="14" t="s">
        <v>74</v>
      </c>
      <c r="M10" s="30">
        <v>1</v>
      </c>
      <c r="N10" s="30">
        <v>210875.022342563</v>
      </c>
      <c r="O10" s="30">
        <v>209.024</v>
      </c>
      <c r="P10" s="14" t="s">
        <v>114</v>
      </c>
      <c r="Q10" s="14" t="s">
        <v>100</v>
      </c>
      <c r="R10" s="43">
        <v>-4.9119999999999999</v>
      </c>
      <c r="S10" s="14" t="s">
        <v>70</v>
      </c>
      <c r="T10" s="14" t="s">
        <v>70</v>
      </c>
      <c r="U10" t="s">
        <v>3832</v>
      </c>
      <c r="V10" t="s">
        <v>1772</v>
      </c>
      <c r="W10" t="s">
        <v>3897</v>
      </c>
      <c r="X10" t="s">
        <v>3898</v>
      </c>
      <c r="Y10" t="s">
        <v>71</v>
      </c>
      <c r="Z10" s="55">
        <v>45049</v>
      </c>
      <c r="AA10" s="55">
        <v>45469</v>
      </c>
      <c r="AB10" t="s">
        <v>3894</v>
      </c>
      <c r="AC10" t="s">
        <v>3895</v>
      </c>
      <c r="AD10" t="s">
        <v>414</v>
      </c>
      <c r="AE10" t="s">
        <v>3878</v>
      </c>
      <c r="AF10" t="s">
        <v>3894</v>
      </c>
      <c r="AG10" t="s">
        <v>3894</v>
      </c>
      <c r="AI10" s="56">
        <v>3.6360000000000001</v>
      </c>
      <c r="AM10" t="s">
        <v>3899</v>
      </c>
      <c r="AN10" t="s">
        <v>138</v>
      </c>
      <c r="AO10" t="s">
        <v>138</v>
      </c>
    </row>
    <row r="11" spans="1:41" x14ac:dyDescent="0.2">
      <c r="A11">
        <v>170</v>
      </c>
      <c r="C11" t="s">
        <v>3891</v>
      </c>
      <c r="D11">
        <v>445269587</v>
      </c>
      <c r="E11" s="14" t="s">
        <v>129</v>
      </c>
      <c r="F11" s="30">
        <v>3.681</v>
      </c>
      <c r="G11" s="30">
        <v>-803974.18776791997</v>
      </c>
      <c r="H11" s="30">
        <v>-794.08518065742999</v>
      </c>
      <c r="I11" s="14" t="s">
        <v>138</v>
      </c>
      <c r="J11" s="14" t="s">
        <v>138</v>
      </c>
      <c r="K11">
        <v>445269586</v>
      </c>
      <c r="L11" s="14" t="s">
        <v>74</v>
      </c>
      <c r="M11" s="30">
        <v>1</v>
      </c>
      <c r="N11" s="30">
        <v>2868579.9019559398</v>
      </c>
      <c r="O11" s="30">
        <v>2843.404</v>
      </c>
      <c r="P11" s="14" t="s">
        <v>1554</v>
      </c>
      <c r="Q11" s="14" t="s">
        <v>137</v>
      </c>
      <c r="R11" s="43">
        <v>-79.623999999999995</v>
      </c>
      <c r="S11" s="14" t="s">
        <v>70</v>
      </c>
      <c r="T11" s="14" t="s">
        <v>70</v>
      </c>
      <c r="U11" t="s">
        <v>3832</v>
      </c>
      <c r="V11" t="s">
        <v>1772</v>
      </c>
      <c r="W11" t="s">
        <v>3897</v>
      </c>
      <c r="X11" t="s">
        <v>3898</v>
      </c>
      <c r="Y11" t="s">
        <v>71</v>
      </c>
      <c r="Z11" s="55">
        <v>45054</v>
      </c>
      <c r="AA11" s="55">
        <v>45469</v>
      </c>
      <c r="AB11" t="s">
        <v>3894</v>
      </c>
      <c r="AC11" t="s">
        <v>3895</v>
      </c>
      <c r="AD11" t="s">
        <v>414</v>
      </c>
      <c r="AE11" t="s">
        <v>3878</v>
      </c>
      <c r="AF11" t="s">
        <v>3894</v>
      </c>
      <c r="AG11" t="s">
        <v>3894</v>
      </c>
      <c r="AI11" s="56">
        <v>3.633</v>
      </c>
      <c r="AM11" t="s">
        <v>3899</v>
      </c>
      <c r="AN11" t="s">
        <v>138</v>
      </c>
      <c r="AO11" t="s">
        <v>138</v>
      </c>
    </row>
    <row r="12" spans="1:41" x14ac:dyDescent="0.2">
      <c r="A12">
        <v>170</v>
      </c>
      <c r="C12" t="s">
        <v>3891</v>
      </c>
      <c r="D12">
        <v>445270855</v>
      </c>
      <c r="E12" s="14" t="s">
        <v>129</v>
      </c>
      <c r="F12" s="30">
        <v>3.681</v>
      </c>
      <c r="G12" s="30">
        <v>-9492739.7442375105</v>
      </c>
      <c r="H12" s="30">
        <v>-9338.9409182287418</v>
      </c>
      <c r="I12" s="14" t="s">
        <v>153</v>
      </c>
      <c r="J12" s="14" t="s">
        <v>138</v>
      </c>
      <c r="K12">
        <v>445270854</v>
      </c>
      <c r="L12" s="14" t="s">
        <v>74</v>
      </c>
      <c r="M12" s="30">
        <v>1</v>
      </c>
      <c r="N12" s="30">
        <v>34173863.079255</v>
      </c>
      <c r="O12" s="30">
        <v>33781.644999999997</v>
      </c>
      <c r="P12" s="14" t="s">
        <v>3900</v>
      </c>
      <c r="Q12" s="14" t="s">
        <v>1071</v>
      </c>
      <c r="R12" s="43">
        <v>-594.99699999999996</v>
      </c>
      <c r="S12" s="14" t="s">
        <v>70</v>
      </c>
      <c r="T12" s="14" t="s">
        <v>70</v>
      </c>
      <c r="U12" t="s">
        <v>3832</v>
      </c>
      <c r="V12" t="s">
        <v>1772</v>
      </c>
      <c r="W12" t="s">
        <v>3897</v>
      </c>
      <c r="X12" t="s">
        <v>3898</v>
      </c>
      <c r="Y12" t="s">
        <v>71</v>
      </c>
      <c r="Z12" s="55">
        <v>45062</v>
      </c>
      <c r="AA12" s="55">
        <v>45497</v>
      </c>
      <c r="AB12" t="s">
        <v>3894</v>
      </c>
      <c r="AC12" t="s">
        <v>3895</v>
      </c>
      <c r="AD12" t="s">
        <v>414</v>
      </c>
      <c r="AE12" t="s">
        <v>3878</v>
      </c>
      <c r="AF12" t="s">
        <v>3894</v>
      </c>
      <c r="AG12" t="s">
        <v>3894</v>
      </c>
      <c r="AI12" s="56">
        <v>3.661</v>
      </c>
      <c r="AM12" t="s">
        <v>3896</v>
      </c>
      <c r="AN12" t="s">
        <v>153</v>
      </c>
      <c r="AO12" t="s">
        <v>138</v>
      </c>
    </row>
    <row r="13" spans="1:41" x14ac:dyDescent="0.2">
      <c r="A13">
        <v>170</v>
      </c>
      <c r="C13" t="s">
        <v>3891</v>
      </c>
      <c r="D13">
        <v>445271277</v>
      </c>
      <c r="E13" s="14" t="s">
        <v>129</v>
      </c>
      <c r="F13" s="30">
        <v>3.681</v>
      </c>
      <c r="G13" s="30">
        <v>-726145.46690830297</v>
      </c>
      <c r="H13" s="30">
        <v>-714.38065199674008</v>
      </c>
      <c r="I13" s="14" t="s">
        <v>138</v>
      </c>
      <c r="J13" s="14" t="s">
        <v>138</v>
      </c>
      <c r="K13">
        <v>445271276</v>
      </c>
      <c r="L13" s="14" t="s">
        <v>74</v>
      </c>
      <c r="M13" s="30">
        <v>1</v>
      </c>
      <c r="N13" s="30">
        <v>2619061.4700448699</v>
      </c>
      <c r="O13" s="30">
        <v>2589.002</v>
      </c>
      <c r="P13" s="14" t="s">
        <v>673</v>
      </c>
      <c r="Q13" s="14" t="s">
        <v>113</v>
      </c>
      <c r="R13" s="43">
        <v>-40.633000000000003</v>
      </c>
      <c r="S13" s="14" t="s">
        <v>70</v>
      </c>
      <c r="T13" s="14" t="s">
        <v>70</v>
      </c>
      <c r="U13" t="s">
        <v>3832</v>
      </c>
      <c r="V13" t="s">
        <v>1772</v>
      </c>
      <c r="W13" t="s">
        <v>3897</v>
      </c>
      <c r="X13" t="s">
        <v>3898</v>
      </c>
      <c r="Y13" t="s">
        <v>71</v>
      </c>
      <c r="Z13" s="55">
        <v>45068</v>
      </c>
      <c r="AA13" s="55">
        <v>45497</v>
      </c>
      <c r="AB13" t="s">
        <v>3894</v>
      </c>
      <c r="AC13" t="s">
        <v>3895</v>
      </c>
      <c r="AD13" t="s">
        <v>414</v>
      </c>
      <c r="AE13" t="s">
        <v>3878</v>
      </c>
      <c r="AF13" t="s">
        <v>3894</v>
      </c>
      <c r="AG13" t="s">
        <v>3894</v>
      </c>
      <c r="AI13" s="56">
        <v>3.6509999999999998</v>
      </c>
      <c r="AM13" t="s">
        <v>3899</v>
      </c>
      <c r="AN13" t="s">
        <v>138</v>
      </c>
      <c r="AO13" t="s">
        <v>138</v>
      </c>
    </row>
    <row r="14" spans="1:41" x14ac:dyDescent="0.2">
      <c r="A14">
        <v>170</v>
      </c>
      <c r="C14" t="s">
        <v>3891</v>
      </c>
      <c r="D14">
        <v>445271281</v>
      </c>
      <c r="E14" s="14" t="s">
        <v>129</v>
      </c>
      <c r="F14" s="30">
        <v>3.681</v>
      </c>
      <c r="G14" s="30">
        <v>-3220126.55896074</v>
      </c>
      <c r="H14" s="30">
        <v>-3167.954930725346</v>
      </c>
      <c r="I14" s="14" t="s">
        <v>153</v>
      </c>
      <c r="J14" s="14" t="s">
        <v>138</v>
      </c>
      <c r="K14">
        <v>445271280</v>
      </c>
      <c r="L14" s="14" t="s">
        <v>74</v>
      </c>
      <c r="M14" s="30">
        <v>1</v>
      </c>
      <c r="N14" s="30">
        <v>11537069.4354445</v>
      </c>
      <c r="O14" s="30">
        <v>11404.656999999999</v>
      </c>
      <c r="P14" s="14" t="s">
        <v>3901</v>
      </c>
      <c r="Q14" s="14" t="s">
        <v>743</v>
      </c>
      <c r="R14" s="43">
        <v>-256.58499999999998</v>
      </c>
      <c r="S14" s="14" t="s">
        <v>70</v>
      </c>
      <c r="T14" s="14" t="s">
        <v>70</v>
      </c>
      <c r="U14" t="s">
        <v>3832</v>
      </c>
      <c r="V14" t="s">
        <v>1772</v>
      </c>
      <c r="W14" t="s">
        <v>3897</v>
      </c>
      <c r="X14" t="s">
        <v>3898</v>
      </c>
      <c r="Y14" t="s">
        <v>71</v>
      </c>
      <c r="Z14" s="55">
        <v>45068</v>
      </c>
      <c r="AA14" s="55">
        <v>45497</v>
      </c>
      <c r="AB14" t="s">
        <v>3894</v>
      </c>
      <c r="AC14" t="s">
        <v>3895</v>
      </c>
      <c r="AD14" t="s">
        <v>414</v>
      </c>
      <c r="AE14" t="s">
        <v>3878</v>
      </c>
      <c r="AF14" t="s">
        <v>3894</v>
      </c>
      <c r="AG14" t="s">
        <v>3894</v>
      </c>
      <c r="AI14" s="56">
        <v>3.6509999999999998</v>
      </c>
      <c r="AM14" t="s">
        <v>3896</v>
      </c>
      <c r="AN14" t="s">
        <v>153</v>
      </c>
      <c r="AO14" t="s">
        <v>138</v>
      </c>
    </row>
    <row r="15" spans="1:41" x14ac:dyDescent="0.2">
      <c r="A15">
        <v>170</v>
      </c>
      <c r="C15" t="s">
        <v>3891</v>
      </c>
      <c r="D15">
        <v>445271333</v>
      </c>
      <c r="E15" s="14" t="s">
        <v>129</v>
      </c>
      <c r="F15" s="30">
        <v>3.681</v>
      </c>
      <c r="G15" s="30">
        <v>-147733.04326755099</v>
      </c>
      <c r="H15" s="30">
        <v>-145.33951100244499</v>
      </c>
      <c r="I15" s="14" t="s">
        <v>138</v>
      </c>
      <c r="J15" s="14" t="s">
        <v>138</v>
      </c>
      <c r="K15">
        <v>445271332</v>
      </c>
      <c r="L15" s="14" t="s">
        <v>74</v>
      </c>
      <c r="M15" s="30">
        <v>1</v>
      </c>
      <c r="N15" s="30">
        <v>529297.94741898298</v>
      </c>
      <c r="O15" s="30">
        <v>523.22299999999996</v>
      </c>
      <c r="P15" s="14" t="s">
        <v>309</v>
      </c>
      <c r="Q15" s="14" t="s">
        <v>110</v>
      </c>
      <c r="R15" s="43">
        <v>-11.772</v>
      </c>
      <c r="S15" s="14" t="s">
        <v>70</v>
      </c>
      <c r="T15" s="14" t="s">
        <v>70</v>
      </c>
      <c r="U15" t="s">
        <v>3832</v>
      </c>
      <c r="V15" t="s">
        <v>1772</v>
      </c>
      <c r="W15" t="s">
        <v>3897</v>
      </c>
      <c r="X15" t="s">
        <v>3898</v>
      </c>
      <c r="Y15" t="s">
        <v>71</v>
      </c>
      <c r="Z15" s="55">
        <v>45068</v>
      </c>
      <c r="AA15" s="55">
        <v>45497</v>
      </c>
      <c r="AB15" t="s">
        <v>3894</v>
      </c>
      <c r="AC15" t="s">
        <v>3895</v>
      </c>
      <c r="AD15" t="s">
        <v>414</v>
      </c>
      <c r="AE15" t="s">
        <v>3878</v>
      </c>
      <c r="AF15" t="s">
        <v>3894</v>
      </c>
      <c r="AG15" t="s">
        <v>3894</v>
      </c>
      <c r="AI15" s="56">
        <v>3.6509999999999998</v>
      </c>
      <c r="AM15" t="s">
        <v>3896</v>
      </c>
      <c r="AN15" t="s">
        <v>138</v>
      </c>
      <c r="AO15" t="s">
        <v>138</v>
      </c>
    </row>
    <row r="16" spans="1:41" x14ac:dyDescent="0.2">
      <c r="A16">
        <v>170</v>
      </c>
      <c r="C16" t="s">
        <v>3891</v>
      </c>
      <c r="D16">
        <v>445271779</v>
      </c>
      <c r="E16" s="14" t="s">
        <v>74</v>
      </c>
      <c r="F16" s="30">
        <v>1</v>
      </c>
      <c r="G16" s="30">
        <v>-1198409.32835565</v>
      </c>
      <c r="H16" s="30">
        <v>-1187.8915500000001</v>
      </c>
      <c r="I16" s="14" t="s">
        <v>76</v>
      </c>
      <c r="J16" s="14" t="s">
        <v>76</v>
      </c>
      <c r="K16">
        <v>445271778</v>
      </c>
      <c r="L16" s="14" t="s">
        <v>129</v>
      </c>
      <c r="M16" s="30">
        <v>3.681</v>
      </c>
      <c r="N16" s="30">
        <v>328781.70875700098</v>
      </c>
      <c r="O16" s="30">
        <v>324.73757131214342</v>
      </c>
      <c r="P16" s="14" t="s">
        <v>145</v>
      </c>
      <c r="Q16" s="14" t="s">
        <v>121</v>
      </c>
      <c r="R16" s="43">
        <v>7.468</v>
      </c>
      <c r="S16" s="14" t="s">
        <v>70</v>
      </c>
      <c r="T16" s="14" t="s">
        <v>70</v>
      </c>
      <c r="U16" t="s">
        <v>3832</v>
      </c>
      <c r="V16" t="s">
        <v>1772</v>
      </c>
      <c r="W16" t="s">
        <v>3897</v>
      </c>
      <c r="X16" t="s">
        <v>3898</v>
      </c>
      <c r="Y16" t="s">
        <v>71</v>
      </c>
      <c r="Z16" s="55">
        <v>45077</v>
      </c>
      <c r="AA16" s="55">
        <v>45469</v>
      </c>
      <c r="AB16" t="s">
        <v>3894</v>
      </c>
      <c r="AC16" t="s">
        <v>3895</v>
      </c>
      <c r="AD16" t="s">
        <v>414</v>
      </c>
      <c r="AE16" t="s">
        <v>3878</v>
      </c>
      <c r="AF16" t="s">
        <v>3894</v>
      </c>
      <c r="AG16" t="s">
        <v>3894</v>
      </c>
      <c r="AI16" s="56">
        <v>3.7149999999999999</v>
      </c>
      <c r="AM16" t="s">
        <v>3881</v>
      </c>
      <c r="AN16" t="s">
        <v>76</v>
      </c>
      <c r="AO16" t="s">
        <v>76</v>
      </c>
    </row>
    <row r="17" spans="1:41" x14ac:dyDescent="0.2">
      <c r="A17">
        <v>170</v>
      </c>
      <c r="C17" t="s">
        <v>3891</v>
      </c>
      <c r="D17">
        <v>445271797</v>
      </c>
      <c r="E17" s="14" t="s">
        <v>74</v>
      </c>
      <c r="F17" s="30">
        <v>1</v>
      </c>
      <c r="G17" s="30">
        <v>-8129072.3429867504</v>
      </c>
      <c r="H17" s="30">
        <v>-8057.7279399999998</v>
      </c>
      <c r="I17" s="14" t="s">
        <v>76</v>
      </c>
      <c r="J17" s="14" t="s">
        <v>76</v>
      </c>
      <c r="K17">
        <v>445271796</v>
      </c>
      <c r="L17" s="14" t="s">
        <v>129</v>
      </c>
      <c r="M17" s="30">
        <v>3.681</v>
      </c>
      <c r="N17" s="30">
        <v>2233261.63268867</v>
      </c>
      <c r="O17" s="30">
        <v>2205.7921760391196</v>
      </c>
      <c r="P17" s="14" t="s">
        <v>3902</v>
      </c>
      <c r="Q17" s="14" t="s">
        <v>1104</v>
      </c>
      <c r="R17" s="43">
        <v>61.792999999999999</v>
      </c>
      <c r="S17" s="14" t="s">
        <v>70</v>
      </c>
      <c r="T17" s="14" t="s">
        <v>70</v>
      </c>
      <c r="U17" t="s">
        <v>3832</v>
      </c>
      <c r="V17" t="s">
        <v>1772</v>
      </c>
      <c r="W17" t="s">
        <v>3897</v>
      </c>
      <c r="X17" t="s">
        <v>3898</v>
      </c>
      <c r="Y17" t="s">
        <v>71</v>
      </c>
      <c r="Z17" s="55">
        <v>45077</v>
      </c>
      <c r="AA17" s="55">
        <v>45469</v>
      </c>
      <c r="AB17" t="s">
        <v>3894</v>
      </c>
      <c r="AC17" t="s">
        <v>3895</v>
      </c>
      <c r="AD17" t="s">
        <v>414</v>
      </c>
      <c r="AE17" t="s">
        <v>3878</v>
      </c>
      <c r="AF17" t="s">
        <v>3894</v>
      </c>
      <c r="AG17" t="s">
        <v>3894</v>
      </c>
      <c r="AI17" s="56">
        <v>3.7149999999999999</v>
      </c>
      <c r="AM17" t="s">
        <v>3903</v>
      </c>
      <c r="AN17" t="s">
        <v>76</v>
      </c>
      <c r="AO17" t="s">
        <v>76</v>
      </c>
    </row>
    <row r="18" spans="1:41" x14ac:dyDescent="0.2">
      <c r="A18">
        <v>170</v>
      </c>
      <c r="C18" t="s">
        <v>3891</v>
      </c>
      <c r="D18">
        <v>445272955</v>
      </c>
      <c r="E18" s="14" t="s">
        <v>129</v>
      </c>
      <c r="F18" s="30">
        <v>3.681</v>
      </c>
      <c r="G18" s="30">
        <v>-2233261.63268867</v>
      </c>
      <c r="H18" s="30">
        <v>-2205.7921651725073</v>
      </c>
      <c r="I18" s="14" t="s">
        <v>153</v>
      </c>
      <c r="J18" s="14" t="s">
        <v>138</v>
      </c>
      <c r="K18">
        <v>445272954</v>
      </c>
      <c r="L18" s="14" t="s">
        <v>74</v>
      </c>
      <c r="M18" s="30">
        <v>1</v>
      </c>
      <c r="N18" s="30">
        <v>7809715.9295122698</v>
      </c>
      <c r="O18" s="30">
        <v>7741.174</v>
      </c>
      <c r="P18" s="14" t="s">
        <v>144</v>
      </c>
      <c r="Q18" s="14" t="s">
        <v>549</v>
      </c>
      <c r="R18" s="43">
        <v>-378.34699999999998</v>
      </c>
      <c r="S18" s="14" t="s">
        <v>70</v>
      </c>
      <c r="T18" s="14" t="s">
        <v>70</v>
      </c>
      <c r="U18" t="s">
        <v>3832</v>
      </c>
      <c r="V18" t="s">
        <v>1772</v>
      </c>
      <c r="W18" t="s">
        <v>3897</v>
      </c>
      <c r="X18" t="s">
        <v>3898</v>
      </c>
      <c r="Y18" t="s">
        <v>71</v>
      </c>
      <c r="Z18" s="55">
        <v>45090</v>
      </c>
      <c r="AA18" s="55">
        <v>45469</v>
      </c>
      <c r="AB18" t="s">
        <v>3894</v>
      </c>
      <c r="AC18" t="s">
        <v>3895</v>
      </c>
      <c r="AD18" t="s">
        <v>414</v>
      </c>
      <c r="AE18" t="s">
        <v>3878</v>
      </c>
      <c r="AF18" t="s">
        <v>3894</v>
      </c>
      <c r="AG18" t="s">
        <v>3894</v>
      </c>
      <c r="AI18" s="56">
        <v>3.5579999999999998</v>
      </c>
      <c r="AM18" t="s">
        <v>3903</v>
      </c>
      <c r="AN18" t="s">
        <v>153</v>
      </c>
      <c r="AO18" t="s">
        <v>138</v>
      </c>
    </row>
    <row r="19" spans="1:41" x14ac:dyDescent="0.2">
      <c r="A19">
        <v>170</v>
      </c>
      <c r="C19" t="s">
        <v>3891</v>
      </c>
      <c r="D19">
        <v>445274183</v>
      </c>
      <c r="E19" s="14" t="s">
        <v>74</v>
      </c>
      <c r="F19" s="30">
        <v>1</v>
      </c>
      <c r="G19" s="30">
        <v>-2319499.01897929</v>
      </c>
      <c r="H19" s="30">
        <v>-2299.1420499999999</v>
      </c>
      <c r="I19" s="14" t="s">
        <v>76</v>
      </c>
      <c r="J19" s="14" t="s">
        <v>76</v>
      </c>
      <c r="K19">
        <v>445274182</v>
      </c>
      <c r="L19" s="14" t="s">
        <v>129</v>
      </c>
      <c r="M19" s="30">
        <v>3.681</v>
      </c>
      <c r="N19" s="30">
        <v>651361.70148252998</v>
      </c>
      <c r="O19" s="30">
        <v>643.349904917142</v>
      </c>
      <c r="P19" s="14" t="s">
        <v>461</v>
      </c>
      <c r="Q19" s="14" t="s">
        <v>175</v>
      </c>
      <c r="R19" s="43">
        <v>69.028999999999996</v>
      </c>
      <c r="S19" s="14" t="s">
        <v>70</v>
      </c>
      <c r="T19" s="14" t="s">
        <v>70</v>
      </c>
      <c r="U19" t="s">
        <v>3832</v>
      </c>
      <c r="V19" t="s">
        <v>1772</v>
      </c>
      <c r="W19" t="s">
        <v>3897</v>
      </c>
      <c r="X19" t="s">
        <v>3898</v>
      </c>
      <c r="Y19" t="s">
        <v>71</v>
      </c>
      <c r="Z19" s="55">
        <v>45103</v>
      </c>
      <c r="AA19" s="55">
        <v>45469</v>
      </c>
      <c r="AB19" t="s">
        <v>3894</v>
      </c>
      <c r="AC19" t="s">
        <v>3895</v>
      </c>
      <c r="AD19" t="s">
        <v>414</v>
      </c>
      <c r="AE19" t="s">
        <v>3878</v>
      </c>
      <c r="AF19" t="s">
        <v>3894</v>
      </c>
      <c r="AG19" t="s">
        <v>3894</v>
      </c>
      <c r="AI19" s="56">
        <v>3.625</v>
      </c>
      <c r="AM19" t="s">
        <v>3896</v>
      </c>
      <c r="AN19" t="s">
        <v>76</v>
      </c>
      <c r="AO19" t="s">
        <v>76</v>
      </c>
    </row>
    <row r="20" spans="1:41" x14ac:dyDescent="0.2">
      <c r="A20">
        <v>170</v>
      </c>
      <c r="C20" t="s">
        <v>3891</v>
      </c>
      <c r="D20">
        <v>445274451</v>
      </c>
      <c r="E20" s="14" t="s">
        <v>74</v>
      </c>
      <c r="F20" s="30">
        <v>1</v>
      </c>
      <c r="G20" s="30">
        <v>-135213.293838098</v>
      </c>
      <c r="H20" s="30">
        <v>-134.0266</v>
      </c>
      <c r="I20" s="14" t="s">
        <v>76</v>
      </c>
      <c r="J20" s="14" t="s">
        <v>76</v>
      </c>
      <c r="K20">
        <v>445274450</v>
      </c>
      <c r="L20" s="14" t="s">
        <v>129</v>
      </c>
      <c r="M20" s="30">
        <v>3.681</v>
      </c>
      <c r="N20" s="30">
        <v>37559.248288360999</v>
      </c>
      <c r="O20" s="30">
        <v>37.097256180385763</v>
      </c>
      <c r="P20" s="14" t="s">
        <v>100</v>
      </c>
      <c r="Q20" s="14" t="s">
        <v>101</v>
      </c>
      <c r="R20" s="43">
        <v>2.528</v>
      </c>
      <c r="S20" s="14" t="s">
        <v>70</v>
      </c>
      <c r="T20" s="14" t="s">
        <v>70</v>
      </c>
      <c r="U20" t="s">
        <v>3832</v>
      </c>
      <c r="V20" t="s">
        <v>1772</v>
      </c>
      <c r="W20" t="s">
        <v>3897</v>
      </c>
      <c r="X20" t="s">
        <v>3898</v>
      </c>
      <c r="Y20" t="s">
        <v>71</v>
      </c>
      <c r="Z20" s="55">
        <v>45105</v>
      </c>
      <c r="AA20" s="55">
        <v>45469</v>
      </c>
      <c r="AB20" t="s">
        <v>3894</v>
      </c>
      <c r="AC20" t="s">
        <v>3895</v>
      </c>
      <c r="AD20" t="s">
        <v>414</v>
      </c>
      <c r="AE20" t="s">
        <v>3878</v>
      </c>
      <c r="AF20" t="s">
        <v>3894</v>
      </c>
      <c r="AG20" t="s">
        <v>3894</v>
      </c>
      <c r="AI20" s="56">
        <v>3.6789999999999998</v>
      </c>
      <c r="AM20" t="s">
        <v>3896</v>
      </c>
      <c r="AN20" t="s">
        <v>76</v>
      </c>
      <c r="AO20" t="s">
        <v>76</v>
      </c>
    </row>
    <row r="21" spans="1:41" x14ac:dyDescent="0.2">
      <c r="A21">
        <v>170</v>
      </c>
      <c r="C21" t="s">
        <v>3891</v>
      </c>
      <c r="D21">
        <v>445274515</v>
      </c>
      <c r="E21" s="14" t="s">
        <v>129</v>
      </c>
      <c r="F21" s="30">
        <v>3.681</v>
      </c>
      <c r="G21" s="30">
        <v>-68564.389629740006</v>
      </c>
      <c r="H21" s="30">
        <v>-67.721037761477859</v>
      </c>
      <c r="I21" s="14" t="s">
        <v>138</v>
      </c>
      <c r="J21" s="14" t="s">
        <v>138</v>
      </c>
      <c r="K21">
        <v>445274514</v>
      </c>
      <c r="L21" s="14" t="s">
        <v>74</v>
      </c>
      <c r="M21" s="30">
        <v>1</v>
      </c>
      <c r="N21" s="30">
        <v>248545.91240780801</v>
      </c>
      <c r="O21" s="30">
        <v>246.36500000000001</v>
      </c>
      <c r="P21" s="14" t="s">
        <v>109</v>
      </c>
      <c r="Q21" s="14" t="s">
        <v>146</v>
      </c>
      <c r="R21" s="43">
        <v>-2.9169999999999998</v>
      </c>
      <c r="S21" s="14" t="s">
        <v>70</v>
      </c>
      <c r="T21" s="14" t="s">
        <v>70</v>
      </c>
      <c r="U21" t="s">
        <v>3832</v>
      </c>
      <c r="V21" t="s">
        <v>1772</v>
      </c>
      <c r="W21" t="s">
        <v>3897</v>
      </c>
      <c r="X21" t="s">
        <v>3898</v>
      </c>
      <c r="Y21" t="s">
        <v>71</v>
      </c>
      <c r="Z21" s="55">
        <v>45106</v>
      </c>
      <c r="AA21" s="55">
        <v>45469</v>
      </c>
      <c r="AB21" t="s">
        <v>3894</v>
      </c>
      <c r="AC21" t="s">
        <v>3895</v>
      </c>
      <c r="AD21" t="s">
        <v>414</v>
      </c>
      <c r="AE21" t="s">
        <v>3878</v>
      </c>
      <c r="AF21" t="s">
        <v>3894</v>
      </c>
      <c r="AG21" t="s">
        <v>3894</v>
      </c>
      <c r="AI21" s="56">
        <v>3.6920000000000002</v>
      </c>
      <c r="AM21" t="s">
        <v>3881</v>
      </c>
      <c r="AN21" t="s">
        <v>138</v>
      </c>
      <c r="AO21" t="s">
        <v>138</v>
      </c>
    </row>
    <row r="22" spans="1:41" x14ac:dyDescent="0.2">
      <c r="A22">
        <v>170</v>
      </c>
      <c r="C22" t="s">
        <v>3891</v>
      </c>
      <c r="D22">
        <v>445274757</v>
      </c>
      <c r="E22" s="14" t="s">
        <v>74</v>
      </c>
      <c r="F22" s="30">
        <v>1</v>
      </c>
      <c r="G22" s="30">
        <v>-246088.19478533801</v>
      </c>
      <c r="H22" s="30">
        <v>-243.26381000000001</v>
      </c>
      <c r="I22" s="14" t="s">
        <v>76</v>
      </c>
      <c r="J22" s="14" t="s">
        <v>76</v>
      </c>
      <c r="K22">
        <v>445274756</v>
      </c>
      <c r="L22" s="14" t="s">
        <v>129</v>
      </c>
      <c r="M22" s="30">
        <v>3.681</v>
      </c>
      <c r="N22" s="30">
        <v>67606.646919049002</v>
      </c>
      <c r="O22" s="30">
        <v>66.511274110296114</v>
      </c>
      <c r="P22" s="14" t="s">
        <v>109</v>
      </c>
      <c r="Q22" s="14" t="s">
        <v>146</v>
      </c>
      <c r="R22" s="43">
        <v>1.5640000000000001</v>
      </c>
      <c r="S22" s="14" t="s">
        <v>70</v>
      </c>
      <c r="T22" s="14" t="s">
        <v>70</v>
      </c>
      <c r="U22" t="s">
        <v>3832</v>
      </c>
      <c r="V22" t="s">
        <v>1772</v>
      </c>
      <c r="W22" t="s">
        <v>3897</v>
      </c>
      <c r="X22" t="s">
        <v>3898</v>
      </c>
      <c r="Y22" t="s">
        <v>71</v>
      </c>
      <c r="Z22" s="55">
        <v>45112</v>
      </c>
      <c r="AA22" s="55">
        <v>45497</v>
      </c>
      <c r="AB22" t="s">
        <v>3894</v>
      </c>
      <c r="AC22" t="s">
        <v>3895</v>
      </c>
      <c r="AD22" t="s">
        <v>414</v>
      </c>
      <c r="AE22" t="s">
        <v>3878</v>
      </c>
      <c r="AF22" t="s">
        <v>3894</v>
      </c>
      <c r="AG22" t="s">
        <v>3894</v>
      </c>
      <c r="AI22" s="56">
        <v>3.698</v>
      </c>
      <c r="AM22" t="s">
        <v>3896</v>
      </c>
      <c r="AN22" t="s">
        <v>76</v>
      </c>
      <c r="AO22" t="s">
        <v>76</v>
      </c>
    </row>
    <row r="23" spans="1:41" x14ac:dyDescent="0.2">
      <c r="A23">
        <v>170</v>
      </c>
      <c r="C23" t="s">
        <v>3891</v>
      </c>
      <c r="D23">
        <v>445275095</v>
      </c>
      <c r="E23" s="14" t="s">
        <v>129</v>
      </c>
      <c r="F23" s="30">
        <v>3.681</v>
      </c>
      <c r="G23" s="30">
        <v>-10015.799543563</v>
      </c>
      <c r="H23" s="30">
        <v>-9.892602553653898</v>
      </c>
      <c r="I23" s="14" t="s">
        <v>138</v>
      </c>
      <c r="J23" s="14" t="s">
        <v>138</v>
      </c>
      <c r="K23">
        <v>445275094</v>
      </c>
      <c r="L23" s="14" t="s">
        <v>74</v>
      </c>
      <c r="M23" s="30">
        <v>1</v>
      </c>
      <c r="N23" s="30">
        <v>36517.605135830003</v>
      </c>
      <c r="O23" s="30">
        <v>36.197000000000003</v>
      </c>
      <c r="P23" s="14" t="s">
        <v>75</v>
      </c>
      <c r="Q23" s="14" t="s">
        <v>75</v>
      </c>
      <c r="R23" s="43">
        <v>-0.218</v>
      </c>
      <c r="S23" s="14" t="s">
        <v>70</v>
      </c>
      <c r="T23" s="14" t="s">
        <v>70</v>
      </c>
      <c r="U23" t="s">
        <v>3832</v>
      </c>
      <c r="V23" t="s">
        <v>1772</v>
      </c>
      <c r="W23" t="s">
        <v>3897</v>
      </c>
      <c r="X23" t="s">
        <v>3898</v>
      </c>
      <c r="Y23" t="s">
        <v>71</v>
      </c>
      <c r="Z23" s="55">
        <v>45117</v>
      </c>
      <c r="AA23" s="55">
        <v>45469</v>
      </c>
      <c r="AB23" t="s">
        <v>3894</v>
      </c>
      <c r="AC23" t="s">
        <v>3895</v>
      </c>
      <c r="AD23" t="s">
        <v>414</v>
      </c>
      <c r="AE23" t="s">
        <v>3878</v>
      </c>
      <c r="AF23" t="s">
        <v>3894</v>
      </c>
      <c r="AG23" t="s">
        <v>3894</v>
      </c>
      <c r="AI23" s="56">
        <v>3.71</v>
      </c>
      <c r="AM23" t="s">
        <v>3881</v>
      </c>
      <c r="AN23" t="s">
        <v>138</v>
      </c>
      <c r="AO23" t="s">
        <v>138</v>
      </c>
    </row>
    <row r="24" spans="1:41" x14ac:dyDescent="0.2">
      <c r="A24">
        <v>170</v>
      </c>
      <c r="C24" t="s">
        <v>3891</v>
      </c>
      <c r="D24">
        <v>445275155</v>
      </c>
      <c r="E24" s="14" t="s">
        <v>129</v>
      </c>
      <c r="F24" s="30">
        <v>3.681</v>
      </c>
      <c r="G24" s="30">
        <v>-1199876.81852045</v>
      </c>
      <c r="H24" s="30">
        <v>-1185.1181472425972</v>
      </c>
      <c r="I24" s="14" t="s">
        <v>138</v>
      </c>
      <c r="J24" s="14" t="s">
        <v>138</v>
      </c>
      <c r="K24">
        <v>445275154</v>
      </c>
      <c r="L24" s="14" t="s">
        <v>74</v>
      </c>
      <c r="M24" s="30">
        <v>1</v>
      </c>
      <c r="N24" s="30">
        <v>4357952.6048662802</v>
      </c>
      <c r="O24" s="30">
        <v>4319.7049999999999</v>
      </c>
      <c r="P24" s="14" t="s">
        <v>87</v>
      </c>
      <c r="Q24" s="14" t="s">
        <v>588</v>
      </c>
      <c r="R24" s="43">
        <v>-42.715000000000003</v>
      </c>
      <c r="S24" s="14" t="s">
        <v>70</v>
      </c>
      <c r="T24" s="14" t="s">
        <v>70</v>
      </c>
      <c r="U24" t="s">
        <v>3832</v>
      </c>
      <c r="V24" t="s">
        <v>1772</v>
      </c>
      <c r="W24" t="s">
        <v>3897</v>
      </c>
      <c r="X24" t="s">
        <v>3898</v>
      </c>
      <c r="Y24" t="s">
        <v>71</v>
      </c>
      <c r="Z24" s="55">
        <v>45118</v>
      </c>
      <c r="AA24" s="55">
        <v>45469</v>
      </c>
      <c r="AB24" t="s">
        <v>3894</v>
      </c>
      <c r="AC24" t="s">
        <v>3895</v>
      </c>
      <c r="AD24" t="s">
        <v>414</v>
      </c>
      <c r="AE24" t="s">
        <v>3878</v>
      </c>
      <c r="AF24" t="s">
        <v>3894</v>
      </c>
      <c r="AG24" t="s">
        <v>3894</v>
      </c>
      <c r="AI24" s="56">
        <v>3.7090000000000001</v>
      </c>
      <c r="AM24" t="s">
        <v>3881</v>
      </c>
      <c r="AN24" t="s">
        <v>138</v>
      </c>
      <c r="AO24" t="s">
        <v>138</v>
      </c>
    </row>
    <row r="25" spans="1:41" x14ac:dyDescent="0.2">
      <c r="A25">
        <v>170</v>
      </c>
      <c r="C25" t="s">
        <v>3891</v>
      </c>
      <c r="D25">
        <v>445275181</v>
      </c>
      <c r="E25" s="14" t="s">
        <v>129</v>
      </c>
      <c r="F25" s="30">
        <v>3.681</v>
      </c>
      <c r="G25" s="30">
        <v>-8763.8246006169993</v>
      </c>
      <c r="H25" s="30">
        <v>-8.6560282531920674</v>
      </c>
      <c r="I25" s="14" t="s">
        <v>138</v>
      </c>
      <c r="J25" s="14" t="s">
        <v>138</v>
      </c>
      <c r="K25">
        <v>445275180</v>
      </c>
      <c r="L25" s="14" t="s">
        <v>74</v>
      </c>
      <c r="M25" s="30">
        <v>1</v>
      </c>
      <c r="N25" s="30">
        <v>31891.557721647001</v>
      </c>
      <c r="O25" s="30">
        <v>31.611999999999998</v>
      </c>
      <c r="P25" s="14" t="s">
        <v>75</v>
      </c>
      <c r="Q25" s="14" t="s">
        <v>76</v>
      </c>
      <c r="R25" s="43">
        <v>-0.251</v>
      </c>
      <c r="S25" s="14" t="s">
        <v>70</v>
      </c>
      <c r="T25" s="14" t="s">
        <v>70</v>
      </c>
      <c r="U25" t="s">
        <v>3832</v>
      </c>
      <c r="V25" t="s">
        <v>1772</v>
      </c>
      <c r="W25" t="s">
        <v>3897</v>
      </c>
      <c r="X25" t="s">
        <v>3898</v>
      </c>
      <c r="Y25" t="s">
        <v>71</v>
      </c>
      <c r="Z25" s="55">
        <v>45118</v>
      </c>
      <c r="AA25" s="55">
        <v>45469</v>
      </c>
      <c r="AB25" t="s">
        <v>3894</v>
      </c>
      <c r="AC25" t="s">
        <v>3895</v>
      </c>
      <c r="AD25" t="s">
        <v>414</v>
      </c>
      <c r="AE25" t="s">
        <v>3878</v>
      </c>
      <c r="AF25" t="s">
        <v>3894</v>
      </c>
      <c r="AG25" t="s">
        <v>3894</v>
      </c>
      <c r="AI25" s="56">
        <v>3.7090000000000001</v>
      </c>
      <c r="AM25" t="s">
        <v>3881</v>
      </c>
      <c r="AN25" t="s">
        <v>138</v>
      </c>
      <c r="AO25" t="s">
        <v>138</v>
      </c>
    </row>
    <row r="26" spans="1:41" x14ac:dyDescent="0.2">
      <c r="A26">
        <v>170</v>
      </c>
      <c r="C26" t="s">
        <v>3891</v>
      </c>
      <c r="D26">
        <v>445275227</v>
      </c>
      <c r="E26" s="14" t="s">
        <v>129</v>
      </c>
      <c r="F26" s="30">
        <v>3.681</v>
      </c>
      <c r="G26" s="30">
        <v>-10015.799543563</v>
      </c>
      <c r="H26" s="30">
        <v>-9.892602553653898</v>
      </c>
      <c r="I26" s="14" t="s">
        <v>138</v>
      </c>
      <c r="J26" s="14" t="s">
        <v>138</v>
      </c>
      <c r="K26">
        <v>445275226</v>
      </c>
      <c r="L26" s="14" t="s">
        <v>74</v>
      </c>
      <c r="M26" s="30">
        <v>1</v>
      </c>
      <c r="N26" s="30">
        <v>36126.988953631</v>
      </c>
      <c r="O26" s="30">
        <v>35.81</v>
      </c>
      <c r="P26" s="14" t="s">
        <v>75</v>
      </c>
      <c r="Q26" s="14" t="s">
        <v>75</v>
      </c>
      <c r="R26" s="43">
        <v>-0.60499999999999998</v>
      </c>
      <c r="S26" s="14" t="s">
        <v>70</v>
      </c>
      <c r="T26" s="14" t="s">
        <v>70</v>
      </c>
      <c r="U26" t="s">
        <v>3832</v>
      </c>
      <c r="V26" t="s">
        <v>1772</v>
      </c>
      <c r="W26" t="s">
        <v>3897</v>
      </c>
      <c r="X26" t="s">
        <v>3898</v>
      </c>
      <c r="Y26" t="s">
        <v>71</v>
      </c>
      <c r="Z26" s="55">
        <v>45119</v>
      </c>
      <c r="AA26" s="55">
        <v>45469</v>
      </c>
      <c r="AB26" t="s">
        <v>3894</v>
      </c>
      <c r="AC26" t="s">
        <v>3895</v>
      </c>
      <c r="AD26" t="s">
        <v>414</v>
      </c>
      <c r="AE26" t="s">
        <v>3878</v>
      </c>
      <c r="AF26" t="s">
        <v>3894</v>
      </c>
      <c r="AG26" t="s">
        <v>3894</v>
      </c>
      <c r="AI26" s="56">
        <v>3.665</v>
      </c>
      <c r="AM26" t="s">
        <v>3903</v>
      </c>
      <c r="AN26" t="s">
        <v>138</v>
      </c>
      <c r="AO26" t="s">
        <v>138</v>
      </c>
    </row>
    <row r="27" spans="1:41" x14ac:dyDescent="0.2">
      <c r="A27">
        <v>170</v>
      </c>
      <c r="C27" t="s">
        <v>3891</v>
      </c>
      <c r="D27">
        <v>445276659</v>
      </c>
      <c r="E27" s="14" t="s">
        <v>74</v>
      </c>
      <c r="F27" s="30">
        <v>1</v>
      </c>
      <c r="G27" s="30">
        <v>-1580575.5314561799</v>
      </c>
      <c r="H27" s="30">
        <v>-1566.7036900000001</v>
      </c>
      <c r="I27" s="14" t="s">
        <v>76</v>
      </c>
      <c r="J27" s="14" t="s">
        <v>76</v>
      </c>
      <c r="K27">
        <v>445276658</v>
      </c>
      <c r="L27" s="14" t="s">
        <v>129</v>
      </c>
      <c r="M27" s="30">
        <v>3.681</v>
      </c>
      <c r="N27" s="30">
        <v>445734.78044993302</v>
      </c>
      <c r="O27" s="30">
        <v>440.25210540613961</v>
      </c>
      <c r="P27" s="14" t="s">
        <v>113</v>
      </c>
      <c r="Q27" s="14" t="s">
        <v>170</v>
      </c>
      <c r="R27" s="43">
        <v>53.865000000000002</v>
      </c>
      <c r="S27" s="14" t="s">
        <v>70</v>
      </c>
      <c r="T27" s="14" t="s">
        <v>70</v>
      </c>
      <c r="U27" t="s">
        <v>3832</v>
      </c>
      <c r="V27" t="s">
        <v>1772</v>
      </c>
      <c r="W27" t="s">
        <v>3897</v>
      </c>
      <c r="X27" t="s">
        <v>3898</v>
      </c>
      <c r="Y27" t="s">
        <v>71</v>
      </c>
      <c r="Z27" s="55">
        <v>45131</v>
      </c>
      <c r="AA27" s="55">
        <v>45469</v>
      </c>
      <c r="AB27" t="s">
        <v>3894</v>
      </c>
      <c r="AC27" t="s">
        <v>3895</v>
      </c>
      <c r="AD27" t="s">
        <v>414</v>
      </c>
      <c r="AE27" t="s">
        <v>3878</v>
      </c>
      <c r="AF27" t="s">
        <v>3894</v>
      </c>
      <c r="AG27" t="s">
        <v>3894</v>
      </c>
      <c r="AI27" s="56">
        <v>3.62</v>
      </c>
      <c r="AM27" t="s">
        <v>3881</v>
      </c>
      <c r="AN27" t="s">
        <v>76</v>
      </c>
      <c r="AO27" t="s">
        <v>76</v>
      </c>
    </row>
    <row r="28" spans="1:41" x14ac:dyDescent="0.2">
      <c r="A28">
        <v>170</v>
      </c>
      <c r="C28" t="s">
        <v>3891</v>
      </c>
      <c r="D28">
        <v>445276677</v>
      </c>
      <c r="E28" s="14" t="s">
        <v>129</v>
      </c>
      <c r="F28" s="30">
        <v>3.681</v>
      </c>
      <c r="G28" s="30">
        <v>-125197.494294535</v>
      </c>
      <c r="H28" s="30">
        <v>-123.65754686226569</v>
      </c>
      <c r="I28" s="14" t="s">
        <v>138</v>
      </c>
      <c r="J28" s="14" t="s">
        <v>138</v>
      </c>
      <c r="K28">
        <v>445276676</v>
      </c>
      <c r="L28" s="14" t="s">
        <v>74</v>
      </c>
      <c r="M28" s="30">
        <v>1</v>
      </c>
      <c r="N28" s="30">
        <v>444300.86775244598</v>
      </c>
      <c r="O28" s="30">
        <v>440.40100000000001</v>
      </c>
      <c r="P28" s="14" t="s">
        <v>176</v>
      </c>
      <c r="Q28" s="14" t="s">
        <v>131</v>
      </c>
      <c r="R28" s="43">
        <v>-14.782</v>
      </c>
      <c r="S28" s="14" t="s">
        <v>70</v>
      </c>
      <c r="T28" s="14" t="s">
        <v>70</v>
      </c>
      <c r="U28" t="s">
        <v>3832</v>
      </c>
      <c r="V28" t="s">
        <v>1772</v>
      </c>
      <c r="W28" t="s">
        <v>3897</v>
      </c>
      <c r="X28" t="s">
        <v>3898</v>
      </c>
      <c r="Y28" t="s">
        <v>71</v>
      </c>
      <c r="Z28" s="55">
        <v>45131</v>
      </c>
      <c r="AA28" s="55">
        <v>45469</v>
      </c>
      <c r="AB28" t="s">
        <v>3894</v>
      </c>
      <c r="AC28" t="s">
        <v>3895</v>
      </c>
      <c r="AD28" t="s">
        <v>414</v>
      </c>
      <c r="AE28" t="s">
        <v>3878</v>
      </c>
      <c r="AF28" t="s">
        <v>3894</v>
      </c>
      <c r="AG28" t="s">
        <v>3894</v>
      </c>
      <c r="AI28" s="56">
        <v>3.62</v>
      </c>
      <c r="AM28" t="s">
        <v>3903</v>
      </c>
      <c r="AN28" t="s">
        <v>138</v>
      </c>
      <c r="AO28" t="s">
        <v>138</v>
      </c>
    </row>
    <row r="29" spans="1:41" x14ac:dyDescent="0.2">
      <c r="A29">
        <v>170</v>
      </c>
      <c r="C29" t="s">
        <v>3891</v>
      </c>
      <c r="D29">
        <v>445276719</v>
      </c>
      <c r="E29" s="14" t="s">
        <v>129</v>
      </c>
      <c r="F29" s="30">
        <v>3.681</v>
      </c>
      <c r="G29" s="30">
        <v>-102661.945321519</v>
      </c>
      <c r="H29" s="30">
        <v>-101.39918772072807</v>
      </c>
      <c r="I29" s="14" t="s">
        <v>138</v>
      </c>
      <c r="J29" s="14" t="s">
        <v>138</v>
      </c>
      <c r="K29">
        <v>445276718</v>
      </c>
      <c r="L29" s="14" t="s">
        <v>74</v>
      </c>
      <c r="M29" s="30">
        <v>1</v>
      </c>
      <c r="N29" s="30">
        <v>373073.50929839897</v>
      </c>
      <c r="O29" s="30">
        <v>369.79899999999998</v>
      </c>
      <c r="P29" s="14" t="s">
        <v>98</v>
      </c>
      <c r="Q29" s="14" t="s">
        <v>109</v>
      </c>
      <c r="R29" s="43">
        <v>-3.4510000000000001</v>
      </c>
      <c r="S29" s="14" t="s">
        <v>70</v>
      </c>
      <c r="T29" s="14" t="s">
        <v>70</v>
      </c>
      <c r="U29" t="s">
        <v>3832</v>
      </c>
      <c r="V29" t="s">
        <v>1772</v>
      </c>
      <c r="W29" t="s">
        <v>3897</v>
      </c>
      <c r="X29" t="s">
        <v>3898</v>
      </c>
      <c r="Y29" t="s">
        <v>71</v>
      </c>
      <c r="Z29" s="55">
        <v>45132</v>
      </c>
      <c r="AA29" s="55">
        <v>45469</v>
      </c>
      <c r="AB29" t="s">
        <v>3894</v>
      </c>
      <c r="AC29" t="s">
        <v>3895</v>
      </c>
      <c r="AD29" t="s">
        <v>414</v>
      </c>
      <c r="AE29" t="s">
        <v>3878</v>
      </c>
      <c r="AF29" t="s">
        <v>3894</v>
      </c>
      <c r="AG29" t="s">
        <v>3894</v>
      </c>
      <c r="AI29" s="56">
        <v>3.7170000000000001</v>
      </c>
      <c r="AM29" t="s">
        <v>3903</v>
      </c>
      <c r="AN29" t="s">
        <v>138</v>
      </c>
      <c r="AO29" t="s">
        <v>138</v>
      </c>
    </row>
    <row r="30" spans="1:41" x14ac:dyDescent="0.2">
      <c r="A30">
        <v>170</v>
      </c>
      <c r="C30" t="s">
        <v>3891</v>
      </c>
      <c r="D30">
        <v>445276943</v>
      </c>
      <c r="E30" s="14" t="s">
        <v>129</v>
      </c>
      <c r="F30" s="30">
        <v>3.681</v>
      </c>
      <c r="G30" s="30">
        <v>-10015.799543563</v>
      </c>
      <c r="H30" s="30">
        <v>-9.892602553653898</v>
      </c>
      <c r="I30" s="14" t="s">
        <v>138</v>
      </c>
      <c r="J30" s="14" t="s">
        <v>138</v>
      </c>
      <c r="K30">
        <v>445276942</v>
      </c>
      <c r="L30" s="14" t="s">
        <v>74</v>
      </c>
      <c r="M30" s="30">
        <v>1</v>
      </c>
      <c r="N30" s="30">
        <v>36437.478739480997</v>
      </c>
      <c r="O30" s="30">
        <v>36.118000000000002</v>
      </c>
      <c r="P30" s="14" t="s">
        <v>75</v>
      </c>
      <c r="Q30" s="14" t="s">
        <v>75</v>
      </c>
      <c r="R30" s="43">
        <v>-0.29699999999999999</v>
      </c>
      <c r="S30" s="14" t="s">
        <v>70</v>
      </c>
      <c r="T30" s="14" t="s">
        <v>70</v>
      </c>
      <c r="U30" t="s">
        <v>3832</v>
      </c>
      <c r="V30" t="s">
        <v>1772</v>
      </c>
      <c r="W30" t="s">
        <v>3897</v>
      </c>
      <c r="X30" t="s">
        <v>3898</v>
      </c>
      <c r="Y30" t="s">
        <v>71</v>
      </c>
      <c r="Z30" s="55">
        <v>45133</v>
      </c>
      <c r="AA30" s="55">
        <v>45469</v>
      </c>
      <c r="AB30" t="s">
        <v>3894</v>
      </c>
      <c r="AC30" t="s">
        <v>3895</v>
      </c>
      <c r="AD30" t="s">
        <v>414</v>
      </c>
      <c r="AE30" t="s">
        <v>3878</v>
      </c>
      <c r="AF30" t="s">
        <v>3894</v>
      </c>
      <c r="AG30" t="s">
        <v>3894</v>
      </c>
      <c r="AI30" s="56">
        <v>3.71</v>
      </c>
      <c r="AM30" t="s">
        <v>3881</v>
      </c>
      <c r="AN30" t="s">
        <v>138</v>
      </c>
      <c r="AO30" t="s">
        <v>138</v>
      </c>
    </row>
    <row r="31" spans="1:41" x14ac:dyDescent="0.2">
      <c r="A31">
        <v>170</v>
      </c>
      <c r="C31" t="s">
        <v>3891</v>
      </c>
      <c r="D31">
        <v>445277503</v>
      </c>
      <c r="E31" s="14" t="s">
        <v>129</v>
      </c>
      <c r="F31" s="30">
        <v>3.681</v>
      </c>
      <c r="G31" s="30">
        <v>-168655.31809491999</v>
      </c>
      <c r="H31" s="30">
        <v>-166.58083129584352</v>
      </c>
      <c r="I31" s="14" t="s">
        <v>138</v>
      </c>
      <c r="J31" s="14" t="s">
        <v>138</v>
      </c>
      <c r="K31">
        <v>445277502</v>
      </c>
      <c r="L31" s="14" t="s">
        <v>74</v>
      </c>
      <c r="M31" s="30">
        <v>1</v>
      </c>
      <c r="N31" s="30">
        <v>608508.38773788104</v>
      </c>
      <c r="O31" s="30">
        <v>603.16800000000001</v>
      </c>
      <c r="P31" s="14" t="s">
        <v>108</v>
      </c>
      <c r="Q31" s="14" t="s">
        <v>98</v>
      </c>
      <c r="R31" s="43">
        <v>-10.016</v>
      </c>
      <c r="S31" s="14" t="s">
        <v>70</v>
      </c>
      <c r="T31" s="14" t="s">
        <v>70</v>
      </c>
      <c r="U31" t="s">
        <v>3832</v>
      </c>
      <c r="V31" t="s">
        <v>1772</v>
      </c>
      <c r="W31" t="s">
        <v>3897</v>
      </c>
      <c r="X31" t="s">
        <v>3898</v>
      </c>
      <c r="Y31" t="s">
        <v>71</v>
      </c>
      <c r="Z31" s="55">
        <v>45139</v>
      </c>
      <c r="AA31" s="55">
        <v>45469</v>
      </c>
      <c r="AB31" t="s">
        <v>3894</v>
      </c>
      <c r="AC31" t="s">
        <v>3895</v>
      </c>
      <c r="AD31" t="s">
        <v>414</v>
      </c>
      <c r="AE31" t="s">
        <v>3878</v>
      </c>
      <c r="AF31" t="s">
        <v>3894</v>
      </c>
      <c r="AG31" t="s">
        <v>3894</v>
      </c>
      <c r="AI31" s="56">
        <v>3.653</v>
      </c>
      <c r="AM31" t="s">
        <v>3899</v>
      </c>
      <c r="AN31" t="s">
        <v>138</v>
      </c>
      <c r="AO31" t="s">
        <v>138</v>
      </c>
    </row>
    <row r="32" spans="1:41" x14ac:dyDescent="0.2">
      <c r="A32">
        <v>170</v>
      </c>
      <c r="C32" t="s">
        <v>3891</v>
      </c>
      <c r="D32">
        <v>445277507</v>
      </c>
      <c r="E32" s="14" t="s">
        <v>129</v>
      </c>
      <c r="F32" s="30">
        <v>3.681</v>
      </c>
      <c r="G32" s="30">
        <v>-125197.494294535</v>
      </c>
      <c r="H32" s="30">
        <v>-123.65754686226569</v>
      </c>
      <c r="I32" s="14" t="s">
        <v>138</v>
      </c>
      <c r="J32" s="14" t="s">
        <v>138</v>
      </c>
      <c r="K32">
        <v>445277506</v>
      </c>
      <c r="L32" s="14" t="s">
        <v>74</v>
      </c>
      <c r="M32" s="30">
        <v>1</v>
      </c>
      <c r="N32" s="30">
        <v>451712.55941468198</v>
      </c>
      <c r="O32" s="30">
        <v>447.74799999999999</v>
      </c>
      <c r="P32" s="14" t="s">
        <v>176</v>
      </c>
      <c r="Q32" s="14" t="s">
        <v>131</v>
      </c>
      <c r="R32" s="43">
        <v>-7.4349999999999996</v>
      </c>
      <c r="S32" s="14" t="s">
        <v>70</v>
      </c>
      <c r="T32" s="14" t="s">
        <v>70</v>
      </c>
      <c r="U32" t="s">
        <v>3832</v>
      </c>
      <c r="V32" t="s">
        <v>1772</v>
      </c>
      <c r="W32" t="s">
        <v>3897</v>
      </c>
      <c r="X32" t="s">
        <v>3898</v>
      </c>
      <c r="Y32" t="s">
        <v>71</v>
      </c>
      <c r="Z32" s="55">
        <v>45139</v>
      </c>
      <c r="AA32" s="55">
        <v>45469</v>
      </c>
      <c r="AB32" t="s">
        <v>3894</v>
      </c>
      <c r="AC32" t="s">
        <v>3895</v>
      </c>
      <c r="AD32" t="s">
        <v>414</v>
      </c>
      <c r="AE32" t="s">
        <v>3878</v>
      </c>
      <c r="AF32" t="s">
        <v>3894</v>
      </c>
      <c r="AG32" t="s">
        <v>3894</v>
      </c>
      <c r="AI32" s="56">
        <v>3.653</v>
      </c>
      <c r="AM32" t="s">
        <v>3899</v>
      </c>
      <c r="AN32" t="s">
        <v>138</v>
      </c>
      <c r="AO32" t="s">
        <v>138</v>
      </c>
    </row>
    <row r="33" spans="1:41" x14ac:dyDescent="0.2">
      <c r="A33">
        <v>170</v>
      </c>
      <c r="C33" t="s">
        <v>3891</v>
      </c>
      <c r="D33">
        <v>445278185</v>
      </c>
      <c r="E33" s="14" t="s">
        <v>129</v>
      </c>
      <c r="F33" s="30">
        <v>3.681</v>
      </c>
      <c r="G33" s="30">
        <v>-5007.8997717809998</v>
      </c>
      <c r="H33" s="30">
        <v>-4.94630263515349</v>
      </c>
      <c r="I33" s="14" t="s">
        <v>138</v>
      </c>
      <c r="J33" s="14" t="s">
        <v>138</v>
      </c>
      <c r="K33">
        <v>445278184</v>
      </c>
      <c r="L33" s="14" t="s">
        <v>74</v>
      </c>
      <c r="M33" s="30">
        <v>1</v>
      </c>
      <c r="N33" s="30">
        <v>18328.913164720001</v>
      </c>
      <c r="O33" s="30">
        <v>18.167999999999999</v>
      </c>
      <c r="P33" s="14" t="s">
        <v>76</v>
      </c>
      <c r="Q33" s="14" t="s">
        <v>76</v>
      </c>
      <c r="R33" s="43">
        <v>-3.9E-2</v>
      </c>
      <c r="S33" s="14" t="s">
        <v>70</v>
      </c>
      <c r="T33" s="14" t="s">
        <v>70</v>
      </c>
      <c r="U33" t="s">
        <v>3832</v>
      </c>
      <c r="V33" t="s">
        <v>1772</v>
      </c>
      <c r="W33" t="s">
        <v>3897</v>
      </c>
      <c r="X33" t="s">
        <v>3898</v>
      </c>
      <c r="Y33" t="s">
        <v>71</v>
      </c>
      <c r="Z33" s="55">
        <v>45147</v>
      </c>
      <c r="AA33" s="55">
        <v>45469</v>
      </c>
      <c r="AB33" t="s">
        <v>3894</v>
      </c>
      <c r="AC33" t="s">
        <v>3895</v>
      </c>
      <c r="AD33" t="s">
        <v>414</v>
      </c>
      <c r="AE33" t="s">
        <v>3878</v>
      </c>
      <c r="AF33" t="s">
        <v>3894</v>
      </c>
      <c r="AG33" t="s">
        <v>3894</v>
      </c>
      <c r="AI33" s="56">
        <v>3.7160000000000002</v>
      </c>
      <c r="AM33" t="s">
        <v>3903</v>
      </c>
      <c r="AN33" t="s">
        <v>138</v>
      </c>
      <c r="AO33" t="s">
        <v>138</v>
      </c>
    </row>
    <row r="34" spans="1:41" x14ac:dyDescent="0.2">
      <c r="A34">
        <v>170</v>
      </c>
      <c r="C34" t="s">
        <v>3891</v>
      </c>
      <c r="D34">
        <v>445278523</v>
      </c>
      <c r="E34" s="14" t="s">
        <v>129</v>
      </c>
      <c r="F34" s="30">
        <v>3.681</v>
      </c>
      <c r="G34" s="30">
        <v>-8763.8246006169993</v>
      </c>
      <c r="H34" s="30">
        <v>-8.6560282531920674</v>
      </c>
      <c r="I34" s="14" t="s">
        <v>76</v>
      </c>
      <c r="J34" s="14" t="s">
        <v>76</v>
      </c>
      <c r="K34">
        <v>445278522</v>
      </c>
      <c r="L34" s="14" t="s">
        <v>74</v>
      </c>
      <c r="M34" s="30">
        <v>1</v>
      </c>
      <c r="N34" s="30">
        <v>32224.583056470001</v>
      </c>
      <c r="O34" s="30">
        <v>31.942</v>
      </c>
      <c r="P34" s="14" t="s">
        <v>75</v>
      </c>
      <c r="Q34" s="14" t="s">
        <v>76</v>
      </c>
      <c r="R34" s="43">
        <v>7.9000000000000001E-2</v>
      </c>
      <c r="S34" s="14" t="s">
        <v>70</v>
      </c>
      <c r="T34" s="14" t="s">
        <v>70</v>
      </c>
      <c r="U34" t="s">
        <v>3832</v>
      </c>
      <c r="V34" t="s">
        <v>1772</v>
      </c>
      <c r="W34" t="s">
        <v>3897</v>
      </c>
      <c r="X34" t="s">
        <v>3898</v>
      </c>
      <c r="Y34" t="s">
        <v>71</v>
      </c>
      <c r="Z34" s="55">
        <v>45152</v>
      </c>
      <c r="AA34" s="55">
        <v>45469</v>
      </c>
      <c r="AB34" t="s">
        <v>3894</v>
      </c>
      <c r="AC34" t="s">
        <v>3895</v>
      </c>
      <c r="AD34" t="s">
        <v>414</v>
      </c>
      <c r="AE34" t="s">
        <v>3878</v>
      </c>
      <c r="AF34" t="s">
        <v>3894</v>
      </c>
      <c r="AG34" t="s">
        <v>3894</v>
      </c>
      <c r="AI34" s="56">
        <v>3.7240000000000002</v>
      </c>
      <c r="AM34" t="s">
        <v>3881</v>
      </c>
      <c r="AN34" t="s">
        <v>76</v>
      </c>
      <c r="AO34" t="s">
        <v>76</v>
      </c>
    </row>
    <row r="35" spans="1:41" x14ac:dyDescent="0.2">
      <c r="A35">
        <v>170</v>
      </c>
      <c r="C35" t="s">
        <v>3891</v>
      </c>
      <c r="D35">
        <v>445278747</v>
      </c>
      <c r="E35" s="14" t="s">
        <v>129</v>
      </c>
      <c r="F35" s="30">
        <v>3.681</v>
      </c>
      <c r="G35" s="30">
        <v>-68564.389629740006</v>
      </c>
      <c r="H35" s="30">
        <v>-67.721037761477859</v>
      </c>
      <c r="I35" s="14" t="s">
        <v>76</v>
      </c>
      <c r="J35" s="14" t="s">
        <v>76</v>
      </c>
      <c r="K35">
        <v>445278746</v>
      </c>
      <c r="L35" s="14" t="s">
        <v>74</v>
      </c>
      <c r="M35" s="30">
        <v>1</v>
      </c>
      <c r="N35" s="30">
        <v>253002.59773374099</v>
      </c>
      <c r="O35" s="30">
        <v>250.78200000000001</v>
      </c>
      <c r="P35" s="14" t="s">
        <v>109</v>
      </c>
      <c r="Q35" s="14" t="s">
        <v>146</v>
      </c>
      <c r="R35" s="43">
        <v>1.5009999999999999</v>
      </c>
      <c r="S35" s="14" t="s">
        <v>70</v>
      </c>
      <c r="T35" s="14" t="s">
        <v>70</v>
      </c>
      <c r="U35" t="s">
        <v>3832</v>
      </c>
      <c r="V35" t="s">
        <v>1772</v>
      </c>
      <c r="W35" t="s">
        <v>3897</v>
      </c>
      <c r="X35" t="s">
        <v>3898</v>
      </c>
      <c r="Y35" t="s">
        <v>71</v>
      </c>
      <c r="Z35" s="55">
        <v>45154</v>
      </c>
      <c r="AA35" s="55">
        <v>45469</v>
      </c>
      <c r="AB35" t="s">
        <v>3894</v>
      </c>
      <c r="AC35" t="s">
        <v>3895</v>
      </c>
      <c r="AD35" t="s">
        <v>414</v>
      </c>
      <c r="AE35" t="s">
        <v>3878</v>
      </c>
      <c r="AF35" t="s">
        <v>3894</v>
      </c>
      <c r="AG35" t="s">
        <v>3894</v>
      </c>
      <c r="AI35" s="56">
        <v>3.754</v>
      </c>
      <c r="AM35" t="s">
        <v>3896</v>
      </c>
      <c r="AN35" t="s">
        <v>76</v>
      </c>
      <c r="AO35" t="s">
        <v>76</v>
      </c>
    </row>
    <row r="36" spans="1:41" x14ac:dyDescent="0.2">
      <c r="A36">
        <v>170</v>
      </c>
      <c r="C36" t="s">
        <v>3891</v>
      </c>
      <c r="D36">
        <v>445279161</v>
      </c>
      <c r="E36" s="14" t="s">
        <v>74</v>
      </c>
      <c r="F36" s="30">
        <v>1</v>
      </c>
      <c r="G36" s="30">
        <v>-238344.57197145</v>
      </c>
      <c r="H36" s="30">
        <v>-236.25274999999999</v>
      </c>
      <c r="I36" s="14" t="s">
        <v>138</v>
      </c>
      <c r="J36" s="14" t="s">
        <v>138</v>
      </c>
      <c r="K36">
        <v>445279160</v>
      </c>
      <c r="L36" s="14" t="s">
        <v>129</v>
      </c>
      <c r="M36" s="30">
        <v>3.681</v>
      </c>
      <c r="N36" s="30">
        <v>64261.141000661002</v>
      </c>
      <c r="O36" s="30">
        <v>63.470795979353433</v>
      </c>
      <c r="P36" s="14" t="s">
        <v>109</v>
      </c>
      <c r="Q36" s="14" t="s">
        <v>100</v>
      </c>
      <c r="R36" s="43">
        <v>-2.617</v>
      </c>
      <c r="S36" s="14" t="s">
        <v>70</v>
      </c>
      <c r="T36" s="14" t="s">
        <v>70</v>
      </c>
      <c r="U36" t="s">
        <v>3832</v>
      </c>
      <c r="V36" t="s">
        <v>1772</v>
      </c>
      <c r="W36" t="s">
        <v>3897</v>
      </c>
      <c r="X36" t="s">
        <v>3898</v>
      </c>
      <c r="Y36" t="s">
        <v>71</v>
      </c>
      <c r="Z36" s="55">
        <v>45162</v>
      </c>
      <c r="AA36" s="55">
        <v>45469</v>
      </c>
      <c r="AB36" t="s">
        <v>3894</v>
      </c>
      <c r="AC36" t="s">
        <v>3895</v>
      </c>
      <c r="AD36" t="s">
        <v>414</v>
      </c>
      <c r="AE36" t="s">
        <v>3878</v>
      </c>
      <c r="AF36" t="s">
        <v>3894</v>
      </c>
      <c r="AG36" t="s">
        <v>3894</v>
      </c>
      <c r="AI36" s="56">
        <v>3.7719999999999998</v>
      </c>
      <c r="AM36" t="s">
        <v>3881</v>
      </c>
      <c r="AN36" t="s">
        <v>138</v>
      </c>
      <c r="AO36" t="s">
        <v>138</v>
      </c>
    </row>
    <row r="37" spans="1:41" x14ac:dyDescent="0.2">
      <c r="A37">
        <v>170</v>
      </c>
      <c r="C37" t="s">
        <v>3891</v>
      </c>
      <c r="D37">
        <v>445281253</v>
      </c>
      <c r="E37" s="14" t="s">
        <v>74</v>
      </c>
      <c r="F37" s="30">
        <v>1</v>
      </c>
      <c r="G37" s="30">
        <v>-16729809.542797299</v>
      </c>
      <c r="H37" s="30">
        <v>-16582.981189999999</v>
      </c>
      <c r="I37" s="14" t="s">
        <v>153</v>
      </c>
      <c r="J37" s="14" t="s">
        <v>138</v>
      </c>
      <c r="K37">
        <v>445281252</v>
      </c>
      <c r="L37" s="14" t="s">
        <v>129</v>
      </c>
      <c r="M37" s="30">
        <v>3.681</v>
      </c>
      <c r="N37" s="30">
        <v>4466523.2653773297</v>
      </c>
      <c r="O37" s="30">
        <v>4411.5843520782391</v>
      </c>
      <c r="P37" s="14" t="s">
        <v>1469</v>
      </c>
      <c r="Q37" s="14" t="s">
        <v>1787</v>
      </c>
      <c r="R37" s="43">
        <v>-343.93900000000002</v>
      </c>
      <c r="S37" s="14" t="s">
        <v>70</v>
      </c>
      <c r="T37" s="14" t="s">
        <v>70</v>
      </c>
      <c r="U37" t="s">
        <v>3832</v>
      </c>
      <c r="V37" t="s">
        <v>1772</v>
      </c>
      <c r="W37" t="s">
        <v>3897</v>
      </c>
      <c r="X37" t="s">
        <v>3898</v>
      </c>
      <c r="Y37" t="s">
        <v>71</v>
      </c>
      <c r="Z37" s="55">
        <v>45188</v>
      </c>
      <c r="AA37" s="55">
        <v>45469</v>
      </c>
      <c r="AB37" t="s">
        <v>3894</v>
      </c>
      <c r="AC37" t="s">
        <v>3895</v>
      </c>
      <c r="AD37" t="s">
        <v>414</v>
      </c>
      <c r="AE37" t="s">
        <v>3878</v>
      </c>
      <c r="AF37" t="s">
        <v>3894</v>
      </c>
      <c r="AG37" t="s">
        <v>3894</v>
      </c>
      <c r="AI37" s="56">
        <v>3.8039999999999998</v>
      </c>
      <c r="AM37" t="s">
        <v>3881</v>
      </c>
      <c r="AN37" t="s">
        <v>153</v>
      </c>
      <c r="AO37" t="s">
        <v>138</v>
      </c>
    </row>
    <row r="38" spans="1:41" x14ac:dyDescent="0.2">
      <c r="A38">
        <v>170</v>
      </c>
      <c r="C38" t="s">
        <v>3891</v>
      </c>
      <c r="D38">
        <v>445281277</v>
      </c>
      <c r="E38" s="14" t="s">
        <v>129</v>
      </c>
      <c r="F38" s="30">
        <v>3.681</v>
      </c>
      <c r="G38" s="30">
        <v>-50000000</v>
      </c>
      <c r="H38" s="30">
        <v>-48904.803099701167</v>
      </c>
      <c r="I38" s="14" t="s">
        <v>176</v>
      </c>
      <c r="J38" s="14" t="s">
        <v>76</v>
      </c>
      <c r="K38">
        <v>445281276</v>
      </c>
      <c r="L38" s="14" t="s">
        <v>74</v>
      </c>
      <c r="M38" s="30">
        <v>1</v>
      </c>
      <c r="N38" s="30">
        <v>187250000</v>
      </c>
      <c r="O38" s="30">
        <v>184399.95199999999</v>
      </c>
      <c r="P38" s="14" t="s">
        <v>3904</v>
      </c>
      <c r="Q38" s="14" t="s">
        <v>3905</v>
      </c>
      <c r="R38" s="43">
        <v>4381.3720000000003</v>
      </c>
      <c r="S38" s="14" t="s">
        <v>70</v>
      </c>
      <c r="T38" s="14" t="s">
        <v>70</v>
      </c>
      <c r="U38" t="s">
        <v>3832</v>
      </c>
      <c r="V38" t="s">
        <v>1772</v>
      </c>
      <c r="W38" t="s">
        <v>3897</v>
      </c>
      <c r="X38" t="s">
        <v>3898</v>
      </c>
      <c r="Y38" t="s">
        <v>71</v>
      </c>
      <c r="Z38" s="55">
        <v>45188</v>
      </c>
      <c r="AA38" s="55">
        <v>45539</v>
      </c>
      <c r="AB38" t="s">
        <v>3894</v>
      </c>
      <c r="AC38" t="s">
        <v>3895</v>
      </c>
      <c r="AD38" t="s">
        <v>414</v>
      </c>
      <c r="AE38" t="s">
        <v>3878</v>
      </c>
      <c r="AF38" t="s">
        <v>3894</v>
      </c>
      <c r="AG38" t="s">
        <v>3894</v>
      </c>
      <c r="AI38" s="56">
        <v>3.8039999999999998</v>
      </c>
      <c r="AM38" t="s">
        <v>3903</v>
      </c>
      <c r="AN38" t="s">
        <v>176</v>
      </c>
      <c r="AO38" t="s">
        <v>76</v>
      </c>
    </row>
    <row r="39" spans="1:41" x14ac:dyDescent="0.2">
      <c r="A39">
        <v>170</v>
      </c>
      <c r="C39" t="s">
        <v>3891</v>
      </c>
      <c r="D39">
        <v>445282543</v>
      </c>
      <c r="E39" s="14" t="s">
        <v>129</v>
      </c>
      <c r="F39" s="30">
        <v>3.681</v>
      </c>
      <c r="G39" s="30">
        <v>-1000000</v>
      </c>
      <c r="H39" s="30">
        <v>-976.23826405867965</v>
      </c>
      <c r="I39" s="14" t="s">
        <v>76</v>
      </c>
      <c r="J39" s="14" t="s">
        <v>76</v>
      </c>
      <c r="K39">
        <v>445282542</v>
      </c>
      <c r="L39" s="14" t="s">
        <v>74</v>
      </c>
      <c r="M39" s="30">
        <v>1</v>
      </c>
      <c r="N39" s="30">
        <v>3751200</v>
      </c>
      <c r="O39" s="30">
        <v>3689.1</v>
      </c>
      <c r="P39" s="14" t="s">
        <v>147</v>
      </c>
      <c r="Q39" s="14" t="s">
        <v>130</v>
      </c>
      <c r="R39" s="43">
        <v>95.566999999999993</v>
      </c>
      <c r="S39" s="14" t="s">
        <v>70</v>
      </c>
      <c r="T39" s="14" t="s">
        <v>70</v>
      </c>
      <c r="U39" t="s">
        <v>3832</v>
      </c>
      <c r="V39" t="s">
        <v>1772</v>
      </c>
      <c r="W39" t="s">
        <v>3897</v>
      </c>
      <c r="X39" t="s">
        <v>3898</v>
      </c>
      <c r="Y39" t="s">
        <v>71</v>
      </c>
      <c r="Z39" s="55">
        <v>45195</v>
      </c>
      <c r="AA39" s="55">
        <v>45553</v>
      </c>
      <c r="AB39" t="s">
        <v>3894</v>
      </c>
      <c r="AC39" t="s">
        <v>3895</v>
      </c>
      <c r="AD39" t="s">
        <v>414</v>
      </c>
      <c r="AE39" t="s">
        <v>3878</v>
      </c>
      <c r="AF39" t="s">
        <v>3894</v>
      </c>
      <c r="AG39" t="s">
        <v>3894</v>
      </c>
      <c r="AI39" s="56">
        <v>3.819</v>
      </c>
      <c r="AM39" t="s">
        <v>3896</v>
      </c>
      <c r="AN39" t="s">
        <v>76</v>
      </c>
      <c r="AO39" t="s">
        <v>76</v>
      </c>
    </row>
    <row r="40" spans="1:41" x14ac:dyDescent="0.2">
      <c r="A40">
        <v>170</v>
      </c>
      <c r="C40" t="s">
        <v>3891</v>
      </c>
      <c r="D40">
        <v>445283043</v>
      </c>
      <c r="E40" s="14" t="s">
        <v>129</v>
      </c>
      <c r="F40" s="30">
        <v>3.681</v>
      </c>
      <c r="G40" s="30">
        <v>-31200000</v>
      </c>
      <c r="H40" s="30">
        <v>-30288.796821515894</v>
      </c>
      <c r="I40" s="14" t="s">
        <v>176</v>
      </c>
      <c r="J40" s="14" t="s">
        <v>76</v>
      </c>
      <c r="K40">
        <v>445283042</v>
      </c>
      <c r="L40" s="14" t="s">
        <v>74</v>
      </c>
      <c r="M40" s="30">
        <v>1</v>
      </c>
      <c r="N40" s="30">
        <v>118560000</v>
      </c>
      <c r="O40" s="30">
        <v>116164.13499999999</v>
      </c>
      <c r="P40" s="14" t="s">
        <v>3906</v>
      </c>
      <c r="Q40" s="14" t="s">
        <v>3907</v>
      </c>
      <c r="R40" s="43">
        <v>4671.0739999999996</v>
      </c>
      <c r="S40" s="14" t="s">
        <v>70</v>
      </c>
      <c r="T40" s="14" t="s">
        <v>70</v>
      </c>
      <c r="U40" t="s">
        <v>3832</v>
      </c>
      <c r="V40" t="s">
        <v>1772</v>
      </c>
      <c r="W40" t="s">
        <v>3897</v>
      </c>
      <c r="X40" t="s">
        <v>3898</v>
      </c>
      <c r="Y40" t="s">
        <v>71</v>
      </c>
      <c r="Z40" s="55">
        <v>45203</v>
      </c>
      <c r="AA40" s="55">
        <v>45595</v>
      </c>
      <c r="AB40" t="s">
        <v>3894</v>
      </c>
      <c r="AC40" t="s">
        <v>3895</v>
      </c>
      <c r="AD40" t="s">
        <v>414</v>
      </c>
      <c r="AE40" t="s">
        <v>3878</v>
      </c>
      <c r="AF40" t="s">
        <v>3894</v>
      </c>
      <c r="AG40" t="s">
        <v>3894</v>
      </c>
      <c r="AI40" s="56">
        <v>3.8610000000000002</v>
      </c>
      <c r="AM40" t="s">
        <v>3899</v>
      </c>
      <c r="AN40" t="s">
        <v>176</v>
      </c>
      <c r="AO40" t="s">
        <v>76</v>
      </c>
    </row>
    <row r="41" spans="1:41" x14ac:dyDescent="0.2">
      <c r="A41">
        <v>170</v>
      </c>
      <c r="C41" t="s">
        <v>3891</v>
      </c>
      <c r="D41">
        <v>445283797</v>
      </c>
      <c r="E41" s="14" t="s">
        <v>129</v>
      </c>
      <c r="F41" s="30">
        <v>3.681</v>
      </c>
      <c r="G41" s="30">
        <v>-87638.246006175003</v>
      </c>
      <c r="H41" s="30">
        <v>-85.078750339581632</v>
      </c>
      <c r="I41" s="14" t="s">
        <v>76</v>
      </c>
      <c r="J41" s="14" t="s">
        <v>76</v>
      </c>
      <c r="K41">
        <v>445283796</v>
      </c>
      <c r="L41" s="14" t="s">
        <v>74</v>
      </c>
      <c r="M41" s="30">
        <v>1</v>
      </c>
      <c r="N41" s="30">
        <v>338283.62958383397</v>
      </c>
      <c r="O41" s="30">
        <v>331.44799999999998</v>
      </c>
      <c r="P41" s="14" t="s">
        <v>110</v>
      </c>
      <c r="Q41" s="14" t="s">
        <v>114</v>
      </c>
      <c r="R41" s="43">
        <v>18.273</v>
      </c>
      <c r="S41" s="14" t="s">
        <v>70</v>
      </c>
      <c r="T41" s="14" t="s">
        <v>70</v>
      </c>
      <c r="U41" t="s">
        <v>3832</v>
      </c>
      <c r="V41" t="s">
        <v>1772</v>
      </c>
      <c r="W41" t="s">
        <v>3897</v>
      </c>
      <c r="X41" t="s">
        <v>3898</v>
      </c>
      <c r="Y41" t="s">
        <v>71</v>
      </c>
      <c r="Z41" s="55">
        <v>45211</v>
      </c>
      <c r="AA41" s="55">
        <v>45595</v>
      </c>
      <c r="AB41" t="s">
        <v>3894</v>
      </c>
      <c r="AC41" t="s">
        <v>3895</v>
      </c>
      <c r="AD41" t="s">
        <v>414</v>
      </c>
      <c r="AE41" t="s">
        <v>3878</v>
      </c>
      <c r="AF41" t="s">
        <v>3894</v>
      </c>
      <c r="AG41" t="s">
        <v>3894</v>
      </c>
      <c r="AI41" s="56">
        <v>3.9580000000000002</v>
      </c>
      <c r="AM41" t="s">
        <v>3896</v>
      </c>
      <c r="AN41" t="s">
        <v>76</v>
      </c>
      <c r="AO41" t="s">
        <v>76</v>
      </c>
    </row>
    <row r="42" spans="1:41" x14ac:dyDescent="0.2">
      <c r="A42">
        <v>170</v>
      </c>
      <c r="C42" t="s">
        <v>3891</v>
      </c>
      <c r="D42">
        <v>445283813</v>
      </c>
      <c r="E42" s="14" t="s">
        <v>129</v>
      </c>
      <c r="F42" s="30">
        <v>3.681</v>
      </c>
      <c r="G42" s="30">
        <v>-16000000</v>
      </c>
      <c r="H42" s="30">
        <v>-15532.716318935072</v>
      </c>
      <c r="I42" s="14" t="s">
        <v>110</v>
      </c>
      <c r="J42" s="14" t="s">
        <v>76</v>
      </c>
      <c r="K42">
        <v>445283812</v>
      </c>
      <c r="L42" s="14" t="s">
        <v>74</v>
      </c>
      <c r="M42" s="30">
        <v>1</v>
      </c>
      <c r="N42" s="30">
        <v>61760000</v>
      </c>
      <c r="O42" s="30">
        <v>60511.951000000001</v>
      </c>
      <c r="P42" s="14" t="s">
        <v>3908</v>
      </c>
      <c r="Q42" s="14" t="s">
        <v>3909</v>
      </c>
      <c r="R42" s="43">
        <v>3336.0230000000001</v>
      </c>
      <c r="S42" s="14" t="s">
        <v>70</v>
      </c>
      <c r="T42" s="14" t="s">
        <v>70</v>
      </c>
      <c r="U42" t="s">
        <v>3832</v>
      </c>
      <c r="V42" t="s">
        <v>1772</v>
      </c>
      <c r="W42" t="s">
        <v>3897</v>
      </c>
      <c r="X42" t="s">
        <v>3898</v>
      </c>
      <c r="Y42" t="s">
        <v>71</v>
      </c>
      <c r="Z42" s="55">
        <v>45211</v>
      </c>
      <c r="AA42" s="55">
        <v>45595</v>
      </c>
      <c r="AB42" t="s">
        <v>3894</v>
      </c>
      <c r="AC42" t="s">
        <v>3895</v>
      </c>
      <c r="AD42" t="s">
        <v>414</v>
      </c>
      <c r="AE42" t="s">
        <v>3878</v>
      </c>
      <c r="AF42" t="s">
        <v>3894</v>
      </c>
      <c r="AG42" t="s">
        <v>3894</v>
      </c>
      <c r="AI42" s="56">
        <v>3.9580000000000002</v>
      </c>
      <c r="AM42" t="s">
        <v>3896</v>
      </c>
      <c r="AN42" t="s">
        <v>110</v>
      </c>
      <c r="AO42" t="s">
        <v>76</v>
      </c>
    </row>
    <row r="43" spans="1:41" x14ac:dyDescent="0.2">
      <c r="A43">
        <v>170</v>
      </c>
      <c r="C43" t="s">
        <v>3891</v>
      </c>
      <c r="D43">
        <v>445286617</v>
      </c>
      <c r="E43" s="14" t="s">
        <v>74</v>
      </c>
      <c r="F43" s="30">
        <v>1</v>
      </c>
      <c r="G43" s="30">
        <v>-248048.00426255001</v>
      </c>
      <c r="H43" s="30">
        <v>-245.87101999999999</v>
      </c>
      <c r="I43" s="14" t="s">
        <v>138</v>
      </c>
      <c r="J43" s="14" t="s">
        <v>138</v>
      </c>
      <c r="K43">
        <v>445286616</v>
      </c>
      <c r="L43" s="14" t="s">
        <v>129</v>
      </c>
      <c r="M43" s="30">
        <v>3.681</v>
      </c>
      <c r="N43" s="30">
        <v>64261.141000661002</v>
      </c>
      <c r="O43" s="30">
        <v>63.470795979353433</v>
      </c>
      <c r="P43" s="14" t="s">
        <v>109</v>
      </c>
      <c r="Q43" s="14" t="s">
        <v>100</v>
      </c>
      <c r="R43" s="43">
        <v>-12.234999999999999</v>
      </c>
      <c r="S43" s="14" t="s">
        <v>70</v>
      </c>
      <c r="T43" s="14" t="s">
        <v>70</v>
      </c>
      <c r="U43" t="s">
        <v>3832</v>
      </c>
      <c r="V43" t="s">
        <v>1772</v>
      </c>
      <c r="W43" t="s">
        <v>3897</v>
      </c>
      <c r="X43" t="s">
        <v>3898</v>
      </c>
      <c r="Y43" t="s">
        <v>71</v>
      </c>
      <c r="Z43" s="55">
        <v>45236</v>
      </c>
      <c r="AA43" s="55">
        <v>45469</v>
      </c>
      <c r="AB43" t="s">
        <v>3894</v>
      </c>
      <c r="AC43" t="s">
        <v>3895</v>
      </c>
      <c r="AD43" t="s">
        <v>414</v>
      </c>
      <c r="AE43" t="s">
        <v>3878</v>
      </c>
      <c r="AF43" t="s">
        <v>3894</v>
      </c>
      <c r="AG43" t="s">
        <v>3894</v>
      </c>
      <c r="AI43" s="56">
        <v>3.8769999999999998</v>
      </c>
      <c r="AM43" t="s">
        <v>3881</v>
      </c>
      <c r="AN43" t="s">
        <v>138</v>
      </c>
      <c r="AO43" t="s">
        <v>138</v>
      </c>
    </row>
    <row r="44" spans="1:41" x14ac:dyDescent="0.2">
      <c r="A44">
        <v>170</v>
      </c>
      <c r="C44" t="s">
        <v>3891</v>
      </c>
      <c r="D44">
        <v>445286641</v>
      </c>
      <c r="E44" s="14" t="s">
        <v>74</v>
      </c>
      <c r="F44" s="30">
        <v>1</v>
      </c>
      <c r="G44" s="30">
        <v>-333901.71728352498</v>
      </c>
      <c r="H44" s="30">
        <v>-330.97125</v>
      </c>
      <c r="I44" s="14" t="s">
        <v>138</v>
      </c>
      <c r="J44" s="14" t="s">
        <v>138</v>
      </c>
      <c r="K44">
        <v>445286640</v>
      </c>
      <c r="L44" s="14" t="s">
        <v>129</v>
      </c>
      <c r="M44" s="30">
        <v>3.681</v>
      </c>
      <c r="N44" s="30">
        <v>87638.246006175003</v>
      </c>
      <c r="O44" s="30">
        <v>86.560173865797339</v>
      </c>
      <c r="P44" s="14" t="s">
        <v>110</v>
      </c>
      <c r="Q44" s="14" t="s">
        <v>114</v>
      </c>
      <c r="R44" s="43">
        <v>-12.343</v>
      </c>
      <c r="S44" s="14" t="s">
        <v>70</v>
      </c>
      <c r="T44" s="14" t="s">
        <v>70</v>
      </c>
      <c r="U44" t="s">
        <v>3832</v>
      </c>
      <c r="V44" t="s">
        <v>1772</v>
      </c>
      <c r="W44" t="s">
        <v>3897</v>
      </c>
      <c r="X44" t="s">
        <v>3898</v>
      </c>
      <c r="Y44" t="s">
        <v>71</v>
      </c>
      <c r="Z44" s="55">
        <v>45236</v>
      </c>
      <c r="AA44" s="55">
        <v>45469</v>
      </c>
      <c r="AB44" t="s">
        <v>3894</v>
      </c>
      <c r="AC44" t="s">
        <v>3895</v>
      </c>
      <c r="AD44" t="s">
        <v>414</v>
      </c>
      <c r="AE44" t="s">
        <v>3878</v>
      </c>
      <c r="AF44" t="s">
        <v>3894</v>
      </c>
      <c r="AG44" t="s">
        <v>3894</v>
      </c>
      <c r="AI44" s="56">
        <v>3.8769999999999998</v>
      </c>
      <c r="AM44" t="s">
        <v>3881</v>
      </c>
      <c r="AN44" t="s">
        <v>138</v>
      </c>
      <c r="AO44" t="s">
        <v>138</v>
      </c>
    </row>
    <row r="45" spans="1:41" x14ac:dyDescent="0.2">
      <c r="A45">
        <v>170</v>
      </c>
      <c r="C45" t="s">
        <v>3891</v>
      </c>
      <c r="D45">
        <v>445287185</v>
      </c>
      <c r="E45" s="14" t="s">
        <v>129</v>
      </c>
      <c r="F45" s="30">
        <v>3.681</v>
      </c>
      <c r="G45" s="30">
        <v>-45785000</v>
      </c>
      <c r="H45" s="30">
        <v>-44407.203713664763</v>
      </c>
      <c r="I45" s="14" t="s">
        <v>108</v>
      </c>
      <c r="J45" s="14" t="s">
        <v>76</v>
      </c>
      <c r="K45">
        <v>445287184</v>
      </c>
      <c r="L45" s="14" t="s">
        <v>74</v>
      </c>
      <c r="M45" s="30">
        <v>1</v>
      </c>
      <c r="N45" s="30">
        <v>173287068</v>
      </c>
      <c r="O45" s="30">
        <v>169688.35500000001</v>
      </c>
      <c r="P45" s="14" t="s">
        <v>3910</v>
      </c>
      <c r="Q45" s="14" t="s">
        <v>3911</v>
      </c>
      <c r="R45" s="43">
        <v>6225.4380000000001</v>
      </c>
      <c r="S45" s="14" t="s">
        <v>70</v>
      </c>
      <c r="T45" s="14" t="s">
        <v>70</v>
      </c>
      <c r="U45" t="s">
        <v>3832</v>
      </c>
      <c r="V45" t="s">
        <v>1772</v>
      </c>
      <c r="W45" t="s">
        <v>3897</v>
      </c>
      <c r="X45" t="s">
        <v>3898</v>
      </c>
      <c r="Y45" t="s">
        <v>71</v>
      </c>
      <c r="Z45" s="55">
        <v>45237</v>
      </c>
      <c r="AA45" s="55">
        <v>45602</v>
      </c>
      <c r="AB45" t="s">
        <v>3894</v>
      </c>
      <c r="AC45" t="s">
        <v>3895</v>
      </c>
      <c r="AD45" t="s">
        <v>414</v>
      </c>
      <c r="AE45" t="s">
        <v>3878</v>
      </c>
      <c r="AF45" t="s">
        <v>3894</v>
      </c>
      <c r="AG45" t="s">
        <v>3894</v>
      </c>
      <c r="AI45" s="56">
        <v>3.8660000000000001</v>
      </c>
      <c r="AM45" t="s">
        <v>3896</v>
      </c>
      <c r="AN45" t="s">
        <v>108</v>
      </c>
      <c r="AO45" t="s">
        <v>76</v>
      </c>
    </row>
    <row r="46" spans="1:41" x14ac:dyDescent="0.2">
      <c r="A46">
        <v>170</v>
      </c>
      <c r="C46" t="s">
        <v>3891</v>
      </c>
      <c r="D46">
        <v>445288967</v>
      </c>
      <c r="E46" s="14" t="s">
        <v>74</v>
      </c>
      <c r="F46" s="30">
        <v>1</v>
      </c>
      <c r="G46" s="30">
        <v>-873537.97299137304</v>
      </c>
      <c r="H46" s="30">
        <v>-865.87140999999997</v>
      </c>
      <c r="I46" s="14" t="s">
        <v>138</v>
      </c>
      <c r="J46" s="14" t="s">
        <v>138</v>
      </c>
      <c r="K46">
        <v>445288966</v>
      </c>
      <c r="L46" s="14" t="s">
        <v>129</v>
      </c>
      <c r="M46" s="30">
        <v>3.681</v>
      </c>
      <c r="N46" s="30">
        <v>230363.38950194401</v>
      </c>
      <c r="O46" s="30">
        <v>227.53001901657157</v>
      </c>
      <c r="P46" s="14" t="s">
        <v>261</v>
      </c>
      <c r="Q46" s="14" t="s">
        <v>148</v>
      </c>
      <c r="R46" s="43">
        <v>-28.334</v>
      </c>
      <c r="S46" s="14" t="s">
        <v>70</v>
      </c>
      <c r="T46" s="14" t="s">
        <v>70</v>
      </c>
      <c r="U46" t="s">
        <v>3832</v>
      </c>
      <c r="V46" t="s">
        <v>1772</v>
      </c>
      <c r="W46" t="s">
        <v>3897</v>
      </c>
      <c r="X46" t="s">
        <v>3898</v>
      </c>
      <c r="Y46" t="s">
        <v>71</v>
      </c>
      <c r="Z46" s="55">
        <v>45239</v>
      </c>
      <c r="AA46" s="55">
        <v>45469</v>
      </c>
      <c r="AB46" t="s">
        <v>3894</v>
      </c>
      <c r="AC46" t="s">
        <v>3895</v>
      </c>
      <c r="AD46" t="s">
        <v>414</v>
      </c>
      <c r="AE46" t="s">
        <v>3878</v>
      </c>
      <c r="AF46" t="s">
        <v>3894</v>
      </c>
      <c r="AG46" t="s">
        <v>3894</v>
      </c>
      <c r="AI46" s="56">
        <v>3.8540000000000001</v>
      </c>
      <c r="AM46" t="s">
        <v>3881</v>
      </c>
      <c r="AN46" t="s">
        <v>138</v>
      </c>
      <c r="AO46" t="s">
        <v>138</v>
      </c>
    </row>
    <row r="47" spans="1:41" x14ac:dyDescent="0.2">
      <c r="A47">
        <v>170</v>
      </c>
      <c r="C47" t="s">
        <v>3891</v>
      </c>
      <c r="D47">
        <v>445289787</v>
      </c>
      <c r="E47" s="14" t="s">
        <v>129</v>
      </c>
      <c r="F47" s="30">
        <v>3.681</v>
      </c>
      <c r="G47" s="30">
        <v>-283357.17498910899</v>
      </c>
      <c r="H47" s="30">
        <v>-279.87183645748439</v>
      </c>
      <c r="I47" s="14" t="s">
        <v>76</v>
      </c>
      <c r="J47" s="14" t="s">
        <v>76</v>
      </c>
      <c r="K47">
        <v>445289786</v>
      </c>
      <c r="L47" s="14" t="s">
        <v>74</v>
      </c>
      <c r="M47" s="30">
        <v>1</v>
      </c>
      <c r="N47" s="30">
        <v>1082424.4084584001</v>
      </c>
      <c r="O47" s="30">
        <v>1072.925</v>
      </c>
      <c r="P47" s="14" t="s">
        <v>859</v>
      </c>
      <c r="Q47" s="14" t="s">
        <v>151</v>
      </c>
      <c r="R47" s="43">
        <v>42.716000000000001</v>
      </c>
      <c r="S47" s="14" t="s">
        <v>70</v>
      </c>
      <c r="T47" s="14" t="s">
        <v>70</v>
      </c>
      <c r="U47" t="s">
        <v>3832</v>
      </c>
      <c r="V47" t="s">
        <v>1772</v>
      </c>
      <c r="W47" t="s">
        <v>3897</v>
      </c>
      <c r="X47" t="s">
        <v>3898</v>
      </c>
      <c r="Y47" t="s">
        <v>71</v>
      </c>
      <c r="Z47" s="55">
        <v>45243</v>
      </c>
      <c r="AA47" s="55">
        <v>45469</v>
      </c>
      <c r="AB47" t="s">
        <v>3894</v>
      </c>
      <c r="AC47" t="s">
        <v>3895</v>
      </c>
      <c r="AD47" t="s">
        <v>414</v>
      </c>
      <c r="AE47" t="s">
        <v>3878</v>
      </c>
      <c r="AF47" t="s">
        <v>3894</v>
      </c>
      <c r="AG47" t="s">
        <v>3894</v>
      </c>
      <c r="AI47" s="56">
        <v>3.867</v>
      </c>
      <c r="AM47" t="s">
        <v>3899</v>
      </c>
      <c r="AN47" t="s">
        <v>76</v>
      </c>
      <c r="AO47" t="s">
        <v>76</v>
      </c>
    </row>
    <row r="48" spans="1:41" x14ac:dyDescent="0.2">
      <c r="A48">
        <v>170</v>
      </c>
      <c r="C48" t="s">
        <v>3891</v>
      </c>
      <c r="D48">
        <v>445289791</v>
      </c>
      <c r="E48" s="14" t="s">
        <v>74</v>
      </c>
      <c r="F48" s="30">
        <v>1</v>
      </c>
      <c r="G48" s="30">
        <v>-573905.31384614797</v>
      </c>
      <c r="H48" s="30">
        <v>-568.86846000000003</v>
      </c>
      <c r="I48" s="14" t="s">
        <v>138</v>
      </c>
      <c r="J48" s="14" t="s">
        <v>138</v>
      </c>
      <c r="K48">
        <v>445289790</v>
      </c>
      <c r="L48" s="14" t="s">
        <v>129</v>
      </c>
      <c r="M48" s="30">
        <v>3.681</v>
      </c>
      <c r="N48" s="30">
        <v>150236.99315344199</v>
      </c>
      <c r="O48" s="30">
        <v>148.38902472154305</v>
      </c>
      <c r="P48" s="14" t="s">
        <v>309</v>
      </c>
      <c r="Q48" s="14" t="s">
        <v>110</v>
      </c>
      <c r="R48" s="43">
        <v>-22.648</v>
      </c>
      <c r="S48" s="14" t="s">
        <v>70</v>
      </c>
      <c r="T48" s="14" t="s">
        <v>70</v>
      </c>
      <c r="U48" t="s">
        <v>3832</v>
      </c>
      <c r="V48" t="s">
        <v>1772</v>
      </c>
      <c r="W48" t="s">
        <v>3897</v>
      </c>
      <c r="X48" t="s">
        <v>3898</v>
      </c>
      <c r="Y48" t="s">
        <v>71</v>
      </c>
      <c r="Z48" s="55">
        <v>45243</v>
      </c>
      <c r="AA48" s="55">
        <v>45469</v>
      </c>
      <c r="AB48" t="s">
        <v>3894</v>
      </c>
      <c r="AC48" t="s">
        <v>3895</v>
      </c>
      <c r="AD48" t="s">
        <v>414</v>
      </c>
      <c r="AE48" t="s">
        <v>3878</v>
      </c>
      <c r="AF48" t="s">
        <v>3894</v>
      </c>
      <c r="AG48" t="s">
        <v>3894</v>
      </c>
      <c r="AI48" s="56">
        <v>3.867</v>
      </c>
      <c r="AM48" t="s">
        <v>3899</v>
      </c>
      <c r="AN48" t="s">
        <v>138</v>
      </c>
      <c r="AO48" t="s">
        <v>138</v>
      </c>
    </row>
    <row r="49" spans="1:41" x14ac:dyDescent="0.2">
      <c r="A49">
        <v>170</v>
      </c>
      <c r="C49" t="s">
        <v>3891</v>
      </c>
      <c r="D49">
        <v>445290729</v>
      </c>
      <c r="E49" s="14" t="s">
        <v>74</v>
      </c>
      <c r="F49" s="30">
        <v>1</v>
      </c>
      <c r="G49" s="30">
        <v>-1403618.4047497001</v>
      </c>
      <c r="H49" s="30">
        <v>-1387.5088800000001</v>
      </c>
      <c r="I49" s="14" t="s">
        <v>138</v>
      </c>
      <c r="J49" s="14" t="s">
        <v>138</v>
      </c>
      <c r="K49">
        <v>445290728</v>
      </c>
      <c r="L49" s="14" t="s">
        <v>129</v>
      </c>
      <c r="M49" s="30">
        <v>3.681</v>
      </c>
      <c r="N49" s="30">
        <v>382353.14757551003</v>
      </c>
      <c r="O49" s="30">
        <v>376.15838087476226</v>
      </c>
      <c r="P49" s="14" t="s">
        <v>1058</v>
      </c>
      <c r="Q49" s="14" t="s">
        <v>1007</v>
      </c>
      <c r="R49" s="43">
        <v>-2.87</v>
      </c>
      <c r="S49" s="14" t="s">
        <v>70</v>
      </c>
      <c r="T49" s="14" t="s">
        <v>70</v>
      </c>
      <c r="U49" t="s">
        <v>3832</v>
      </c>
      <c r="V49" t="s">
        <v>1772</v>
      </c>
      <c r="W49" t="s">
        <v>3897</v>
      </c>
      <c r="X49" t="s">
        <v>3898</v>
      </c>
      <c r="Y49" t="s">
        <v>71</v>
      </c>
      <c r="Z49" s="55">
        <v>45253</v>
      </c>
      <c r="AA49" s="55">
        <v>45497</v>
      </c>
      <c r="AB49" t="s">
        <v>3894</v>
      </c>
      <c r="AC49" t="s">
        <v>3895</v>
      </c>
      <c r="AD49" t="s">
        <v>414</v>
      </c>
      <c r="AE49" t="s">
        <v>3878</v>
      </c>
      <c r="AF49" t="s">
        <v>3894</v>
      </c>
      <c r="AG49" t="s">
        <v>3894</v>
      </c>
      <c r="AI49" s="56">
        <v>3.7309999999999999</v>
      </c>
      <c r="AM49" t="s">
        <v>3881</v>
      </c>
      <c r="AN49" t="s">
        <v>138</v>
      </c>
      <c r="AO49" t="s">
        <v>138</v>
      </c>
    </row>
    <row r="50" spans="1:41" x14ac:dyDescent="0.2">
      <c r="A50">
        <v>170</v>
      </c>
      <c r="C50" t="s">
        <v>3891</v>
      </c>
      <c r="D50">
        <v>445290811</v>
      </c>
      <c r="E50" s="14" t="s">
        <v>74</v>
      </c>
      <c r="F50" s="30">
        <v>1</v>
      </c>
      <c r="G50" s="30">
        <v>-374613.438478222</v>
      </c>
      <c r="H50" s="30">
        <v>-370.31394999999998</v>
      </c>
      <c r="I50" s="14" t="s">
        <v>76</v>
      </c>
      <c r="J50" s="14" t="s">
        <v>76</v>
      </c>
      <c r="K50">
        <v>445290810</v>
      </c>
      <c r="L50" s="14" t="s">
        <v>129</v>
      </c>
      <c r="M50" s="30">
        <v>3.681</v>
      </c>
      <c r="N50" s="30">
        <v>102661.945321519</v>
      </c>
      <c r="O50" s="30">
        <v>100.99864167345829</v>
      </c>
      <c r="P50" s="14" t="s">
        <v>98</v>
      </c>
      <c r="Q50" s="14" t="s">
        <v>109</v>
      </c>
      <c r="R50" s="43">
        <v>1.462</v>
      </c>
      <c r="S50" s="14" t="s">
        <v>70</v>
      </c>
      <c r="T50" s="14" t="s">
        <v>70</v>
      </c>
      <c r="U50" t="s">
        <v>3832</v>
      </c>
      <c r="V50" t="s">
        <v>1772</v>
      </c>
      <c r="W50" t="s">
        <v>3897</v>
      </c>
      <c r="X50" t="s">
        <v>3898</v>
      </c>
      <c r="Y50" t="s">
        <v>71</v>
      </c>
      <c r="Z50" s="55">
        <v>45258</v>
      </c>
      <c r="AA50" s="55">
        <v>45497</v>
      </c>
      <c r="AB50" t="s">
        <v>3894</v>
      </c>
      <c r="AC50" t="s">
        <v>3895</v>
      </c>
      <c r="AD50" t="s">
        <v>414</v>
      </c>
      <c r="AE50" t="s">
        <v>3878</v>
      </c>
      <c r="AF50" t="s">
        <v>3894</v>
      </c>
      <c r="AG50" t="s">
        <v>3894</v>
      </c>
      <c r="AI50" s="56">
        <v>3.706</v>
      </c>
      <c r="AM50" t="s">
        <v>3881</v>
      </c>
      <c r="AN50" t="s">
        <v>76</v>
      </c>
      <c r="AO50" t="s">
        <v>76</v>
      </c>
    </row>
    <row r="51" spans="1:41" x14ac:dyDescent="0.2">
      <c r="A51">
        <v>170</v>
      </c>
      <c r="C51" t="s">
        <v>3891</v>
      </c>
      <c r="D51">
        <v>445293463</v>
      </c>
      <c r="E51" s="14" t="s">
        <v>74</v>
      </c>
      <c r="F51" s="30">
        <v>1</v>
      </c>
      <c r="G51" s="30">
        <v>-228485.42708752601</v>
      </c>
      <c r="H51" s="30">
        <v>-225.86306999999999</v>
      </c>
      <c r="I51" s="14" t="s">
        <v>76</v>
      </c>
      <c r="J51" s="14" t="s">
        <v>76</v>
      </c>
      <c r="K51">
        <v>445293462</v>
      </c>
      <c r="L51" s="14" t="s">
        <v>129</v>
      </c>
      <c r="M51" s="30">
        <v>3.681</v>
      </c>
      <c r="N51" s="30">
        <v>62598.747147267997</v>
      </c>
      <c r="O51" s="30">
        <v>61.584623743547951</v>
      </c>
      <c r="P51" s="14" t="s">
        <v>114</v>
      </c>
      <c r="Q51" s="14" t="s">
        <v>100</v>
      </c>
      <c r="R51" s="43">
        <v>0.83</v>
      </c>
      <c r="S51" s="14" t="s">
        <v>70</v>
      </c>
      <c r="T51" s="14" t="s">
        <v>70</v>
      </c>
      <c r="U51" t="s">
        <v>3832</v>
      </c>
      <c r="V51" t="s">
        <v>1772</v>
      </c>
      <c r="W51" t="s">
        <v>3897</v>
      </c>
      <c r="X51" t="s">
        <v>3898</v>
      </c>
      <c r="Y51" t="s">
        <v>71</v>
      </c>
      <c r="Z51" s="55">
        <v>45274</v>
      </c>
      <c r="AA51" s="55">
        <v>45497</v>
      </c>
      <c r="AB51" t="s">
        <v>3894</v>
      </c>
      <c r="AC51" t="s">
        <v>3895</v>
      </c>
      <c r="AD51" t="s">
        <v>414</v>
      </c>
      <c r="AE51" t="s">
        <v>3878</v>
      </c>
      <c r="AF51" t="s">
        <v>3894</v>
      </c>
      <c r="AG51" t="s">
        <v>3894</v>
      </c>
      <c r="AI51" s="56">
        <v>3.6850000000000001</v>
      </c>
      <c r="AM51" t="s">
        <v>3899</v>
      </c>
      <c r="AN51" t="s">
        <v>76</v>
      </c>
      <c r="AO51" t="s">
        <v>76</v>
      </c>
    </row>
    <row r="52" spans="1:41" x14ac:dyDescent="0.2">
      <c r="A52">
        <v>170</v>
      </c>
      <c r="C52" t="s">
        <v>3891</v>
      </c>
      <c r="D52">
        <v>445293485</v>
      </c>
      <c r="E52" s="14" t="s">
        <v>129</v>
      </c>
      <c r="F52" s="30">
        <v>3.681</v>
      </c>
      <c r="G52" s="30">
        <v>-51373.517764065</v>
      </c>
      <c r="H52" s="30">
        <v>-50.741616408584619</v>
      </c>
      <c r="I52" s="14" t="s">
        <v>138</v>
      </c>
      <c r="J52" s="14" t="s">
        <v>138</v>
      </c>
      <c r="K52">
        <v>445293484</v>
      </c>
      <c r="L52" s="14" t="s">
        <v>74</v>
      </c>
      <c r="M52" s="30">
        <v>1</v>
      </c>
      <c r="N52" s="30">
        <v>187410.59282901499</v>
      </c>
      <c r="O52" s="30">
        <v>185.76599999999999</v>
      </c>
      <c r="P52" s="14" t="s">
        <v>146</v>
      </c>
      <c r="Q52" s="14" t="s">
        <v>100</v>
      </c>
      <c r="R52" s="43">
        <v>-1.014</v>
      </c>
      <c r="S52" s="14" t="s">
        <v>70</v>
      </c>
      <c r="T52" s="14" t="s">
        <v>70</v>
      </c>
      <c r="U52" t="s">
        <v>3832</v>
      </c>
      <c r="V52" t="s">
        <v>1772</v>
      </c>
      <c r="W52" t="s">
        <v>3897</v>
      </c>
      <c r="X52" t="s">
        <v>3898</v>
      </c>
      <c r="Y52" t="s">
        <v>71</v>
      </c>
      <c r="Z52" s="55">
        <v>45278</v>
      </c>
      <c r="AA52" s="55">
        <v>45469</v>
      </c>
      <c r="AB52" t="s">
        <v>3894</v>
      </c>
      <c r="AC52" t="s">
        <v>3895</v>
      </c>
      <c r="AD52" t="s">
        <v>414</v>
      </c>
      <c r="AE52" t="s">
        <v>3878</v>
      </c>
      <c r="AF52" t="s">
        <v>3894</v>
      </c>
      <c r="AG52" t="s">
        <v>3894</v>
      </c>
      <c r="AI52" s="56">
        <v>3.653</v>
      </c>
      <c r="AM52" t="s">
        <v>3881</v>
      </c>
      <c r="AN52" t="s">
        <v>138</v>
      </c>
      <c r="AO52" t="s">
        <v>138</v>
      </c>
    </row>
    <row r="53" spans="1:41" x14ac:dyDescent="0.2">
      <c r="A53">
        <v>170</v>
      </c>
      <c r="C53" t="s">
        <v>3891</v>
      </c>
      <c r="D53">
        <v>445293589</v>
      </c>
      <c r="E53" s="14" t="s">
        <v>74</v>
      </c>
      <c r="F53" s="30">
        <v>1</v>
      </c>
      <c r="G53" s="30">
        <v>-508582.269223032</v>
      </c>
      <c r="H53" s="30">
        <v>-504.11872</v>
      </c>
      <c r="I53" s="14" t="s">
        <v>76</v>
      </c>
      <c r="J53" s="14" t="s">
        <v>76</v>
      </c>
      <c r="K53">
        <v>445293588</v>
      </c>
      <c r="L53" s="14" t="s">
        <v>129</v>
      </c>
      <c r="M53" s="30">
        <v>3.681</v>
      </c>
      <c r="N53" s="30">
        <v>140221.193609879</v>
      </c>
      <c r="O53" s="30">
        <v>138.4963325183374</v>
      </c>
      <c r="P53" s="14" t="s">
        <v>148</v>
      </c>
      <c r="Q53" s="14" t="s">
        <v>110</v>
      </c>
      <c r="R53" s="43">
        <v>5.6870000000000003</v>
      </c>
      <c r="S53" s="14" t="s">
        <v>70</v>
      </c>
      <c r="T53" s="14" t="s">
        <v>70</v>
      </c>
      <c r="U53" t="s">
        <v>3832</v>
      </c>
      <c r="V53" t="s">
        <v>1772</v>
      </c>
      <c r="W53" t="s">
        <v>3897</v>
      </c>
      <c r="X53" t="s">
        <v>3898</v>
      </c>
      <c r="Y53" t="s">
        <v>71</v>
      </c>
      <c r="Z53" s="55">
        <v>45278</v>
      </c>
      <c r="AA53" s="55">
        <v>45469</v>
      </c>
      <c r="AB53" t="s">
        <v>3894</v>
      </c>
      <c r="AC53" t="s">
        <v>3895</v>
      </c>
      <c r="AD53" t="s">
        <v>414</v>
      </c>
      <c r="AE53" t="s">
        <v>3878</v>
      </c>
      <c r="AF53" t="s">
        <v>3894</v>
      </c>
      <c r="AG53" t="s">
        <v>3894</v>
      </c>
      <c r="AI53" s="56">
        <v>3.653</v>
      </c>
      <c r="AM53" t="s">
        <v>3899</v>
      </c>
      <c r="AN53" t="s">
        <v>76</v>
      </c>
      <c r="AO53" t="s">
        <v>76</v>
      </c>
    </row>
    <row r="54" spans="1:41" x14ac:dyDescent="0.2">
      <c r="A54">
        <v>170</v>
      </c>
      <c r="C54" t="s">
        <v>3891</v>
      </c>
      <c r="D54">
        <v>445294117</v>
      </c>
      <c r="E54" s="14" t="s">
        <v>74</v>
      </c>
      <c r="F54" s="30">
        <v>1</v>
      </c>
      <c r="G54" s="30">
        <v>-53885.502334345001</v>
      </c>
      <c r="H54" s="30">
        <v>-53.412579999999998</v>
      </c>
      <c r="I54" s="14" t="s">
        <v>76</v>
      </c>
      <c r="J54" s="14" t="s">
        <v>76</v>
      </c>
      <c r="K54">
        <v>445294116</v>
      </c>
      <c r="L54" s="14" t="s">
        <v>129</v>
      </c>
      <c r="M54" s="30">
        <v>3.681</v>
      </c>
      <c r="N54" s="30">
        <v>15023.699315344</v>
      </c>
      <c r="O54" s="30">
        <v>14.838902472154306</v>
      </c>
      <c r="P54" s="14" t="s">
        <v>75</v>
      </c>
      <c r="Q54" s="14" t="s">
        <v>75</v>
      </c>
      <c r="R54" s="43">
        <v>1.2090000000000001</v>
      </c>
      <c r="S54" s="14" t="s">
        <v>70</v>
      </c>
      <c r="T54" s="14" t="s">
        <v>70</v>
      </c>
      <c r="U54" t="s">
        <v>3832</v>
      </c>
      <c r="V54" t="s">
        <v>1772</v>
      </c>
      <c r="W54" t="s">
        <v>3897</v>
      </c>
      <c r="X54" t="s">
        <v>3898</v>
      </c>
      <c r="Y54" t="s">
        <v>71</v>
      </c>
      <c r="Z54" s="55">
        <v>45281</v>
      </c>
      <c r="AA54" s="55">
        <v>45469</v>
      </c>
      <c r="AB54" t="s">
        <v>3894</v>
      </c>
      <c r="AC54" t="s">
        <v>3895</v>
      </c>
      <c r="AD54" t="s">
        <v>414</v>
      </c>
      <c r="AE54" t="s">
        <v>3878</v>
      </c>
      <c r="AF54" t="s">
        <v>3894</v>
      </c>
      <c r="AG54" t="s">
        <v>3894</v>
      </c>
      <c r="AI54" s="56">
        <v>3.6160000000000001</v>
      </c>
      <c r="AM54" t="s">
        <v>3899</v>
      </c>
      <c r="AN54" t="s">
        <v>76</v>
      </c>
      <c r="AO54" t="s">
        <v>76</v>
      </c>
    </row>
    <row r="55" spans="1:41" x14ac:dyDescent="0.2">
      <c r="A55">
        <v>170</v>
      </c>
      <c r="C55" t="s">
        <v>3891</v>
      </c>
      <c r="D55">
        <v>445294121</v>
      </c>
      <c r="E55" s="14" t="s">
        <v>74</v>
      </c>
      <c r="F55" s="30">
        <v>1</v>
      </c>
      <c r="G55" s="30">
        <v>-589911.552920772</v>
      </c>
      <c r="H55" s="30">
        <v>-584.73422000000005</v>
      </c>
      <c r="I55" s="14" t="s">
        <v>76</v>
      </c>
      <c r="J55" s="14" t="s">
        <v>76</v>
      </c>
      <c r="K55">
        <v>445294120</v>
      </c>
      <c r="L55" s="14" t="s">
        <v>129</v>
      </c>
      <c r="M55" s="30">
        <v>3.681</v>
      </c>
      <c r="N55" s="30">
        <v>164554.535111376</v>
      </c>
      <c r="O55" s="30">
        <v>162.53056234718827</v>
      </c>
      <c r="P55" s="14" t="s">
        <v>88</v>
      </c>
      <c r="Q55" s="14" t="s">
        <v>98</v>
      </c>
      <c r="R55" s="43">
        <v>13.541</v>
      </c>
      <c r="S55" s="14" t="s">
        <v>70</v>
      </c>
      <c r="T55" s="14" t="s">
        <v>70</v>
      </c>
      <c r="U55" t="s">
        <v>3832</v>
      </c>
      <c r="V55" t="s">
        <v>1772</v>
      </c>
      <c r="W55" t="s">
        <v>3897</v>
      </c>
      <c r="X55" t="s">
        <v>3898</v>
      </c>
      <c r="Y55" t="s">
        <v>71</v>
      </c>
      <c r="Z55" s="55">
        <v>45281</v>
      </c>
      <c r="AA55" s="55">
        <v>45469</v>
      </c>
      <c r="AB55" t="s">
        <v>3894</v>
      </c>
      <c r="AC55" t="s">
        <v>3895</v>
      </c>
      <c r="AD55" t="s">
        <v>414</v>
      </c>
      <c r="AE55" t="s">
        <v>3878</v>
      </c>
      <c r="AF55" t="s">
        <v>3894</v>
      </c>
      <c r="AG55" t="s">
        <v>3894</v>
      </c>
      <c r="AI55" s="56">
        <v>3.6160000000000001</v>
      </c>
      <c r="AM55" t="s">
        <v>3896</v>
      </c>
      <c r="AN55" t="s">
        <v>76</v>
      </c>
      <c r="AO55" t="s">
        <v>76</v>
      </c>
    </row>
    <row r="56" spans="1:41" x14ac:dyDescent="0.2">
      <c r="A56">
        <v>170</v>
      </c>
      <c r="C56" t="s">
        <v>3891</v>
      </c>
      <c r="D56">
        <v>445294305</v>
      </c>
      <c r="E56" s="14" t="s">
        <v>74</v>
      </c>
      <c r="F56" s="30">
        <v>1</v>
      </c>
      <c r="G56" s="30">
        <v>-807899.430682634</v>
      </c>
      <c r="H56" s="30">
        <v>-798.62705000000005</v>
      </c>
      <c r="I56" s="14" t="s">
        <v>76</v>
      </c>
      <c r="J56" s="14" t="s">
        <v>76</v>
      </c>
      <c r="K56">
        <v>445294304</v>
      </c>
      <c r="L56" s="14" t="s">
        <v>129</v>
      </c>
      <c r="M56" s="30">
        <v>3.681</v>
      </c>
      <c r="N56" s="30">
        <v>225355.48973016301</v>
      </c>
      <c r="O56" s="30">
        <v>221.70442814452596</v>
      </c>
      <c r="P56" s="14" t="s">
        <v>261</v>
      </c>
      <c r="Q56" s="14" t="s">
        <v>148</v>
      </c>
      <c r="R56" s="43">
        <v>17.466999999999999</v>
      </c>
      <c r="S56" s="14" t="s">
        <v>70</v>
      </c>
      <c r="T56" s="14" t="s">
        <v>70</v>
      </c>
      <c r="U56" t="s">
        <v>3832</v>
      </c>
      <c r="V56" t="s">
        <v>1772</v>
      </c>
      <c r="W56" t="s">
        <v>3897</v>
      </c>
      <c r="X56" t="s">
        <v>3898</v>
      </c>
      <c r="Y56" t="s">
        <v>71</v>
      </c>
      <c r="Z56" s="55">
        <v>45287</v>
      </c>
      <c r="AA56" s="55">
        <v>45497</v>
      </c>
      <c r="AB56" t="s">
        <v>3894</v>
      </c>
      <c r="AC56" t="s">
        <v>3895</v>
      </c>
      <c r="AD56" t="s">
        <v>414</v>
      </c>
      <c r="AE56" t="s">
        <v>3878</v>
      </c>
      <c r="AF56" t="s">
        <v>3894</v>
      </c>
      <c r="AG56" t="s">
        <v>3894</v>
      </c>
      <c r="AI56" s="56">
        <v>3.6240000000000001</v>
      </c>
      <c r="AM56" t="s">
        <v>3899</v>
      </c>
      <c r="AN56" t="s">
        <v>76</v>
      </c>
      <c r="AO56" t="s">
        <v>76</v>
      </c>
    </row>
    <row r="57" spans="1:41" x14ac:dyDescent="0.2">
      <c r="A57">
        <v>170</v>
      </c>
      <c r="C57" t="s">
        <v>3891</v>
      </c>
      <c r="D57">
        <v>445295537</v>
      </c>
      <c r="E57" s="14" t="s">
        <v>74</v>
      </c>
      <c r="F57" s="30">
        <v>1</v>
      </c>
      <c r="G57" s="30">
        <v>-119663.88371438</v>
      </c>
      <c r="H57" s="30">
        <v>-118.61366</v>
      </c>
      <c r="I57" s="14" t="s">
        <v>138</v>
      </c>
      <c r="J57" s="14" t="s">
        <v>138</v>
      </c>
      <c r="K57">
        <v>445295536</v>
      </c>
      <c r="L57" s="14" t="s">
        <v>129</v>
      </c>
      <c r="M57" s="30">
        <v>3.681</v>
      </c>
      <c r="N57" s="30">
        <v>32130.570500329999</v>
      </c>
      <c r="O57" s="30">
        <v>31.735397989676716</v>
      </c>
      <c r="P57" s="14" t="s">
        <v>100</v>
      </c>
      <c r="Q57" s="14" t="s">
        <v>101</v>
      </c>
      <c r="R57" s="43">
        <v>-1.796</v>
      </c>
      <c r="S57" s="14" t="s">
        <v>70</v>
      </c>
      <c r="T57" s="14" t="s">
        <v>70</v>
      </c>
      <c r="U57" t="s">
        <v>3832</v>
      </c>
      <c r="V57" t="s">
        <v>1772</v>
      </c>
      <c r="W57" t="s">
        <v>3897</v>
      </c>
      <c r="X57" t="s">
        <v>3898</v>
      </c>
      <c r="Y57" t="s">
        <v>71</v>
      </c>
      <c r="Z57" s="55">
        <v>45301</v>
      </c>
      <c r="AA57" s="55">
        <v>45469</v>
      </c>
      <c r="AB57" t="s">
        <v>3894</v>
      </c>
      <c r="AC57" t="s">
        <v>3895</v>
      </c>
      <c r="AD57" t="s">
        <v>414</v>
      </c>
      <c r="AE57" t="s">
        <v>3878</v>
      </c>
      <c r="AF57" t="s">
        <v>3894</v>
      </c>
      <c r="AG57" t="s">
        <v>3894</v>
      </c>
      <c r="AI57" s="56">
        <v>3.758</v>
      </c>
      <c r="AM57" t="s">
        <v>3881</v>
      </c>
      <c r="AN57" t="s">
        <v>138</v>
      </c>
      <c r="AO57" t="s">
        <v>138</v>
      </c>
    </row>
    <row r="58" spans="1:41" x14ac:dyDescent="0.2">
      <c r="A58">
        <v>170</v>
      </c>
      <c r="C58" t="s">
        <v>3891</v>
      </c>
      <c r="D58">
        <v>445295717</v>
      </c>
      <c r="E58" s="14" t="s">
        <v>129</v>
      </c>
      <c r="F58" s="30">
        <v>3.681</v>
      </c>
      <c r="G58" s="30">
        <v>-248545.91240780801</v>
      </c>
      <c r="H58" s="30">
        <v>-245.48875848954088</v>
      </c>
      <c r="I58" s="14" t="s">
        <v>76</v>
      </c>
      <c r="J58" s="14" t="s">
        <v>76</v>
      </c>
      <c r="K58">
        <v>445295716</v>
      </c>
      <c r="L58" s="14" t="s">
        <v>74</v>
      </c>
      <c r="M58" s="30">
        <v>1</v>
      </c>
      <c r="N58" s="30">
        <v>927076.253281123</v>
      </c>
      <c r="O58" s="30">
        <v>918.94</v>
      </c>
      <c r="P58" s="14" t="s">
        <v>119</v>
      </c>
      <c r="Q58" s="14" t="s">
        <v>88</v>
      </c>
      <c r="R58" s="43">
        <v>15.295999999999999</v>
      </c>
      <c r="S58" s="14" t="s">
        <v>70</v>
      </c>
      <c r="T58" s="14" t="s">
        <v>70</v>
      </c>
      <c r="U58" t="s">
        <v>3832</v>
      </c>
      <c r="V58" t="s">
        <v>1772</v>
      </c>
      <c r="W58" t="s">
        <v>3897</v>
      </c>
      <c r="X58" t="s">
        <v>3898</v>
      </c>
      <c r="Y58" t="s">
        <v>71</v>
      </c>
      <c r="Z58" s="55">
        <v>45302</v>
      </c>
      <c r="AA58" s="55">
        <v>45469</v>
      </c>
      <c r="AB58" t="s">
        <v>3894</v>
      </c>
      <c r="AC58" t="s">
        <v>3895</v>
      </c>
      <c r="AD58" t="s">
        <v>414</v>
      </c>
      <c r="AE58" t="s">
        <v>3878</v>
      </c>
      <c r="AF58" t="s">
        <v>3894</v>
      </c>
      <c r="AG58" t="s">
        <v>3894</v>
      </c>
      <c r="AI58" s="56">
        <v>3.7349999999999999</v>
      </c>
      <c r="AM58" t="s">
        <v>3896</v>
      </c>
      <c r="AN58" t="s">
        <v>76</v>
      </c>
      <c r="AO58" t="s">
        <v>76</v>
      </c>
    </row>
    <row r="59" spans="1:41" x14ac:dyDescent="0.2">
      <c r="A59">
        <v>170</v>
      </c>
      <c r="C59" t="s">
        <v>3891</v>
      </c>
      <c r="D59">
        <v>445295721</v>
      </c>
      <c r="E59" s="14" t="s">
        <v>129</v>
      </c>
      <c r="F59" s="30">
        <v>3.681</v>
      </c>
      <c r="G59" s="30">
        <v>-95990.145481636006</v>
      </c>
      <c r="H59" s="30">
        <v>-94.809451236077152</v>
      </c>
      <c r="I59" s="14" t="s">
        <v>76</v>
      </c>
      <c r="J59" s="14" t="s">
        <v>76</v>
      </c>
      <c r="K59">
        <v>445295720</v>
      </c>
      <c r="L59" s="14" t="s">
        <v>74</v>
      </c>
      <c r="M59" s="30">
        <v>1</v>
      </c>
      <c r="N59" s="30">
        <v>356219.42988235102</v>
      </c>
      <c r="O59" s="30">
        <v>353.09300000000002</v>
      </c>
      <c r="P59" s="14" t="s">
        <v>98</v>
      </c>
      <c r="Q59" s="14" t="s">
        <v>114</v>
      </c>
      <c r="R59" s="43">
        <v>4.0990000000000002</v>
      </c>
      <c r="S59" s="14" t="s">
        <v>70</v>
      </c>
      <c r="T59" s="14" t="s">
        <v>70</v>
      </c>
      <c r="U59" t="s">
        <v>3832</v>
      </c>
      <c r="V59" t="s">
        <v>1772</v>
      </c>
      <c r="W59" t="s">
        <v>3897</v>
      </c>
      <c r="X59" t="s">
        <v>3898</v>
      </c>
      <c r="Y59" t="s">
        <v>71</v>
      </c>
      <c r="Z59" s="55">
        <v>45302</v>
      </c>
      <c r="AA59" s="55">
        <v>45469</v>
      </c>
      <c r="AB59" t="s">
        <v>3894</v>
      </c>
      <c r="AC59" t="s">
        <v>3895</v>
      </c>
      <c r="AD59" t="s">
        <v>414</v>
      </c>
      <c r="AE59" t="s">
        <v>3878</v>
      </c>
      <c r="AF59" t="s">
        <v>3894</v>
      </c>
      <c r="AG59" t="s">
        <v>3894</v>
      </c>
      <c r="AI59" s="56">
        <v>3.7349999999999999</v>
      </c>
      <c r="AM59" t="s">
        <v>3881</v>
      </c>
      <c r="AN59" t="s">
        <v>76</v>
      </c>
      <c r="AO59" t="s">
        <v>76</v>
      </c>
    </row>
    <row r="60" spans="1:41" x14ac:dyDescent="0.2">
      <c r="A60">
        <v>170</v>
      </c>
      <c r="C60" t="s">
        <v>3891</v>
      </c>
      <c r="D60">
        <v>445295727</v>
      </c>
      <c r="E60" s="14" t="s">
        <v>74</v>
      </c>
      <c r="F60" s="30">
        <v>1</v>
      </c>
      <c r="G60" s="30">
        <v>-92545.987782519995</v>
      </c>
      <c r="H60" s="30">
        <v>-91.483819999999994</v>
      </c>
      <c r="I60" s="14" t="s">
        <v>138</v>
      </c>
      <c r="J60" s="14" t="s">
        <v>138</v>
      </c>
      <c r="K60">
        <v>445295726</v>
      </c>
      <c r="L60" s="14" t="s">
        <v>129</v>
      </c>
      <c r="M60" s="30">
        <v>3.681</v>
      </c>
      <c r="N60" s="30">
        <v>25039.498858907002</v>
      </c>
      <c r="O60" s="30">
        <v>24.633795164357512</v>
      </c>
      <c r="P60" s="14" t="s">
        <v>101</v>
      </c>
      <c r="Q60" s="14" t="s">
        <v>75</v>
      </c>
      <c r="R60" s="43">
        <v>-0.80700000000000005</v>
      </c>
      <c r="S60" s="14" t="s">
        <v>70</v>
      </c>
      <c r="T60" s="14" t="s">
        <v>70</v>
      </c>
      <c r="U60" t="s">
        <v>3832</v>
      </c>
      <c r="V60" t="s">
        <v>1772</v>
      </c>
      <c r="W60" t="s">
        <v>3897</v>
      </c>
      <c r="X60" t="s">
        <v>3898</v>
      </c>
      <c r="Y60" t="s">
        <v>71</v>
      </c>
      <c r="Z60" s="55">
        <v>45303</v>
      </c>
      <c r="AA60" s="55">
        <v>45497</v>
      </c>
      <c r="AB60" t="s">
        <v>3894</v>
      </c>
      <c r="AC60" t="s">
        <v>3895</v>
      </c>
      <c r="AD60" t="s">
        <v>414</v>
      </c>
      <c r="AE60" t="s">
        <v>3878</v>
      </c>
      <c r="AF60" t="s">
        <v>3894</v>
      </c>
      <c r="AG60" t="s">
        <v>3894</v>
      </c>
      <c r="AI60" s="56">
        <v>3.7280000000000002</v>
      </c>
      <c r="AM60" t="s">
        <v>3881</v>
      </c>
      <c r="AN60" t="s">
        <v>138</v>
      </c>
      <c r="AO60" t="s">
        <v>138</v>
      </c>
    </row>
    <row r="61" spans="1:41" x14ac:dyDescent="0.2">
      <c r="A61">
        <v>170</v>
      </c>
      <c r="C61" t="s">
        <v>3891</v>
      </c>
      <c r="D61">
        <v>445297313</v>
      </c>
      <c r="E61" s="14" t="s">
        <v>129</v>
      </c>
      <c r="F61" s="30">
        <v>3.681</v>
      </c>
      <c r="G61" s="30">
        <v>-39454.902795636997</v>
      </c>
      <c r="H61" s="30">
        <v>-38.969600651996743</v>
      </c>
      <c r="I61" s="14" t="s">
        <v>138</v>
      </c>
      <c r="J61" s="14" t="s">
        <v>138</v>
      </c>
      <c r="K61">
        <v>445297312</v>
      </c>
      <c r="L61" s="14" t="s">
        <v>74</v>
      </c>
      <c r="M61" s="30">
        <v>1</v>
      </c>
      <c r="N61" s="30">
        <v>144602.21879163501</v>
      </c>
      <c r="O61" s="30">
        <v>143.333</v>
      </c>
      <c r="P61" s="14" t="s">
        <v>100</v>
      </c>
      <c r="Q61" s="14" t="s">
        <v>101</v>
      </c>
      <c r="R61" s="43">
        <v>-0.114</v>
      </c>
      <c r="S61" s="14" t="s">
        <v>70</v>
      </c>
      <c r="T61" s="14" t="s">
        <v>70</v>
      </c>
      <c r="U61" t="s">
        <v>3832</v>
      </c>
      <c r="V61" t="s">
        <v>1772</v>
      </c>
      <c r="W61" t="s">
        <v>3897</v>
      </c>
      <c r="X61" t="s">
        <v>3898</v>
      </c>
      <c r="Y61" t="s">
        <v>71</v>
      </c>
      <c r="Z61" s="55">
        <v>45320</v>
      </c>
      <c r="AA61" s="55">
        <v>45469</v>
      </c>
      <c r="AB61" t="s">
        <v>3894</v>
      </c>
      <c r="AC61" t="s">
        <v>3895</v>
      </c>
      <c r="AD61" t="s">
        <v>414</v>
      </c>
      <c r="AE61" t="s">
        <v>3878</v>
      </c>
      <c r="AF61" t="s">
        <v>3894</v>
      </c>
      <c r="AG61" t="s">
        <v>3894</v>
      </c>
      <c r="AI61" s="56">
        <v>3.6869999999999998</v>
      </c>
      <c r="AM61" t="s">
        <v>3881</v>
      </c>
      <c r="AN61" t="s">
        <v>138</v>
      </c>
      <c r="AO61" t="s">
        <v>138</v>
      </c>
    </row>
    <row r="62" spans="1:41" x14ac:dyDescent="0.2">
      <c r="A62">
        <v>170</v>
      </c>
      <c r="C62" t="s">
        <v>3891</v>
      </c>
      <c r="D62">
        <v>445297673</v>
      </c>
      <c r="E62" s="14" t="s">
        <v>129</v>
      </c>
      <c r="F62" s="30">
        <v>3.681</v>
      </c>
      <c r="G62" s="30">
        <v>-7511.8496576719999</v>
      </c>
      <c r="H62" s="30">
        <v>-7.4194539527302359</v>
      </c>
      <c r="I62" s="14" t="s">
        <v>138</v>
      </c>
      <c r="J62" s="14" t="s">
        <v>138</v>
      </c>
      <c r="K62">
        <v>445297672</v>
      </c>
      <c r="L62" s="14" t="s">
        <v>74</v>
      </c>
      <c r="M62" s="30">
        <v>1</v>
      </c>
      <c r="N62" s="30">
        <v>27222.943159404</v>
      </c>
      <c r="O62" s="30">
        <v>26.984000000000002</v>
      </c>
      <c r="P62" s="14" t="s">
        <v>75</v>
      </c>
      <c r="Q62" s="14" t="s">
        <v>76</v>
      </c>
      <c r="R62" s="43">
        <v>-0.32700000000000001</v>
      </c>
      <c r="S62" s="14" t="s">
        <v>70</v>
      </c>
      <c r="T62" s="14" t="s">
        <v>70</v>
      </c>
      <c r="U62" t="s">
        <v>3832</v>
      </c>
      <c r="V62" t="s">
        <v>1772</v>
      </c>
      <c r="W62" t="s">
        <v>3897</v>
      </c>
      <c r="X62" t="s">
        <v>3898</v>
      </c>
      <c r="Y62" t="s">
        <v>71</v>
      </c>
      <c r="Z62" s="55">
        <v>45322</v>
      </c>
      <c r="AA62" s="55">
        <v>45469</v>
      </c>
      <c r="AB62" t="s">
        <v>3894</v>
      </c>
      <c r="AC62" t="s">
        <v>3895</v>
      </c>
      <c r="AD62" t="s">
        <v>414</v>
      </c>
      <c r="AE62" t="s">
        <v>3878</v>
      </c>
      <c r="AF62" t="s">
        <v>3894</v>
      </c>
      <c r="AG62" t="s">
        <v>3894</v>
      </c>
      <c r="AI62" s="56">
        <v>3.6349999999999998</v>
      </c>
      <c r="AM62" t="s">
        <v>3881</v>
      </c>
      <c r="AN62" t="s">
        <v>138</v>
      </c>
      <c r="AO62" t="s">
        <v>138</v>
      </c>
    </row>
    <row r="63" spans="1:41" x14ac:dyDescent="0.2">
      <c r="A63">
        <v>170</v>
      </c>
      <c r="C63" t="s">
        <v>3891</v>
      </c>
      <c r="D63">
        <v>445298075</v>
      </c>
      <c r="E63" s="14" t="s">
        <v>129</v>
      </c>
      <c r="F63" s="30">
        <v>3.681</v>
      </c>
      <c r="G63" s="30">
        <v>-8763.8246006169993</v>
      </c>
      <c r="H63" s="30">
        <v>-8.6560282531920674</v>
      </c>
      <c r="I63" s="14" t="s">
        <v>138</v>
      </c>
      <c r="J63" s="14" t="s">
        <v>138</v>
      </c>
      <c r="K63">
        <v>445298074</v>
      </c>
      <c r="L63" s="14" t="s">
        <v>74</v>
      </c>
      <c r="M63" s="30">
        <v>1</v>
      </c>
      <c r="N63" s="30">
        <v>31856.502423244001</v>
      </c>
      <c r="O63" s="30">
        <v>31.577000000000002</v>
      </c>
      <c r="P63" s="14" t="s">
        <v>75</v>
      </c>
      <c r="Q63" s="14" t="s">
        <v>76</v>
      </c>
      <c r="R63" s="43">
        <v>-0.28599999999999998</v>
      </c>
      <c r="S63" s="14" t="s">
        <v>70</v>
      </c>
      <c r="T63" s="14" t="s">
        <v>70</v>
      </c>
      <c r="U63" t="s">
        <v>3832</v>
      </c>
      <c r="V63" t="s">
        <v>1772</v>
      </c>
      <c r="W63" t="s">
        <v>3897</v>
      </c>
      <c r="X63" t="s">
        <v>3898</v>
      </c>
      <c r="Y63" t="s">
        <v>71</v>
      </c>
      <c r="Z63" s="55">
        <v>45323</v>
      </c>
      <c r="AA63" s="55">
        <v>45469</v>
      </c>
      <c r="AB63" t="s">
        <v>3894</v>
      </c>
      <c r="AC63" t="s">
        <v>3895</v>
      </c>
      <c r="AD63" t="s">
        <v>414</v>
      </c>
      <c r="AE63" t="s">
        <v>3878</v>
      </c>
      <c r="AF63" t="s">
        <v>3894</v>
      </c>
      <c r="AG63" t="s">
        <v>3894</v>
      </c>
      <c r="AI63" s="56">
        <v>3.653</v>
      </c>
      <c r="AM63" t="s">
        <v>3881</v>
      </c>
      <c r="AN63" t="s">
        <v>138</v>
      </c>
      <c r="AO63" t="s">
        <v>138</v>
      </c>
    </row>
    <row r="64" spans="1:41" x14ac:dyDescent="0.2">
      <c r="A64">
        <v>170</v>
      </c>
      <c r="C64" t="s">
        <v>3891</v>
      </c>
      <c r="D64">
        <v>445298155</v>
      </c>
      <c r="E64" s="14" t="s">
        <v>74</v>
      </c>
      <c r="F64" s="30">
        <v>1</v>
      </c>
      <c r="G64" s="30">
        <v>-4379550.3875996396</v>
      </c>
      <c r="H64" s="30">
        <v>-4341.11348</v>
      </c>
      <c r="I64" s="14" t="s">
        <v>76</v>
      </c>
      <c r="J64" s="14" t="s">
        <v>76</v>
      </c>
      <c r="K64">
        <v>445298154</v>
      </c>
      <c r="L64" s="14" t="s">
        <v>129</v>
      </c>
      <c r="M64" s="30">
        <v>3.681</v>
      </c>
      <c r="N64" s="30">
        <v>1199876.81852045</v>
      </c>
      <c r="O64" s="30">
        <v>1185.118174409128</v>
      </c>
      <c r="P64" s="14" t="s">
        <v>367</v>
      </c>
      <c r="Q64" s="14" t="s">
        <v>365</v>
      </c>
      <c r="R64" s="43">
        <v>21.306000000000001</v>
      </c>
      <c r="S64" s="14" t="s">
        <v>70</v>
      </c>
      <c r="T64" s="14" t="s">
        <v>70</v>
      </c>
      <c r="U64" t="s">
        <v>3832</v>
      </c>
      <c r="V64" t="s">
        <v>1772</v>
      </c>
      <c r="W64" t="s">
        <v>3897</v>
      </c>
      <c r="X64" t="s">
        <v>3898</v>
      </c>
      <c r="Y64" t="s">
        <v>71</v>
      </c>
      <c r="Z64" s="55">
        <v>45327</v>
      </c>
      <c r="AA64" s="55">
        <v>45469</v>
      </c>
      <c r="AB64" t="s">
        <v>3894</v>
      </c>
      <c r="AC64" t="s">
        <v>3895</v>
      </c>
      <c r="AD64" t="s">
        <v>414</v>
      </c>
      <c r="AE64" t="s">
        <v>3878</v>
      </c>
      <c r="AF64" t="s">
        <v>3894</v>
      </c>
      <c r="AG64" t="s">
        <v>3894</v>
      </c>
      <c r="AI64" s="56">
        <v>3.6749999999999998</v>
      </c>
      <c r="AM64" t="s">
        <v>3881</v>
      </c>
      <c r="AN64" t="s">
        <v>76</v>
      </c>
      <c r="AO64" t="s">
        <v>76</v>
      </c>
    </row>
    <row r="65" spans="1:41" x14ac:dyDescent="0.2">
      <c r="A65">
        <v>170</v>
      </c>
      <c r="C65" t="s">
        <v>3891</v>
      </c>
      <c r="D65">
        <v>445298341</v>
      </c>
      <c r="E65" s="14" t="s">
        <v>74</v>
      </c>
      <c r="F65" s="30">
        <v>1</v>
      </c>
      <c r="G65" s="30">
        <v>-1249243.17905386</v>
      </c>
      <c r="H65" s="30">
        <v>-1238.27926</v>
      </c>
      <c r="I65" s="14" t="s">
        <v>76</v>
      </c>
      <c r="J65" s="14" t="s">
        <v>76</v>
      </c>
      <c r="K65">
        <v>445298340</v>
      </c>
      <c r="L65" s="14" t="s">
        <v>129</v>
      </c>
      <c r="M65" s="30">
        <v>3.681</v>
      </c>
      <c r="N65" s="30">
        <v>342821.9481487</v>
      </c>
      <c r="O65" s="30">
        <v>338.60527030698177</v>
      </c>
      <c r="P65" s="14" t="s">
        <v>708</v>
      </c>
      <c r="Q65" s="14" t="s">
        <v>99</v>
      </c>
      <c r="R65" s="43">
        <v>8.1259999999999994</v>
      </c>
      <c r="S65" s="14" t="s">
        <v>70</v>
      </c>
      <c r="T65" s="14" t="s">
        <v>70</v>
      </c>
      <c r="U65" t="s">
        <v>3832</v>
      </c>
      <c r="V65" t="s">
        <v>1772</v>
      </c>
      <c r="W65" t="s">
        <v>3897</v>
      </c>
      <c r="X65" t="s">
        <v>3898</v>
      </c>
      <c r="Y65" t="s">
        <v>71</v>
      </c>
      <c r="Z65" s="55">
        <v>45330</v>
      </c>
      <c r="AA65" s="55">
        <v>45469</v>
      </c>
      <c r="AB65" t="s">
        <v>3894</v>
      </c>
      <c r="AC65" t="s">
        <v>3895</v>
      </c>
      <c r="AD65" t="s">
        <v>414</v>
      </c>
      <c r="AE65" t="s">
        <v>3878</v>
      </c>
      <c r="AF65" t="s">
        <v>3894</v>
      </c>
      <c r="AG65" t="s">
        <v>3894</v>
      </c>
      <c r="AI65" s="56">
        <v>3.6669999999999998</v>
      </c>
      <c r="AM65" t="s">
        <v>3881</v>
      </c>
      <c r="AN65" t="s">
        <v>76</v>
      </c>
      <c r="AO65" t="s">
        <v>76</v>
      </c>
    </row>
    <row r="66" spans="1:41" x14ac:dyDescent="0.2">
      <c r="A66">
        <v>170</v>
      </c>
      <c r="C66" t="s">
        <v>3891</v>
      </c>
      <c r="D66">
        <v>445299783</v>
      </c>
      <c r="E66" s="14" t="s">
        <v>129</v>
      </c>
      <c r="F66" s="30">
        <v>3.681</v>
      </c>
      <c r="G66" s="30">
        <v>-2456587.7959575299</v>
      </c>
      <c r="H66" s="30">
        <v>-2426.3713827764195</v>
      </c>
      <c r="I66" s="14" t="s">
        <v>138</v>
      </c>
      <c r="J66" s="14" t="s">
        <v>138</v>
      </c>
      <c r="K66">
        <v>445299782</v>
      </c>
      <c r="L66" s="14" t="s">
        <v>74</v>
      </c>
      <c r="M66" s="30">
        <v>1</v>
      </c>
      <c r="N66" s="30">
        <v>8856490.3219860997</v>
      </c>
      <c r="O66" s="30">
        <v>8778.7620000000006</v>
      </c>
      <c r="P66" s="14" t="s">
        <v>3313</v>
      </c>
      <c r="Q66" s="14" t="s">
        <v>246</v>
      </c>
      <c r="R66" s="43">
        <v>-152.71100000000001</v>
      </c>
      <c r="S66" s="14" t="s">
        <v>70</v>
      </c>
      <c r="T66" s="14" t="s">
        <v>70</v>
      </c>
      <c r="U66" t="s">
        <v>3832</v>
      </c>
      <c r="V66" t="s">
        <v>1772</v>
      </c>
      <c r="W66" t="s">
        <v>3897</v>
      </c>
      <c r="X66" t="s">
        <v>3898</v>
      </c>
      <c r="Y66" t="s">
        <v>71</v>
      </c>
      <c r="Z66" s="55">
        <v>45341</v>
      </c>
      <c r="AA66" s="55">
        <v>45469</v>
      </c>
      <c r="AB66" t="s">
        <v>3894</v>
      </c>
      <c r="AC66" t="s">
        <v>3895</v>
      </c>
      <c r="AD66" t="s">
        <v>414</v>
      </c>
      <c r="AE66" t="s">
        <v>3878</v>
      </c>
      <c r="AF66" t="s">
        <v>3894</v>
      </c>
      <c r="AG66" t="s">
        <v>3894</v>
      </c>
      <c r="AI66" s="56">
        <v>3.6219999999999999</v>
      </c>
      <c r="AM66" t="s">
        <v>3899</v>
      </c>
      <c r="AN66" t="s">
        <v>138</v>
      </c>
      <c r="AO66" t="s">
        <v>138</v>
      </c>
    </row>
    <row r="67" spans="1:41" x14ac:dyDescent="0.2">
      <c r="A67">
        <v>170</v>
      </c>
      <c r="C67" t="s">
        <v>3891</v>
      </c>
      <c r="D67">
        <v>445299801</v>
      </c>
      <c r="E67" s="14" t="s">
        <v>129</v>
      </c>
      <c r="F67" s="30">
        <v>3.681</v>
      </c>
      <c r="G67" s="30">
        <v>-10015.799543563</v>
      </c>
      <c r="H67" s="30">
        <v>-9.892602553653898</v>
      </c>
      <c r="I67" s="14" t="s">
        <v>138</v>
      </c>
      <c r="J67" s="14" t="s">
        <v>138</v>
      </c>
      <c r="K67">
        <v>445299800</v>
      </c>
      <c r="L67" s="14" t="s">
        <v>74</v>
      </c>
      <c r="M67" s="30">
        <v>1</v>
      </c>
      <c r="N67" s="30">
        <v>36337.320744046003</v>
      </c>
      <c r="O67" s="30">
        <v>36.018000000000001</v>
      </c>
      <c r="P67" s="14" t="s">
        <v>75</v>
      </c>
      <c r="Q67" s="14" t="s">
        <v>75</v>
      </c>
      <c r="R67" s="43">
        <v>-0.39600000000000002</v>
      </c>
      <c r="S67" s="14" t="s">
        <v>70</v>
      </c>
      <c r="T67" s="14" t="s">
        <v>70</v>
      </c>
      <c r="U67" t="s">
        <v>3832</v>
      </c>
      <c r="V67" t="s">
        <v>1772</v>
      </c>
      <c r="W67" t="s">
        <v>3897</v>
      </c>
      <c r="X67" t="s">
        <v>3898</v>
      </c>
      <c r="Y67" t="s">
        <v>71</v>
      </c>
      <c r="Z67" s="55">
        <v>45342</v>
      </c>
      <c r="AA67" s="55">
        <v>45469</v>
      </c>
      <c r="AB67" t="s">
        <v>3894</v>
      </c>
      <c r="AC67" t="s">
        <v>3895</v>
      </c>
      <c r="AD67" t="s">
        <v>414</v>
      </c>
      <c r="AE67" t="s">
        <v>3878</v>
      </c>
      <c r="AF67" t="s">
        <v>3894</v>
      </c>
      <c r="AG67" t="s">
        <v>3894</v>
      </c>
      <c r="AI67" s="56">
        <v>3.6560000000000001</v>
      </c>
      <c r="AM67" t="s">
        <v>3881</v>
      </c>
      <c r="AN67" t="s">
        <v>138</v>
      </c>
      <c r="AO67" t="s">
        <v>138</v>
      </c>
    </row>
    <row r="68" spans="1:41" x14ac:dyDescent="0.2">
      <c r="A68">
        <v>170</v>
      </c>
      <c r="C68" t="s">
        <v>3891</v>
      </c>
      <c r="D68">
        <v>445299815</v>
      </c>
      <c r="E68" s="14" t="s">
        <v>129</v>
      </c>
      <c r="F68" s="30">
        <v>3.681</v>
      </c>
      <c r="G68" s="30">
        <v>-5007.8997717809998</v>
      </c>
      <c r="H68" s="30">
        <v>-4.94630263515349</v>
      </c>
      <c r="I68" s="14" t="s">
        <v>138</v>
      </c>
      <c r="J68" s="14" t="s">
        <v>138</v>
      </c>
      <c r="K68">
        <v>445299814</v>
      </c>
      <c r="L68" s="14" t="s">
        <v>74</v>
      </c>
      <c r="M68" s="30">
        <v>1</v>
      </c>
      <c r="N68" s="30">
        <v>18193.699870881999</v>
      </c>
      <c r="O68" s="30">
        <v>18.033999999999999</v>
      </c>
      <c r="P68" s="14" t="s">
        <v>76</v>
      </c>
      <c r="Q68" s="14" t="s">
        <v>76</v>
      </c>
      <c r="R68" s="43">
        <v>-0.17299999999999999</v>
      </c>
      <c r="S68" s="14" t="s">
        <v>70</v>
      </c>
      <c r="T68" s="14" t="s">
        <v>70</v>
      </c>
      <c r="U68" t="s">
        <v>3832</v>
      </c>
      <c r="V68" t="s">
        <v>1772</v>
      </c>
      <c r="W68" t="s">
        <v>3897</v>
      </c>
      <c r="X68" t="s">
        <v>3898</v>
      </c>
      <c r="Y68" t="s">
        <v>71</v>
      </c>
      <c r="Z68" s="55">
        <v>45342</v>
      </c>
      <c r="AA68" s="55">
        <v>45469</v>
      </c>
      <c r="AB68" t="s">
        <v>3894</v>
      </c>
      <c r="AC68" t="s">
        <v>3895</v>
      </c>
      <c r="AD68" t="s">
        <v>414</v>
      </c>
      <c r="AE68" t="s">
        <v>3878</v>
      </c>
      <c r="AF68" t="s">
        <v>3894</v>
      </c>
      <c r="AG68" t="s">
        <v>3894</v>
      </c>
      <c r="AI68" s="56">
        <v>3.6560000000000001</v>
      </c>
      <c r="AM68" t="s">
        <v>3881</v>
      </c>
      <c r="AN68" t="s">
        <v>138</v>
      </c>
      <c r="AO68" t="s">
        <v>138</v>
      </c>
    </row>
    <row r="69" spans="1:41" x14ac:dyDescent="0.2">
      <c r="A69">
        <v>170</v>
      </c>
      <c r="C69" t="s">
        <v>3891</v>
      </c>
      <c r="D69">
        <v>445299871</v>
      </c>
      <c r="E69" s="14" t="s">
        <v>74</v>
      </c>
      <c r="F69" s="30">
        <v>1</v>
      </c>
      <c r="G69" s="30">
        <v>-3012006.21067863</v>
      </c>
      <c r="H69" s="30">
        <v>-2977.4369799999999</v>
      </c>
      <c r="I69" s="14" t="s">
        <v>76</v>
      </c>
      <c r="J69" s="14" t="s">
        <v>76</v>
      </c>
      <c r="K69">
        <v>445299870</v>
      </c>
      <c r="L69" s="14" t="s">
        <v>129</v>
      </c>
      <c r="M69" s="30">
        <v>3.681</v>
      </c>
      <c r="N69" s="30">
        <v>822772.67555687996</v>
      </c>
      <c r="O69" s="30">
        <v>809.44227112197768</v>
      </c>
      <c r="P69" s="14" t="s">
        <v>2038</v>
      </c>
      <c r="Q69" s="14" t="s">
        <v>792</v>
      </c>
      <c r="R69" s="43">
        <v>2.12</v>
      </c>
      <c r="S69" s="14" t="s">
        <v>70</v>
      </c>
      <c r="T69" s="14" t="s">
        <v>70</v>
      </c>
      <c r="U69" t="s">
        <v>3832</v>
      </c>
      <c r="V69" t="s">
        <v>1772</v>
      </c>
      <c r="W69" t="s">
        <v>3897</v>
      </c>
      <c r="X69" t="s">
        <v>3898</v>
      </c>
      <c r="Y69" t="s">
        <v>71</v>
      </c>
      <c r="Z69" s="55">
        <v>45343</v>
      </c>
      <c r="AA69" s="55">
        <v>45497</v>
      </c>
      <c r="AB69" t="s">
        <v>3894</v>
      </c>
      <c r="AC69" t="s">
        <v>3895</v>
      </c>
      <c r="AD69" t="s">
        <v>414</v>
      </c>
      <c r="AE69" t="s">
        <v>3878</v>
      </c>
      <c r="AF69" t="s">
        <v>3894</v>
      </c>
      <c r="AG69" t="s">
        <v>3894</v>
      </c>
      <c r="AI69" s="56">
        <v>3.6789999999999998</v>
      </c>
      <c r="AM69" t="s">
        <v>3881</v>
      </c>
      <c r="AN69" t="s">
        <v>76</v>
      </c>
      <c r="AO69" t="s">
        <v>76</v>
      </c>
    </row>
    <row r="70" spans="1:41" x14ac:dyDescent="0.2">
      <c r="A70">
        <v>170</v>
      </c>
      <c r="C70" t="s">
        <v>3891</v>
      </c>
      <c r="D70">
        <v>445299895</v>
      </c>
      <c r="E70" s="14" t="s">
        <v>129</v>
      </c>
      <c r="F70" s="30">
        <v>3.681</v>
      </c>
      <c r="G70" s="30">
        <v>-2679913.9592264001</v>
      </c>
      <c r="H70" s="30">
        <v>-2646.9506003803317</v>
      </c>
      <c r="I70" s="14" t="s">
        <v>138</v>
      </c>
      <c r="J70" s="14" t="s">
        <v>138</v>
      </c>
      <c r="K70">
        <v>445299894</v>
      </c>
      <c r="L70" s="14" t="s">
        <v>74</v>
      </c>
      <c r="M70" s="30">
        <v>1</v>
      </c>
      <c r="N70" s="30">
        <v>9754886.8115841001</v>
      </c>
      <c r="O70" s="30">
        <v>9669.2739999999994</v>
      </c>
      <c r="P70" s="14" t="s">
        <v>1253</v>
      </c>
      <c r="Q70" s="14" t="s">
        <v>542</v>
      </c>
      <c r="R70" s="43">
        <v>-74.152000000000001</v>
      </c>
      <c r="S70" s="14" t="s">
        <v>70</v>
      </c>
      <c r="T70" s="14" t="s">
        <v>70</v>
      </c>
      <c r="U70" t="s">
        <v>3832</v>
      </c>
      <c r="V70" t="s">
        <v>1772</v>
      </c>
      <c r="W70" t="s">
        <v>3897</v>
      </c>
      <c r="X70" t="s">
        <v>3898</v>
      </c>
      <c r="Y70" t="s">
        <v>71</v>
      </c>
      <c r="Z70" s="55">
        <v>45344</v>
      </c>
      <c r="AA70" s="55">
        <v>45469</v>
      </c>
      <c r="AB70" t="s">
        <v>3894</v>
      </c>
      <c r="AC70" t="s">
        <v>3895</v>
      </c>
      <c r="AD70" t="s">
        <v>414</v>
      </c>
      <c r="AE70" t="s">
        <v>3878</v>
      </c>
      <c r="AF70" t="s">
        <v>3894</v>
      </c>
      <c r="AG70" t="s">
        <v>3894</v>
      </c>
      <c r="AI70" s="56">
        <v>3.6419999999999999</v>
      </c>
      <c r="AM70" t="s">
        <v>3881</v>
      </c>
      <c r="AN70" t="s">
        <v>138</v>
      </c>
      <c r="AO70" t="s">
        <v>138</v>
      </c>
    </row>
    <row r="71" spans="1:41" x14ac:dyDescent="0.2">
      <c r="A71">
        <v>170</v>
      </c>
      <c r="C71" t="s">
        <v>3891</v>
      </c>
      <c r="D71">
        <v>445300487</v>
      </c>
      <c r="E71" s="14" t="s">
        <v>129</v>
      </c>
      <c r="F71" s="30">
        <v>3.681</v>
      </c>
      <c r="G71" s="30">
        <v>-2992570.5878028101</v>
      </c>
      <c r="H71" s="30">
        <v>-2955.7615023091553</v>
      </c>
      <c r="I71" s="14" t="s">
        <v>138</v>
      </c>
      <c r="J71" s="14" t="s">
        <v>138</v>
      </c>
      <c r="K71">
        <v>445300486</v>
      </c>
      <c r="L71" s="14" t="s">
        <v>74</v>
      </c>
      <c r="M71" s="30">
        <v>1</v>
      </c>
      <c r="N71" s="30">
        <v>10853455.0078432</v>
      </c>
      <c r="O71" s="30">
        <v>10758.2</v>
      </c>
      <c r="P71" s="14" t="s">
        <v>3912</v>
      </c>
      <c r="Q71" s="14" t="s">
        <v>927</v>
      </c>
      <c r="R71" s="43">
        <v>-121.958</v>
      </c>
      <c r="S71" s="14" t="s">
        <v>70</v>
      </c>
      <c r="T71" s="14" t="s">
        <v>70</v>
      </c>
      <c r="U71" t="s">
        <v>3832</v>
      </c>
      <c r="V71" t="s">
        <v>1772</v>
      </c>
      <c r="W71" t="s">
        <v>3897</v>
      </c>
      <c r="X71" t="s">
        <v>3898</v>
      </c>
      <c r="Y71" t="s">
        <v>71</v>
      </c>
      <c r="Z71" s="55">
        <v>45348</v>
      </c>
      <c r="AA71" s="55">
        <v>45469</v>
      </c>
      <c r="AB71" t="s">
        <v>3894</v>
      </c>
      <c r="AC71" t="s">
        <v>3895</v>
      </c>
      <c r="AD71" t="s">
        <v>414</v>
      </c>
      <c r="AE71" t="s">
        <v>3878</v>
      </c>
      <c r="AF71" t="s">
        <v>3894</v>
      </c>
      <c r="AG71" t="s">
        <v>3894</v>
      </c>
      <c r="AI71" s="56">
        <v>3.649</v>
      </c>
      <c r="AM71" t="s">
        <v>3899</v>
      </c>
      <c r="AN71" t="s">
        <v>138</v>
      </c>
      <c r="AO71" t="s">
        <v>138</v>
      </c>
    </row>
    <row r="72" spans="1:41" x14ac:dyDescent="0.2">
      <c r="A72">
        <v>170</v>
      </c>
      <c r="C72" t="s">
        <v>3891</v>
      </c>
      <c r="D72">
        <v>445300569</v>
      </c>
      <c r="E72" s="14" t="s">
        <v>74</v>
      </c>
      <c r="F72" s="30">
        <v>1</v>
      </c>
      <c r="G72" s="30">
        <v>-987327.21066825697</v>
      </c>
      <c r="H72" s="30">
        <v>-978.66197999999997</v>
      </c>
      <c r="I72" s="14" t="s">
        <v>76</v>
      </c>
      <c r="J72" s="14" t="s">
        <v>76</v>
      </c>
      <c r="K72">
        <v>445300568</v>
      </c>
      <c r="L72" s="14" t="s">
        <v>129</v>
      </c>
      <c r="M72" s="30">
        <v>3.681</v>
      </c>
      <c r="N72" s="30">
        <v>274257.55851896002</v>
      </c>
      <c r="O72" s="30">
        <v>270.88427057864709</v>
      </c>
      <c r="P72" s="14" t="s">
        <v>170</v>
      </c>
      <c r="Q72" s="14" t="s">
        <v>108</v>
      </c>
      <c r="R72" s="43">
        <v>18.463000000000001</v>
      </c>
      <c r="S72" s="14" t="s">
        <v>70</v>
      </c>
      <c r="T72" s="14" t="s">
        <v>70</v>
      </c>
      <c r="U72" t="s">
        <v>3832</v>
      </c>
      <c r="V72" t="s">
        <v>1772</v>
      </c>
      <c r="W72" t="s">
        <v>3897</v>
      </c>
      <c r="X72" t="s">
        <v>3898</v>
      </c>
      <c r="Y72" t="s">
        <v>71</v>
      </c>
      <c r="Z72" s="55">
        <v>45350</v>
      </c>
      <c r="AA72" s="55">
        <v>45469</v>
      </c>
      <c r="AB72" t="s">
        <v>3894</v>
      </c>
      <c r="AC72" t="s">
        <v>3895</v>
      </c>
      <c r="AD72" t="s">
        <v>414</v>
      </c>
      <c r="AE72" t="s">
        <v>3878</v>
      </c>
      <c r="AF72" t="s">
        <v>3894</v>
      </c>
      <c r="AG72" t="s">
        <v>3894</v>
      </c>
      <c r="AI72" s="56">
        <v>3.609</v>
      </c>
      <c r="AM72" t="s">
        <v>3896</v>
      </c>
      <c r="AN72" t="s">
        <v>76</v>
      </c>
      <c r="AO72" t="s">
        <v>76</v>
      </c>
    </row>
    <row r="73" spans="1:41" x14ac:dyDescent="0.2">
      <c r="A73">
        <v>170</v>
      </c>
      <c r="C73" t="s">
        <v>3891</v>
      </c>
      <c r="D73">
        <v>445301649</v>
      </c>
      <c r="E73" s="14" t="s">
        <v>129</v>
      </c>
      <c r="F73" s="30">
        <v>3.681</v>
      </c>
      <c r="G73" s="30">
        <v>-5007.8997717809998</v>
      </c>
      <c r="H73" s="30">
        <v>-4.94630263515349</v>
      </c>
      <c r="I73" s="14" t="s">
        <v>138</v>
      </c>
      <c r="J73" s="14" t="s">
        <v>138</v>
      </c>
      <c r="K73">
        <v>445301648</v>
      </c>
      <c r="L73" s="14" t="s">
        <v>74</v>
      </c>
      <c r="M73" s="30">
        <v>1</v>
      </c>
      <c r="N73" s="30">
        <v>17742.988891421999</v>
      </c>
      <c r="O73" s="30">
        <v>17.587</v>
      </c>
      <c r="P73" s="14" t="s">
        <v>76</v>
      </c>
      <c r="Q73" s="14" t="s">
        <v>76</v>
      </c>
      <c r="R73" s="43">
        <v>-0.62</v>
      </c>
      <c r="S73" s="14" t="s">
        <v>70</v>
      </c>
      <c r="T73" s="14" t="s">
        <v>70</v>
      </c>
      <c r="U73" t="s">
        <v>3832</v>
      </c>
      <c r="V73" t="s">
        <v>1772</v>
      </c>
      <c r="W73" t="s">
        <v>3897</v>
      </c>
      <c r="X73" t="s">
        <v>3898</v>
      </c>
      <c r="Y73" t="s">
        <v>71</v>
      </c>
      <c r="Z73" s="55">
        <v>45352</v>
      </c>
      <c r="AA73" s="55">
        <v>45469</v>
      </c>
      <c r="AB73" t="s">
        <v>3894</v>
      </c>
      <c r="AC73" t="s">
        <v>3895</v>
      </c>
      <c r="AD73" t="s">
        <v>414</v>
      </c>
      <c r="AE73" t="s">
        <v>3878</v>
      </c>
      <c r="AF73" t="s">
        <v>3894</v>
      </c>
      <c r="AG73" t="s">
        <v>3894</v>
      </c>
      <c r="AI73" s="56">
        <v>3.5649999999999999</v>
      </c>
      <c r="AM73" t="s">
        <v>3896</v>
      </c>
      <c r="AN73" t="s">
        <v>138</v>
      </c>
      <c r="AO73" t="s">
        <v>138</v>
      </c>
    </row>
    <row r="74" spans="1:41" x14ac:dyDescent="0.2">
      <c r="A74">
        <v>170</v>
      </c>
      <c r="C74" t="s">
        <v>3891</v>
      </c>
      <c r="D74">
        <v>445301689</v>
      </c>
      <c r="E74" s="14" t="s">
        <v>129</v>
      </c>
      <c r="F74" s="30">
        <v>3.681</v>
      </c>
      <c r="G74" s="30">
        <v>-7511.8496576719999</v>
      </c>
      <c r="H74" s="30">
        <v>-7.4194539527302359</v>
      </c>
      <c r="I74" s="14" t="s">
        <v>138</v>
      </c>
      <c r="J74" s="14" t="s">
        <v>138</v>
      </c>
      <c r="K74">
        <v>445301688</v>
      </c>
      <c r="L74" s="14" t="s">
        <v>74</v>
      </c>
      <c r="M74" s="30">
        <v>1</v>
      </c>
      <c r="N74" s="30">
        <v>26576.924088844</v>
      </c>
      <c r="O74" s="30">
        <v>26.344000000000001</v>
      </c>
      <c r="P74" s="14" t="s">
        <v>75</v>
      </c>
      <c r="Q74" s="14" t="s">
        <v>76</v>
      </c>
      <c r="R74" s="43">
        <v>-0.96699999999999997</v>
      </c>
      <c r="S74" s="14" t="s">
        <v>70</v>
      </c>
      <c r="T74" s="14" t="s">
        <v>70</v>
      </c>
      <c r="U74" t="s">
        <v>3832</v>
      </c>
      <c r="V74" t="s">
        <v>1772</v>
      </c>
      <c r="W74" t="s">
        <v>3897</v>
      </c>
      <c r="X74" t="s">
        <v>3898</v>
      </c>
      <c r="Y74" t="s">
        <v>71</v>
      </c>
      <c r="Z74" s="55">
        <v>45355</v>
      </c>
      <c r="AA74" s="55">
        <v>45469</v>
      </c>
      <c r="AB74" t="s">
        <v>3894</v>
      </c>
      <c r="AC74" t="s">
        <v>3895</v>
      </c>
      <c r="AD74" t="s">
        <v>414</v>
      </c>
      <c r="AE74" t="s">
        <v>3878</v>
      </c>
      <c r="AF74" t="s">
        <v>3894</v>
      </c>
      <c r="AG74" t="s">
        <v>3894</v>
      </c>
      <c r="AI74" s="56">
        <v>3.5750000000000002</v>
      </c>
      <c r="AM74" t="s">
        <v>3881</v>
      </c>
      <c r="AN74" t="s">
        <v>138</v>
      </c>
      <c r="AO74" t="s">
        <v>138</v>
      </c>
    </row>
    <row r="75" spans="1:41" x14ac:dyDescent="0.2">
      <c r="A75">
        <v>170</v>
      </c>
      <c r="C75" t="s">
        <v>3891</v>
      </c>
      <c r="D75">
        <v>445301875</v>
      </c>
      <c r="E75" s="14" t="s">
        <v>74</v>
      </c>
      <c r="F75" s="30">
        <v>1</v>
      </c>
      <c r="G75" s="30">
        <v>-1956553.42247426</v>
      </c>
      <c r="H75" s="30">
        <v>-1934.0977800000001</v>
      </c>
      <c r="I75" s="14" t="s">
        <v>76</v>
      </c>
      <c r="J75" s="14" t="s">
        <v>76</v>
      </c>
      <c r="K75">
        <v>445301874</v>
      </c>
      <c r="L75" s="14" t="s">
        <v>129</v>
      </c>
      <c r="M75" s="30">
        <v>3.681</v>
      </c>
      <c r="N75" s="30">
        <v>548515.11703792005</v>
      </c>
      <c r="O75" s="30">
        <v>539.62809019288238</v>
      </c>
      <c r="P75" s="14" t="s">
        <v>1277</v>
      </c>
      <c r="Q75" s="14" t="s">
        <v>708</v>
      </c>
      <c r="R75" s="43">
        <v>52.274000000000001</v>
      </c>
      <c r="S75" s="14" t="s">
        <v>70</v>
      </c>
      <c r="T75" s="14" t="s">
        <v>70</v>
      </c>
      <c r="U75" t="s">
        <v>3832</v>
      </c>
      <c r="V75" t="s">
        <v>1772</v>
      </c>
      <c r="W75" t="s">
        <v>3897</v>
      </c>
      <c r="X75" t="s">
        <v>3898</v>
      </c>
      <c r="Y75" t="s">
        <v>71</v>
      </c>
      <c r="Z75" s="55">
        <v>45356</v>
      </c>
      <c r="AA75" s="55">
        <v>45497</v>
      </c>
      <c r="AB75" t="s">
        <v>3894</v>
      </c>
      <c r="AC75" t="s">
        <v>3895</v>
      </c>
      <c r="AD75" t="s">
        <v>414</v>
      </c>
      <c r="AE75" t="s">
        <v>3878</v>
      </c>
      <c r="AF75" t="s">
        <v>3894</v>
      </c>
      <c r="AG75" t="s">
        <v>3894</v>
      </c>
      <c r="AI75" s="56">
        <v>3.5910000000000002</v>
      </c>
      <c r="AM75" t="s">
        <v>3896</v>
      </c>
      <c r="AN75" t="s">
        <v>76</v>
      </c>
      <c r="AO75" t="s">
        <v>76</v>
      </c>
    </row>
    <row r="76" spans="1:41" x14ac:dyDescent="0.2">
      <c r="A76">
        <v>170</v>
      </c>
      <c r="C76" t="s">
        <v>3891</v>
      </c>
      <c r="D76">
        <v>445301879</v>
      </c>
      <c r="E76" s="14" t="s">
        <v>129</v>
      </c>
      <c r="F76" s="30">
        <v>3.681</v>
      </c>
      <c r="G76" s="30">
        <v>-5007.8997717809998</v>
      </c>
      <c r="H76" s="30">
        <v>-4.94630263515349</v>
      </c>
      <c r="I76" s="14" t="s">
        <v>138</v>
      </c>
      <c r="J76" s="14" t="s">
        <v>138</v>
      </c>
      <c r="K76">
        <v>445301878</v>
      </c>
      <c r="L76" s="14" t="s">
        <v>74</v>
      </c>
      <c r="M76" s="30">
        <v>1</v>
      </c>
      <c r="N76" s="30">
        <v>17886.214824893999</v>
      </c>
      <c r="O76" s="30">
        <v>17.728999999999999</v>
      </c>
      <c r="P76" s="14" t="s">
        <v>76</v>
      </c>
      <c r="Q76" s="14" t="s">
        <v>76</v>
      </c>
      <c r="R76" s="43">
        <v>-0.47799999999999998</v>
      </c>
      <c r="S76" s="14" t="s">
        <v>70</v>
      </c>
      <c r="T76" s="14" t="s">
        <v>70</v>
      </c>
      <c r="U76" t="s">
        <v>3832</v>
      </c>
      <c r="V76" t="s">
        <v>1772</v>
      </c>
      <c r="W76" t="s">
        <v>3897</v>
      </c>
      <c r="X76" t="s">
        <v>3898</v>
      </c>
      <c r="Y76" t="s">
        <v>71</v>
      </c>
      <c r="Z76" s="55">
        <v>45356</v>
      </c>
      <c r="AA76" s="55">
        <v>45469</v>
      </c>
      <c r="AB76" t="s">
        <v>3894</v>
      </c>
      <c r="AC76" t="s">
        <v>3895</v>
      </c>
      <c r="AD76" t="s">
        <v>414</v>
      </c>
      <c r="AE76" t="s">
        <v>3878</v>
      </c>
      <c r="AF76" t="s">
        <v>3894</v>
      </c>
      <c r="AG76" t="s">
        <v>3894</v>
      </c>
      <c r="AI76" s="56">
        <v>3.5910000000000002</v>
      </c>
      <c r="AM76" t="s">
        <v>3896</v>
      </c>
      <c r="AN76" t="s">
        <v>138</v>
      </c>
      <c r="AO76" t="s">
        <v>138</v>
      </c>
    </row>
    <row r="77" spans="1:41" x14ac:dyDescent="0.2">
      <c r="A77">
        <v>170</v>
      </c>
      <c r="C77" t="s">
        <v>3891</v>
      </c>
      <c r="D77">
        <v>445301883</v>
      </c>
      <c r="E77" s="14" t="s">
        <v>74</v>
      </c>
      <c r="F77" s="30">
        <v>1</v>
      </c>
      <c r="G77" s="30">
        <v>-955049.83860616002</v>
      </c>
      <c r="H77" s="30">
        <v>-946.66789000000006</v>
      </c>
      <c r="I77" s="14" t="s">
        <v>76</v>
      </c>
      <c r="J77" s="14" t="s">
        <v>76</v>
      </c>
      <c r="K77">
        <v>445301882</v>
      </c>
      <c r="L77" s="14" t="s">
        <v>129</v>
      </c>
      <c r="M77" s="30">
        <v>3.681</v>
      </c>
      <c r="N77" s="30">
        <v>267401.11955598602</v>
      </c>
      <c r="O77" s="30">
        <v>264.11192610703614</v>
      </c>
      <c r="P77" s="14" t="s">
        <v>170</v>
      </c>
      <c r="Q77" s="14" t="s">
        <v>88</v>
      </c>
      <c r="R77" s="43">
        <v>25.529</v>
      </c>
      <c r="S77" s="14" t="s">
        <v>70</v>
      </c>
      <c r="T77" s="14" t="s">
        <v>70</v>
      </c>
      <c r="U77" t="s">
        <v>3832</v>
      </c>
      <c r="V77" t="s">
        <v>1772</v>
      </c>
      <c r="W77" t="s">
        <v>3897</v>
      </c>
      <c r="X77" t="s">
        <v>3898</v>
      </c>
      <c r="Y77" t="s">
        <v>71</v>
      </c>
      <c r="Z77" s="55">
        <v>45356</v>
      </c>
      <c r="AA77" s="55">
        <v>45469</v>
      </c>
      <c r="AB77" t="s">
        <v>3894</v>
      </c>
      <c r="AC77" t="s">
        <v>3895</v>
      </c>
      <c r="AD77" t="s">
        <v>414</v>
      </c>
      <c r="AE77" t="s">
        <v>3878</v>
      </c>
      <c r="AF77" t="s">
        <v>3894</v>
      </c>
      <c r="AG77" t="s">
        <v>3894</v>
      </c>
      <c r="AI77" s="56">
        <v>3.5910000000000002</v>
      </c>
      <c r="AM77" t="s">
        <v>3896</v>
      </c>
      <c r="AN77" t="s">
        <v>76</v>
      </c>
      <c r="AO77" t="s">
        <v>76</v>
      </c>
    </row>
    <row r="78" spans="1:41" x14ac:dyDescent="0.2">
      <c r="A78">
        <v>170</v>
      </c>
      <c r="C78" t="s">
        <v>3891</v>
      </c>
      <c r="D78">
        <v>445302113</v>
      </c>
      <c r="E78" s="14" t="s">
        <v>129</v>
      </c>
      <c r="F78" s="30">
        <v>3.681</v>
      </c>
      <c r="G78" s="30">
        <v>-68564.389629740006</v>
      </c>
      <c r="H78" s="30">
        <v>-67.45352893235534</v>
      </c>
      <c r="I78" s="14" t="s">
        <v>138</v>
      </c>
      <c r="J78" s="14" t="s">
        <v>138</v>
      </c>
      <c r="K78">
        <v>445302112</v>
      </c>
      <c r="L78" s="14" t="s">
        <v>74</v>
      </c>
      <c r="M78" s="30">
        <v>1</v>
      </c>
      <c r="N78" s="30">
        <v>244774.870978172</v>
      </c>
      <c r="O78" s="30">
        <v>241.96600000000001</v>
      </c>
      <c r="P78" s="14" t="s">
        <v>109</v>
      </c>
      <c r="Q78" s="14" t="s">
        <v>146</v>
      </c>
      <c r="R78" s="43">
        <v>-6.3310000000000004</v>
      </c>
      <c r="S78" s="14" t="s">
        <v>70</v>
      </c>
      <c r="T78" s="14" t="s">
        <v>70</v>
      </c>
      <c r="U78" t="s">
        <v>3832</v>
      </c>
      <c r="V78" t="s">
        <v>1772</v>
      </c>
      <c r="W78" t="s">
        <v>3897</v>
      </c>
      <c r="X78" t="s">
        <v>3898</v>
      </c>
      <c r="Y78" t="s">
        <v>71</v>
      </c>
      <c r="Z78" s="55">
        <v>45358</v>
      </c>
      <c r="AA78" s="55">
        <v>45497</v>
      </c>
      <c r="AB78" t="s">
        <v>3894</v>
      </c>
      <c r="AC78" t="s">
        <v>3895</v>
      </c>
      <c r="AD78" t="s">
        <v>414</v>
      </c>
      <c r="AE78" t="s">
        <v>3878</v>
      </c>
      <c r="AF78" t="s">
        <v>3894</v>
      </c>
      <c r="AG78" t="s">
        <v>3894</v>
      </c>
      <c r="AI78" s="56">
        <v>3.59</v>
      </c>
      <c r="AM78" t="s">
        <v>3896</v>
      </c>
      <c r="AN78" t="s">
        <v>138</v>
      </c>
      <c r="AO78" t="s">
        <v>138</v>
      </c>
    </row>
    <row r="79" spans="1:41" x14ac:dyDescent="0.2">
      <c r="A79">
        <v>170</v>
      </c>
      <c r="C79" t="s">
        <v>3891</v>
      </c>
      <c r="D79">
        <v>445302167</v>
      </c>
      <c r="E79" s="14" t="s">
        <v>129</v>
      </c>
      <c r="F79" s="30">
        <v>3.681</v>
      </c>
      <c r="G79" s="30">
        <v>-33850000</v>
      </c>
      <c r="H79" s="30">
        <v>-33108.55169790818</v>
      </c>
      <c r="I79" s="14" t="s">
        <v>189</v>
      </c>
      <c r="J79" s="14" t="s">
        <v>138</v>
      </c>
      <c r="K79">
        <v>445302166</v>
      </c>
      <c r="L79" s="14" t="s">
        <v>74</v>
      </c>
      <c r="M79" s="30">
        <v>1</v>
      </c>
      <c r="N79" s="30">
        <v>120946050</v>
      </c>
      <c r="O79" s="30">
        <v>119105.185</v>
      </c>
      <c r="P79" s="14" t="s">
        <v>3913</v>
      </c>
      <c r="Q79" s="14" t="s">
        <v>3914</v>
      </c>
      <c r="R79" s="43">
        <v>-2767.3939999999998</v>
      </c>
      <c r="S79" s="14" t="s">
        <v>70</v>
      </c>
      <c r="T79" s="14" t="s">
        <v>70</v>
      </c>
      <c r="U79" t="s">
        <v>3832</v>
      </c>
      <c r="V79" t="s">
        <v>1772</v>
      </c>
      <c r="W79" t="s">
        <v>3897</v>
      </c>
      <c r="X79" t="s">
        <v>3898</v>
      </c>
      <c r="Y79" t="s">
        <v>71</v>
      </c>
      <c r="Z79" s="55">
        <v>45362</v>
      </c>
      <c r="AA79" s="55">
        <v>45539</v>
      </c>
      <c r="AB79" t="s">
        <v>3894</v>
      </c>
      <c r="AC79" t="s">
        <v>3895</v>
      </c>
      <c r="AD79" t="s">
        <v>414</v>
      </c>
      <c r="AE79" t="s">
        <v>3878</v>
      </c>
      <c r="AF79" t="s">
        <v>3894</v>
      </c>
      <c r="AG79" t="s">
        <v>3894</v>
      </c>
      <c r="AI79" s="56">
        <v>3.6080000000000001</v>
      </c>
      <c r="AM79" t="s">
        <v>3903</v>
      </c>
      <c r="AN79" t="s">
        <v>189</v>
      </c>
      <c r="AO79" t="s">
        <v>138</v>
      </c>
    </row>
    <row r="80" spans="1:41" x14ac:dyDescent="0.2">
      <c r="A80">
        <v>170</v>
      </c>
      <c r="C80" t="s">
        <v>3891</v>
      </c>
      <c r="D80">
        <v>445302205</v>
      </c>
      <c r="E80" s="14" t="s">
        <v>129</v>
      </c>
      <c r="F80" s="30">
        <v>3.681</v>
      </c>
      <c r="G80" s="30">
        <v>-147733.04326755099</v>
      </c>
      <c r="H80" s="30">
        <v>-145.91590328715023</v>
      </c>
      <c r="I80" s="14" t="s">
        <v>138</v>
      </c>
      <c r="J80" s="14" t="s">
        <v>138</v>
      </c>
      <c r="K80">
        <v>445302204</v>
      </c>
      <c r="L80" s="14" t="s">
        <v>74</v>
      </c>
      <c r="M80" s="30">
        <v>1</v>
      </c>
      <c r="N80" s="30">
        <v>528692.24194158602</v>
      </c>
      <c r="O80" s="30">
        <v>524.05200000000002</v>
      </c>
      <c r="P80" s="14" t="s">
        <v>309</v>
      </c>
      <c r="Q80" s="14" t="s">
        <v>110</v>
      </c>
      <c r="R80" s="43">
        <v>-13.064</v>
      </c>
      <c r="S80" s="14" t="s">
        <v>70</v>
      </c>
      <c r="T80" s="14" t="s">
        <v>70</v>
      </c>
      <c r="U80" t="s">
        <v>3832</v>
      </c>
      <c r="V80" t="s">
        <v>1772</v>
      </c>
      <c r="W80" t="s">
        <v>3897</v>
      </c>
      <c r="X80" t="s">
        <v>3898</v>
      </c>
      <c r="Y80" t="s">
        <v>71</v>
      </c>
      <c r="Z80" s="55">
        <v>45362</v>
      </c>
      <c r="AA80" s="55">
        <v>45469</v>
      </c>
      <c r="AB80" t="s">
        <v>3894</v>
      </c>
      <c r="AC80" t="s">
        <v>3895</v>
      </c>
      <c r="AD80" t="s">
        <v>414</v>
      </c>
      <c r="AE80" t="s">
        <v>3878</v>
      </c>
      <c r="AF80" t="s">
        <v>3894</v>
      </c>
      <c r="AG80" t="s">
        <v>3894</v>
      </c>
      <c r="AI80" s="56">
        <v>3.6080000000000001</v>
      </c>
      <c r="AM80" t="s">
        <v>3881</v>
      </c>
      <c r="AN80" t="s">
        <v>138</v>
      </c>
      <c r="AO80" t="s">
        <v>138</v>
      </c>
    </row>
    <row r="81" spans="1:41" x14ac:dyDescent="0.2">
      <c r="A81">
        <v>170</v>
      </c>
      <c r="C81" t="s">
        <v>3891</v>
      </c>
      <c r="D81">
        <v>445302207</v>
      </c>
      <c r="E81" s="14" t="s">
        <v>74</v>
      </c>
      <c r="F81" s="30">
        <v>1</v>
      </c>
      <c r="G81" s="30">
        <v>-528020.05659471801</v>
      </c>
      <c r="H81" s="30">
        <v>-521.95988999999997</v>
      </c>
      <c r="I81" s="14" t="s">
        <v>76</v>
      </c>
      <c r="J81" s="14" t="s">
        <v>76</v>
      </c>
      <c r="K81">
        <v>445302206</v>
      </c>
      <c r="L81" s="14" t="s">
        <v>129</v>
      </c>
      <c r="M81" s="30">
        <v>3.681</v>
      </c>
      <c r="N81" s="30">
        <v>147733.04326755099</v>
      </c>
      <c r="O81" s="30">
        <v>145.33958163542516</v>
      </c>
      <c r="P81" s="14" t="s">
        <v>309</v>
      </c>
      <c r="Q81" s="14" t="s">
        <v>110</v>
      </c>
      <c r="R81" s="43">
        <v>13.035</v>
      </c>
      <c r="S81" s="14" t="s">
        <v>70</v>
      </c>
      <c r="T81" s="14" t="s">
        <v>70</v>
      </c>
      <c r="U81" t="s">
        <v>3832</v>
      </c>
      <c r="V81" t="s">
        <v>1772</v>
      </c>
      <c r="W81" t="s">
        <v>3897</v>
      </c>
      <c r="X81" t="s">
        <v>3898</v>
      </c>
      <c r="Y81" t="s">
        <v>71</v>
      </c>
      <c r="Z81" s="55">
        <v>45362</v>
      </c>
      <c r="AA81" s="55">
        <v>45497</v>
      </c>
      <c r="AB81" t="s">
        <v>3894</v>
      </c>
      <c r="AC81" t="s">
        <v>3895</v>
      </c>
      <c r="AD81" t="s">
        <v>414</v>
      </c>
      <c r="AE81" t="s">
        <v>3878</v>
      </c>
      <c r="AF81" t="s">
        <v>3894</v>
      </c>
      <c r="AG81" t="s">
        <v>3894</v>
      </c>
      <c r="AI81" s="56">
        <v>3.6080000000000001</v>
      </c>
      <c r="AM81" t="s">
        <v>3881</v>
      </c>
      <c r="AN81" t="s">
        <v>76</v>
      </c>
      <c r="AO81" t="s">
        <v>76</v>
      </c>
    </row>
    <row r="82" spans="1:41" x14ac:dyDescent="0.2">
      <c r="A82">
        <v>170</v>
      </c>
      <c r="C82" t="s">
        <v>3891</v>
      </c>
      <c r="D82">
        <v>445302811</v>
      </c>
      <c r="E82" s="14" t="s">
        <v>74</v>
      </c>
      <c r="F82" s="30">
        <v>1</v>
      </c>
      <c r="G82" s="30">
        <v>-93409.994558560007</v>
      </c>
      <c r="H82" s="30">
        <v>-92.337909999999994</v>
      </c>
      <c r="I82" s="14" t="s">
        <v>76</v>
      </c>
      <c r="J82" s="14" t="s">
        <v>76</v>
      </c>
      <c r="K82">
        <v>445302810</v>
      </c>
      <c r="L82" s="14" t="s">
        <v>129</v>
      </c>
      <c r="M82" s="30">
        <v>3.681</v>
      </c>
      <c r="N82" s="30">
        <v>25704.456400264</v>
      </c>
      <c r="O82" s="30">
        <v>25.28796522684053</v>
      </c>
      <c r="P82" s="14" t="s">
        <v>101</v>
      </c>
      <c r="Q82" s="14" t="s">
        <v>75</v>
      </c>
      <c r="R82" s="43">
        <v>0.747</v>
      </c>
      <c r="S82" s="14" t="s">
        <v>70</v>
      </c>
      <c r="T82" s="14" t="s">
        <v>70</v>
      </c>
      <c r="U82" t="s">
        <v>3832</v>
      </c>
      <c r="V82" t="s">
        <v>1772</v>
      </c>
      <c r="W82" t="s">
        <v>3897</v>
      </c>
      <c r="X82" t="s">
        <v>3898</v>
      </c>
      <c r="Y82" t="s">
        <v>71</v>
      </c>
      <c r="Z82" s="55">
        <v>45363</v>
      </c>
      <c r="AA82" s="55">
        <v>45497</v>
      </c>
      <c r="AB82" t="s">
        <v>3894</v>
      </c>
      <c r="AC82" t="s">
        <v>3895</v>
      </c>
      <c r="AD82" t="s">
        <v>414</v>
      </c>
      <c r="AE82" t="s">
        <v>3878</v>
      </c>
      <c r="AF82" t="s">
        <v>3894</v>
      </c>
      <c r="AG82" t="s">
        <v>3894</v>
      </c>
      <c r="AI82" s="56">
        <v>3.649</v>
      </c>
      <c r="AM82" t="s">
        <v>3881</v>
      </c>
      <c r="AN82" t="s">
        <v>76</v>
      </c>
      <c r="AO82" t="s">
        <v>76</v>
      </c>
    </row>
    <row r="83" spans="1:41" x14ac:dyDescent="0.2">
      <c r="A83">
        <v>170</v>
      </c>
      <c r="C83" t="s">
        <v>3891</v>
      </c>
      <c r="D83">
        <v>445302975</v>
      </c>
      <c r="E83" s="14" t="s">
        <v>129</v>
      </c>
      <c r="F83" s="30">
        <v>3.681</v>
      </c>
      <c r="G83" s="30">
        <v>-2000000</v>
      </c>
      <c r="H83" s="30">
        <v>-1941.5895381689759</v>
      </c>
      <c r="I83" s="14" t="s">
        <v>138</v>
      </c>
      <c r="J83" s="14" t="s">
        <v>138</v>
      </c>
      <c r="K83">
        <v>445302974</v>
      </c>
      <c r="L83" s="14" t="s">
        <v>74</v>
      </c>
      <c r="M83" s="30">
        <v>1</v>
      </c>
      <c r="N83" s="30">
        <v>7248000</v>
      </c>
      <c r="O83" s="30">
        <v>7101.5320000000002</v>
      </c>
      <c r="P83" s="14" t="s">
        <v>2535</v>
      </c>
      <c r="Q83" s="14" t="s">
        <v>367</v>
      </c>
      <c r="R83" s="43">
        <v>-45.459000000000003</v>
      </c>
      <c r="S83" s="14" t="s">
        <v>70</v>
      </c>
      <c r="T83" s="14" t="s">
        <v>70</v>
      </c>
      <c r="U83" t="s">
        <v>3832</v>
      </c>
      <c r="V83" t="s">
        <v>1772</v>
      </c>
      <c r="W83" t="s">
        <v>3897</v>
      </c>
      <c r="X83" t="s">
        <v>3898</v>
      </c>
      <c r="Y83" t="s">
        <v>71</v>
      </c>
      <c r="Z83" s="55">
        <v>45364</v>
      </c>
      <c r="AA83" s="55">
        <v>45595</v>
      </c>
      <c r="AB83" t="s">
        <v>3894</v>
      </c>
      <c r="AC83" t="s">
        <v>3895</v>
      </c>
      <c r="AD83" t="s">
        <v>414</v>
      </c>
      <c r="AE83" t="s">
        <v>3878</v>
      </c>
      <c r="AF83" t="s">
        <v>3894</v>
      </c>
      <c r="AG83" t="s">
        <v>3894</v>
      </c>
      <c r="AI83" s="56">
        <v>3.66</v>
      </c>
      <c r="AM83" t="s">
        <v>3881</v>
      </c>
      <c r="AN83" t="s">
        <v>138</v>
      </c>
      <c r="AO83" t="s">
        <v>138</v>
      </c>
    </row>
    <row r="84" spans="1:41" x14ac:dyDescent="0.2">
      <c r="A84">
        <v>170</v>
      </c>
      <c r="C84" t="s">
        <v>3891</v>
      </c>
      <c r="D84">
        <v>445303005</v>
      </c>
      <c r="E84" s="14" t="s">
        <v>74</v>
      </c>
      <c r="F84" s="30">
        <v>1</v>
      </c>
      <c r="G84" s="30">
        <v>-1453283.81804593</v>
      </c>
      <c r="H84" s="30">
        <v>-1440.5291400000001</v>
      </c>
      <c r="I84" s="14" t="s">
        <v>76</v>
      </c>
      <c r="J84" s="14" t="s">
        <v>76</v>
      </c>
      <c r="K84">
        <v>445303004</v>
      </c>
      <c r="L84" s="14" t="s">
        <v>129</v>
      </c>
      <c r="M84" s="30">
        <v>3.681</v>
      </c>
      <c r="N84" s="30">
        <v>398083.60534361599</v>
      </c>
      <c r="O84" s="30">
        <v>393.18717739744631</v>
      </c>
      <c r="P84" s="14" t="s">
        <v>175</v>
      </c>
      <c r="Q84" s="14" t="s">
        <v>119</v>
      </c>
      <c r="R84" s="43">
        <v>6.7930000000000001</v>
      </c>
      <c r="S84" s="14" t="s">
        <v>70</v>
      </c>
      <c r="T84" s="14" t="s">
        <v>70</v>
      </c>
      <c r="U84" t="s">
        <v>3832</v>
      </c>
      <c r="V84" t="s">
        <v>1772</v>
      </c>
      <c r="W84" t="s">
        <v>3897</v>
      </c>
      <c r="X84" t="s">
        <v>3898</v>
      </c>
      <c r="Y84" t="s">
        <v>71</v>
      </c>
      <c r="Z84" s="55">
        <v>45364</v>
      </c>
      <c r="AA84" s="55">
        <v>45469</v>
      </c>
      <c r="AB84" t="s">
        <v>3894</v>
      </c>
      <c r="AC84" t="s">
        <v>3895</v>
      </c>
      <c r="AD84" t="s">
        <v>414</v>
      </c>
      <c r="AE84" t="s">
        <v>3878</v>
      </c>
      <c r="AF84" t="s">
        <v>3894</v>
      </c>
      <c r="AG84" t="s">
        <v>3894</v>
      </c>
      <c r="AI84" s="56">
        <v>3.66</v>
      </c>
      <c r="AM84" t="s">
        <v>3896</v>
      </c>
      <c r="AN84" t="s">
        <v>76</v>
      </c>
      <c r="AO84" t="s">
        <v>76</v>
      </c>
    </row>
    <row r="85" spans="1:41" x14ac:dyDescent="0.2">
      <c r="A85">
        <v>170</v>
      </c>
      <c r="C85" t="s">
        <v>3891</v>
      </c>
      <c r="D85">
        <v>445303007</v>
      </c>
      <c r="E85" s="14" t="s">
        <v>129</v>
      </c>
      <c r="F85" s="30">
        <v>3.681</v>
      </c>
      <c r="G85" s="30">
        <v>-398083.60534361599</v>
      </c>
      <c r="H85" s="30">
        <v>-391.63396088019562</v>
      </c>
      <c r="I85" s="14" t="s">
        <v>138</v>
      </c>
      <c r="J85" s="14" t="s">
        <v>138</v>
      </c>
      <c r="K85">
        <v>445303006</v>
      </c>
      <c r="L85" s="14" t="s">
        <v>74</v>
      </c>
      <c r="M85" s="30">
        <v>1</v>
      </c>
      <c r="N85" s="30">
        <v>1451412.82510853</v>
      </c>
      <c r="O85" s="30">
        <v>1434.7550000000001</v>
      </c>
      <c r="P85" s="14" t="s">
        <v>175</v>
      </c>
      <c r="Q85" s="14" t="s">
        <v>1007</v>
      </c>
      <c r="R85" s="43">
        <v>-6.85</v>
      </c>
      <c r="S85" s="14" t="s">
        <v>70</v>
      </c>
      <c r="T85" s="14" t="s">
        <v>70</v>
      </c>
      <c r="U85" t="s">
        <v>3832</v>
      </c>
      <c r="V85" t="s">
        <v>1772</v>
      </c>
      <c r="W85" t="s">
        <v>3897</v>
      </c>
      <c r="X85" t="s">
        <v>3898</v>
      </c>
      <c r="Y85" t="s">
        <v>71</v>
      </c>
      <c r="Z85" s="55">
        <v>45364</v>
      </c>
      <c r="AA85" s="55">
        <v>45497</v>
      </c>
      <c r="AB85" t="s">
        <v>3894</v>
      </c>
      <c r="AC85" t="s">
        <v>3895</v>
      </c>
      <c r="AD85" t="s">
        <v>414</v>
      </c>
      <c r="AE85" t="s">
        <v>3878</v>
      </c>
      <c r="AF85" t="s">
        <v>3894</v>
      </c>
      <c r="AG85" t="s">
        <v>3894</v>
      </c>
      <c r="AI85" s="56">
        <v>3.66</v>
      </c>
      <c r="AM85" t="s">
        <v>3896</v>
      </c>
      <c r="AN85" t="s">
        <v>138</v>
      </c>
      <c r="AO85" t="s">
        <v>138</v>
      </c>
    </row>
    <row r="86" spans="1:41" x14ac:dyDescent="0.2">
      <c r="A86">
        <v>170</v>
      </c>
      <c r="C86" t="s">
        <v>3891</v>
      </c>
      <c r="D86">
        <v>445303009</v>
      </c>
      <c r="E86" s="14" t="s">
        <v>74</v>
      </c>
      <c r="F86" s="30">
        <v>1</v>
      </c>
      <c r="G86" s="30">
        <v>-256565.717651824</v>
      </c>
      <c r="H86" s="30">
        <v>-254.31397999999999</v>
      </c>
      <c r="I86" s="14" t="s">
        <v>76</v>
      </c>
      <c r="J86" s="14" t="s">
        <v>76</v>
      </c>
      <c r="K86">
        <v>445303008</v>
      </c>
      <c r="L86" s="14" t="s">
        <v>129</v>
      </c>
      <c r="M86" s="30">
        <v>3.681</v>
      </c>
      <c r="N86" s="30">
        <v>70278.499370484002</v>
      </c>
      <c r="O86" s="30">
        <v>69.414017929910358</v>
      </c>
      <c r="P86" s="14" t="s">
        <v>109</v>
      </c>
      <c r="Q86" s="14" t="s">
        <v>146</v>
      </c>
      <c r="R86" s="43">
        <v>1.1990000000000001</v>
      </c>
      <c r="S86" s="14" t="s">
        <v>70</v>
      </c>
      <c r="T86" s="14" t="s">
        <v>70</v>
      </c>
      <c r="U86" t="s">
        <v>3832</v>
      </c>
      <c r="V86" t="s">
        <v>1772</v>
      </c>
      <c r="W86" t="s">
        <v>3897</v>
      </c>
      <c r="X86" t="s">
        <v>3898</v>
      </c>
      <c r="Y86" t="s">
        <v>71</v>
      </c>
      <c r="Z86" s="55">
        <v>45364</v>
      </c>
      <c r="AA86" s="55">
        <v>45469</v>
      </c>
      <c r="AB86" t="s">
        <v>3894</v>
      </c>
      <c r="AC86" t="s">
        <v>3895</v>
      </c>
      <c r="AD86" t="s">
        <v>414</v>
      </c>
      <c r="AE86" t="s">
        <v>3878</v>
      </c>
      <c r="AF86" t="s">
        <v>3894</v>
      </c>
      <c r="AG86" t="s">
        <v>3894</v>
      </c>
      <c r="AI86" s="56">
        <v>3.66</v>
      </c>
      <c r="AM86" t="s">
        <v>3896</v>
      </c>
      <c r="AN86" t="s">
        <v>76</v>
      </c>
      <c r="AO86" t="s">
        <v>76</v>
      </c>
    </row>
    <row r="87" spans="1:41" x14ac:dyDescent="0.2">
      <c r="A87">
        <v>170</v>
      </c>
      <c r="C87" t="s">
        <v>3891</v>
      </c>
      <c r="D87">
        <v>445303011</v>
      </c>
      <c r="E87" s="14" t="s">
        <v>129</v>
      </c>
      <c r="F87" s="30">
        <v>3.681</v>
      </c>
      <c r="G87" s="30">
        <v>-70278.499370484002</v>
      </c>
      <c r="H87" s="30">
        <v>-69.139866883998906</v>
      </c>
      <c r="I87" s="14" t="s">
        <v>138</v>
      </c>
      <c r="J87" s="14" t="s">
        <v>138</v>
      </c>
      <c r="K87">
        <v>445303010</v>
      </c>
      <c r="L87" s="14" t="s">
        <v>74</v>
      </c>
      <c r="M87" s="30">
        <v>1</v>
      </c>
      <c r="N87" s="30">
        <v>256235.40870478301</v>
      </c>
      <c r="O87" s="30">
        <v>253.29499999999999</v>
      </c>
      <c r="P87" s="14" t="s">
        <v>109</v>
      </c>
      <c r="Q87" s="14" t="s">
        <v>146</v>
      </c>
      <c r="R87" s="43">
        <v>-1.2090000000000001</v>
      </c>
      <c r="S87" s="14" t="s">
        <v>70</v>
      </c>
      <c r="T87" s="14" t="s">
        <v>70</v>
      </c>
      <c r="U87" t="s">
        <v>3832</v>
      </c>
      <c r="V87" t="s">
        <v>1772</v>
      </c>
      <c r="W87" t="s">
        <v>3897</v>
      </c>
      <c r="X87" t="s">
        <v>3898</v>
      </c>
      <c r="Y87" t="s">
        <v>71</v>
      </c>
      <c r="Z87" s="55">
        <v>45364</v>
      </c>
      <c r="AA87" s="55">
        <v>45497</v>
      </c>
      <c r="AB87" t="s">
        <v>3894</v>
      </c>
      <c r="AC87" t="s">
        <v>3895</v>
      </c>
      <c r="AD87" t="s">
        <v>414</v>
      </c>
      <c r="AE87" t="s">
        <v>3878</v>
      </c>
      <c r="AF87" t="s">
        <v>3894</v>
      </c>
      <c r="AG87" t="s">
        <v>3894</v>
      </c>
      <c r="AI87" s="56">
        <v>3.66</v>
      </c>
      <c r="AM87" t="s">
        <v>3896</v>
      </c>
      <c r="AN87" t="s">
        <v>138</v>
      </c>
      <c r="AO87" t="s">
        <v>138</v>
      </c>
    </row>
    <row r="88" spans="1:41" x14ac:dyDescent="0.2">
      <c r="A88">
        <v>170</v>
      </c>
      <c r="C88" t="s">
        <v>3891</v>
      </c>
      <c r="D88">
        <v>445303541</v>
      </c>
      <c r="E88" s="14" t="s">
        <v>129</v>
      </c>
      <c r="F88" s="30">
        <v>3.681</v>
      </c>
      <c r="G88" s="30">
        <v>-171410.97407435</v>
      </c>
      <c r="H88" s="30">
        <v>-168.63381961423525</v>
      </c>
      <c r="I88" s="14" t="s">
        <v>138</v>
      </c>
      <c r="J88" s="14" t="s">
        <v>138</v>
      </c>
      <c r="K88">
        <v>445303540</v>
      </c>
      <c r="L88" s="14" t="s">
        <v>74</v>
      </c>
      <c r="M88" s="30">
        <v>1</v>
      </c>
      <c r="N88" s="30">
        <v>622564.65783804003</v>
      </c>
      <c r="O88" s="30">
        <v>615.41899999999998</v>
      </c>
      <c r="P88" s="14" t="s">
        <v>108</v>
      </c>
      <c r="Q88" s="14" t="s">
        <v>98</v>
      </c>
      <c r="R88" s="43">
        <v>-5.3220000000000001</v>
      </c>
      <c r="S88" s="14" t="s">
        <v>70</v>
      </c>
      <c r="T88" s="14" t="s">
        <v>70</v>
      </c>
      <c r="U88" t="s">
        <v>3832</v>
      </c>
      <c r="V88" t="s">
        <v>1772</v>
      </c>
      <c r="W88" t="s">
        <v>3897</v>
      </c>
      <c r="X88" t="s">
        <v>3898</v>
      </c>
      <c r="Y88" t="s">
        <v>71</v>
      </c>
      <c r="Z88" s="55">
        <v>45366</v>
      </c>
      <c r="AA88" s="55">
        <v>45497</v>
      </c>
      <c r="AB88" t="s">
        <v>3894</v>
      </c>
      <c r="AC88" t="s">
        <v>3895</v>
      </c>
      <c r="AD88" t="s">
        <v>414</v>
      </c>
      <c r="AE88" t="s">
        <v>3878</v>
      </c>
      <c r="AF88" t="s">
        <v>3894</v>
      </c>
      <c r="AG88" t="s">
        <v>3894</v>
      </c>
      <c r="AI88" s="56">
        <v>3.653</v>
      </c>
      <c r="AM88" t="s">
        <v>3896</v>
      </c>
      <c r="AN88" t="s">
        <v>138</v>
      </c>
      <c r="AO88" t="s">
        <v>138</v>
      </c>
    </row>
    <row r="89" spans="1:41" x14ac:dyDescent="0.2">
      <c r="A89">
        <v>170</v>
      </c>
      <c r="C89" t="s">
        <v>3891</v>
      </c>
      <c r="D89">
        <v>445303545</v>
      </c>
      <c r="E89" s="14" t="s">
        <v>129</v>
      </c>
      <c r="F89" s="30">
        <v>3.681</v>
      </c>
      <c r="G89" s="30">
        <v>-50228.78110824</v>
      </c>
      <c r="H89" s="30">
        <v>-49.414987775061121</v>
      </c>
      <c r="I89" s="14" t="s">
        <v>138</v>
      </c>
      <c r="J89" s="14" t="s">
        <v>138</v>
      </c>
      <c r="K89">
        <v>445303544</v>
      </c>
      <c r="L89" s="14" t="s">
        <v>74</v>
      </c>
      <c r="M89" s="30">
        <v>1</v>
      </c>
      <c r="N89" s="30">
        <v>183003.54103074601</v>
      </c>
      <c r="O89" s="30">
        <v>180.90299999999999</v>
      </c>
      <c r="P89" s="14" t="s">
        <v>146</v>
      </c>
      <c r="Q89" s="14" t="s">
        <v>100</v>
      </c>
      <c r="R89" s="43">
        <v>-0.99299999999999999</v>
      </c>
      <c r="S89" s="14" t="s">
        <v>70</v>
      </c>
      <c r="T89" s="14" t="s">
        <v>70</v>
      </c>
      <c r="U89" t="s">
        <v>3832</v>
      </c>
      <c r="V89" t="s">
        <v>1772</v>
      </c>
      <c r="W89" t="s">
        <v>3897</v>
      </c>
      <c r="X89" t="s">
        <v>3898</v>
      </c>
      <c r="Y89" t="s">
        <v>71</v>
      </c>
      <c r="Z89" s="55">
        <v>45369</v>
      </c>
      <c r="AA89" s="55">
        <v>45497</v>
      </c>
      <c r="AB89" t="s">
        <v>3894</v>
      </c>
      <c r="AC89" t="s">
        <v>3895</v>
      </c>
      <c r="AD89" t="s">
        <v>414</v>
      </c>
      <c r="AE89" t="s">
        <v>3878</v>
      </c>
      <c r="AF89" t="s">
        <v>3894</v>
      </c>
      <c r="AG89" t="s">
        <v>3894</v>
      </c>
      <c r="AI89" s="56">
        <v>3.6509999999999998</v>
      </c>
      <c r="AM89" t="s">
        <v>3881</v>
      </c>
      <c r="AN89" t="s">
        <v>138</v>
      </c>
      <c r="AO89" t="s">
        <v>138</v>
      </c>
    </row>
    <row r="90" spans="1:41" x14ac:dyDescent="0.2">
      <c r="A90">
        <v>170</v>
      </c>
      <c r="C90" t="s">
        <v>3891</v>
      </c>
      <c r="D90">
        <v>445303691</v>
      </c>
      <c r="E90" s="14" t="s">
        <v>129</v>
      </c>
      <c r="F90" s="30">
        <v>3.681</v>
      </c>
      <c r="G90" s="30">
        <v>-171410.97407435</v>
      </c>
      <c r="H90" s="30">
        <v>-168.63381961423525</v>
      </c>
      <c r="I90" s="14" t="s">
        <v>138</v>
      </c>
      <c r="J90" s="14" t="s">
        <v>138</v>
      </c>
      <c r="K90">
        <v>445303690</v>
      </c>
      <c r="L90" s="14" t="s">
        <v>74</v>
      </c>
      <c r="M90" s="30">
        <v>1</v>
      </c>
      <c r="N90" s="30">
        <v>624621.58952693199</v>
      </c>
      <c r="O90" s="30">
        <v>617.45299999999997</v>
      </c>
      <c r="P90" s="14" t="s">
        <v>108</v>
      </c>
      <c r="Q90" s="14" t="s">
        <v>98</v>
      </c>
      <c r="R90" s="43">
        <v>-3.2879999999999998</v>
      </c>
      <c r="S90" s="14" t="s">
        <v>70</v>
      </c>
      <c r="T90" s="14" t="s">
        <v>70</v>
      </c>
      <c r="U90" t="s">
        <v>3832</v>
      </c>
      <c r="V90" t="s">
        <v>1772</v>
      </c>
      <c r="W90" t="s">
        <v>3897</v>
      </c>
      <c r="X90" t="s">
        <v>3898</v>
      </c>
      <c r="Y90" t="s">
        <v>71</v>
      </c>
      <c r="Z90" s="55">
        <v>45370</v>
      </c>
      <c r="AA90" s="55">
        <v>45497</v>
      </c>
      <c r="AB90" t="s">
        <v>3894</v>
      </c>
      <c r="AC90" t="s">
        <v>3895</v>
      </c>
      <c r="AD90" t="s">
        <v>414</v>
      </c>
      <c r="AE90" t="s">
        <v>3878</v>
      </c>
      <c r="AF90" t="s">
        <v>3894</v>
      </c>
      <c r="AG90" t="s">
        <v>3894</v>
      </c>
      <c r="AI90" s="56">
        <v>3.6680000000000001</v>
      </c>
      <c r="AM90" t="s">
        <v>3896</v>
      </c>
      <c r="AN90" t="s">
        <v>138</v>
      </c>
      <c r="AO90" t="s">
        <v>138</v>
      </c>
    </row>
    <row r="91" spans="1:41" x14ac:dyDescent="0.2">
      <c r="A91">
        <v>170</v>
      </c>
      <c r="C91" t="s">
        <v>3891</v>
      </c>
      <c r="D91">
        <v>445304505</v>
      </c>
      <c r="E91" s="14" t="s">
        <v>129</v>
      </c>
      <c r="F91" s="30">
        <v>3.681</v>
      </c>
      <c r="G91" s="30">
        <v>-10562000</v>
      </c>
      <c r="H91" s="30">
        <v>-10390.877305080141</v>
      </c>
      <c r="I91" s="14" t="s">
        <v>153</v>
      </c>
      <c r="J91" s="14" t="s">
        <v>138</v>
      </c>
      <c r="K91">
        <v>445304504</v>
      </c>
      <c r="L91" s="14" t="s">
        <v>74</v>
      </c>
      <c r="M91" s="30">
        <v>1</v>
      </c>
      <c r="N91" s="30">
        <v>38107273.520000003</v>
      </c>
      <c r="O91" s="30">
        <v>37669.911</v>
      </c>
      <c r="P91" s="14" t="s">
        <v>3915</v>
      </c>
      <c r="Q91" s="14" t="s">
        <v>2422</v>
      </c>
      <c r="R91" s="43">
        <v>-578.90800000000002</v>
      </c>
      <c r="S91" s="14" t="s">
        <v>70</v>
      </c>
      <c r="T91" s="14" t="s">
        <v>70</v>
      </c>
      <c r="U91" t="s">
        <v>3832</v>
      </c>
      <c r="V91" t="s">
        <v>1772</v>
      </c>
      <c r="W91" t="s">
        <v>3897</v>
      </c>
      <c r="X91" t="s">
        <v>3898</v>
      </c>
      <c r="Y91" t="s">
        <v>71</v>
      </c>
      <c r="Z91" s="55">
        <v>45372</v>
      </c>
      <c r="AA91" s="55">
        <v>45497</v>
      </c>
      <c r="AB91" t="s">
        <v>3894</v>
      </c>
      <c r="AC91" t="s">
        <v>3895</v>
      </c>
      <c r="AD91" t="s">
        <v>414</v>
      </c>
      <c r="AE91" t="s">
        <v>3878</v>
      </c>
      <c r="AF91" t="s">
        <v>3894</v>
      </c>
      <c r="AG91" t="s">
        <v>3894</v>
      </c>
      <c r="AI91" s="56">
        <v>3.6040000000000001</v>
      </c>
      <c r="AM91" t="s">
        <v>3881</v>
      </c>
      <c r="AN91" t="s">
        <v>153</v>
      </c>
      <c r="AO91" t="s">
        <v>138</v>
      </c>
    </row>
    <row r="92" spans="1:41" x14ac:dyDescent="0.2">
      <c r="A92">
        <v>170</v>
      </c>
      <c r="C92" t="s">
        <v>3891</v>
      </c>
      <c r="D92">
        <v>445304619</v>
      </c>
      <c r="E92" s="14" t="s">
        <v>129</v>
      </c>
      <c r="F92" s="30">
        <v>3.681</v>
      </c>
      <c r="G92" s="30">
        <v>-12829000</v>
      </c>
      <c r="H92" s="30">
        <v>-12621.147978810106</v>
      </c>
      <c r="I92" s="14" t="s">
        <v>3916</v>
      </c>
      <c r="J92" s="14" t="s">
        <v>138</v>
      </c>
      <c r="K92">
        <v>445304618</v>
      </c>
      <c r="L92" s="14" t="s">
        <v>74</v>
      </c>
      <c r="M92" s="30">
        <v>1</v>
      </c>
      <c r="N92" s="30">
        <v>45894464.600000001</v>
      </c>
      <c r="O92" s="30">
        <v>45367.726999999999</v>
      </c>
      <c r="P92" s="14" t="s">
        <v>3917</v>
      </c>
      <c r="Q92" s="14" t="s">
        <v>3918</v>
      </c>
      <c r="R92" s="43">
        <v>-1090.7180000000001</v>
      </c>
      <c r="S92" s="14" t="s">
        <v>70</v>
      </c>
      <c r="T92" s="14" t="s">
        <v>70</v>
      </c>
      <c r="U92" t="s">
        <v>3832</v>
      </c>
      <c r="V92" t="s">
        <v>1772</v>
      </c>
      <c r="W92" t="s">
        <v>3897</v>
      </c>
      <c r="X92" t="s">
        <v>3898</v>
      </c>
      <c r="Y92" t="s">
        <v>71</v>
      </c>
      <c r="Z92" s="55">
        <v>45372</v>
      </c>
      <c r="AA92" s="55">
        <v>45497</v>
      </c>
      <c r="AB92" t="s">
        <v>3894</v>
      </c>
      <c r="AC92" t="s">
        <v>3895</v>
      </c>
      <c r="AD92" t="s">
        <v>414</v>
      </c>
      <c r="AE92" t="s">
        <v>3878</v>
      </c>
      <c r="AF92" t="s">
        <v>3894</v>
      </c>
      <c r="AG92" t="s">
        <v>3894</v>
      </c>
      <c r="AI92" s="56">
        <v>3.6040000000000001</v>
      </c>
      <c r="AM92" t="s">
        <v>3896</v>
      </c>
      <c r="AN92" t="s">
        <v>3916</v>
      </c>
      <c r="AO92" t="s">
        <v>138</v>
      </c>
    </row>
    <row r="93" spans="1:41" x14ac:dyDescent="0.2">
      <c r="A93">
        <v>170</v>
      </c>
      <c r="C93" t="s">
        <v>3891</v>
      </c>
      <c r="D93">
        <v>445305653</v>
      </c>
      <c r="E93" s="14" t="s">
        <v>129</v>
      </c>
      <c r="F93" s="30">
        <v>3.681</v>
      </c>
      <c r="G93" s="30">
        <v>-3163000</v>
      </c>
      <c r="H93" s="30">
        <v>-3111.7539201303994</v>
      </c>
      <c r="I93" s="14" t="s">
        <v>138</v>
      </c>
      <c r="J93" s="14" t="s">
        <v>138</v>
      </c>
      <c r="K93">
        <v>445305652</v>
      </c>
      <c r="L93" s="14" t="s">
        <v>74</v>
      </c>
      <c r="M93" s="30">
        <v>1</v>
      </c>
      <c r="N93" s="30">
        <v>11585436.4</v>
      </c>
      <c r="O93" s="30">
        <v>11452.468999999999</v>
      </c>
      <c r="P93" s="14" t="s">
        <v>2709</v>
      </c>
      <c r="Q93" s="14" t="s">
        <v>1818</v>
      </c>
      <c r="R93" s="43">
        <v>-1.8979999999999999</v>
      </c>
      <c r="S93" s="14" t="s">
        <v>70</v>
      </c>
      <c r="T93" s="14" t="s">
        <v>70</v>
      </c>
      <c r="U93" t="s">
        <v>3832</v>
      </c>
      <c r="V93" t="s">
        <v>1772</v>
      </c>
      <c r="W93" t="s">
        <v>3897</v>
      </c>
      <c r="X93" t="s">
        <v>3898</v>
      </c>
      <c r="Y93" t="s">
        <v>71</v>
      </c>
      <c r="Z93" s="55">
        <v>45379</v>
      </c>
      <c r="AA93" s="55">
        <v>45497</v>
      </c>
      <c r="AB93" t="s">
        <v>3894</v>
      </c>
      <c r="AC93" t="s">
        <v>3895</v>
      </c>
      <c r="AD93" t="s">
        <v>414</v>
      </c>
      <c r="AE93" t="s">
        <v>3878</v>
      </c>
      <c r="AF93" t="s">
        <v>3894</v>
      </c>
      <c r="AG93" t="s">
        <v>3894</v>
      </c>
      <c r="AI93" s="56">
        <v>3.681</v>
      </c>
      <c r="AM93" t="s">
        <v>3896</v>
      </c>
      <c r="AN93" t="s">
        <v>138</v>
      </c>
      <c r="AO93" t="s">
        <v>138</v>
      </c>
    </row>
    <row r="94" spans="1:41" x14ac:dyDescent="0.2">
      <c r="A94">
        <v>170</v>
      </c>
      <c r="C94" t="s">
        <v>3872</v>
      </c>
      <c r="D94">
        <v>880000333</v>
      </c>
      <c r="E94" s="14" t="s">
        <v>129</v>
      </c>
      <c r="F94" s="30">
        <v>3.681</v>
      </c>
      <c r="G94" s="30">
        <v>563.00542671100004</v>
      </c>
      <c r="H94" s="30">
        <v>6428.4106003803308</v>
      </c>
      <c r="I94" s="14" t="s">
        <v>98</v>
      </c>
      <c r="J94" s="14" t="s">
        <v>76</v>
      </c>
      <c r="K94">
        <v>880000334</v>
      </c>
      <c r="L94" s="14" t="s">
        <v>129</v>
      </c>
      <c r="M94" s="30">
        <v>3.681</v>
      </c>
      <c r="N94" s="30">
        <v>-563.00542671100004</v>
      </c>
      <c r="O94" s="30">
        <v>-5444.0320565063839</v>
      </c>
      <c r="P94" s="14" t="s">
        <v>3919</v>
      </c>
      <c r="Q94" s="14" t="s">
        <v>3920</v>
      </c>
      <c r="R94" s="43">
        <v>3623.498</v>
      </c>
      <c r="S94" s="14" t="s">
        <v>182</v>
      </c>
      <c r="T94" s="14" t="s">
        <v>1843</v>
      </c>
      <c r="U94" t="s">
        <v>3507</v>
      </c>
      <c r="V94" t="s">
        <v>3921</v>
      </c>
      <c r="W94" t="s">
        <v>3922</v>
      </c>
      <c r="X94" t="s">
        <v>3923</v>
      </c>
      <c r="Y94" t="s">
        <v>71</v>
      </c>
      <c r="Z94" s="55">
        <v>45084</v>
      </c>
      <c r="AA94" s="55">
        <v>45450</v>
      </c>
      <c r="AB94" t="s">
        <v>3876</v>
      </c>
      <c r="AC94" t="s">
        <v>3877</v>
      </c>
      <c r="AD94" t="s">
        <v>414</v>
      </c>
      <c r="AE94" t="s">
        <v>3878</v>
      </c>
      <c r="AF94" t="s">
        <v>3924</v>
      </c>
      <c r="AG94" t="s">
        <v>3880</v>
      </c>
      <c r="AI94" s="56">
        <v>9158.1350000000002</v>
      </c>
      <c r="AM94" t="s">
        <v>206</v>
      </c>
      <c r="AN94" t="s">
        <v>98</v>
      </c>
      <c r="AO94" t="s">
        <v>76</v>
      </c>
    </row>
    <row r="95" spans="1:41" x14ac:dyDescent="0.2">
      <c r="A95">
        <v>170</v>
      </c>
      <c r="C95" t="s">
        <v>3872</v>
      </c>
      <c r="D95">
        <v>880000335</v>
      </c>
      <c r="E95" s="14" t="s">
        <v>129</v>
      </c>
      <c r="F95" s="30">
        <v>3.681</v>
      </c>
      <c r="G95" s="30">
        <v>1418.4245246590001</v>
      </c>
      <c r="H95" s="30">
        <v>8460.5760527030707</v>
      </c>
      <c r="I95" s="14" t="s">
        <v>109</v>
      </c>
      <c r="J95" s="14" t="s">
        <v>76</v>
      </c>
      <c r="K95">
        <v>880000336</v>
      </c>
      <c r="L95" s="14" t="s">
        <v>129</v>
      </c>
      <c r="M95" s="30">
        <v>3.681</v>
      </c>
      <c r="N95" s="30">
        <v>-1418.4245246590001</v>
      </c>
      <c r="O95" s="30">
        <v>-7790.1352893235535</v>
      </c>
      <c r="P95" s="14" t="s">
        <v>3925</v>
      </c>
      <c r="Q95" s="14" t="s">
        <v>3926</v>
      </c>
      <c r="R95" s="43">
        <v>2467.8919999999998</v>
      </c>
      <c r="S95" s="14" t="s">
        <v>182</v>
      </c>
      <c r="T95" s="14" t="s">
        <v>1843</v>
      </c>
      <c r="U95" t="s">
        <v>3507</v>
      </c>
      <c r="V95" t="s">
        <v>3921</v>
      </c>
      <c r="W95" t="s">
        <v>3922</v>
      </c>
      <c r="X95" t="s">
        <v>3927</v>
      </c>
      <c r="Y95" t="s">
        <v>71</v>
      </c>
      <c r="Z95" s="55">
        <v>45092</v>
      </c>
      <c r="AA95" s="55">
        <v>45457</v>
      </c>
      <c r="AB95" t="s">
        <v>3876</v>
      </c>
      <c r="AC95" t="s">
        <v>3877</v>
      </c>
      <c r="AD95" t="s">
        <v>414</v>
      </c>
      <c r="AE95" t="s">
        <v>3878</v>
      </c>
      <c r="AF95" t="s">
        <v>3924</v>
      </c>
      <c r="AG95" t="s">
        <v>3880</v>
      </c>
      <c r="AI95" s="56">
        <v>5246.09</v>
      </c>
      <c r="AM95" t="s">
        <v>206</v>
      </c>
      <c r="AN95" t="s">
        <v>109</v>
      </c>
      <c r="AO95" t="s">
        <v>76</v>
      </c>
    </row>
    <row r="96" spans="1:41" x14ac:dyDescent="0.2">
      <c r="A96">
        <v>170</v>
      </c>
      <c r="C96" t="s">
        <v>3872</v>
      </c>
      <c r="D96">
        <v>880000337</v>
      </c>
      <c r="E96" s="14" t="s">
        <v>129</v>
      </c>
      <c r="F96" s="30">
        <v>3.681</v>
      </c>
      <c r="G96" s="30">
        <v>36142.547984108001</v>
      </c>
      <c r="H96" s="30">
        <v>4472.6403124151047</v>
      </c>
      <c r="I96" s="14" t="s">
        <v>100</v>
      </c>
      <c r="J96" s="14" t="s">
        <v>76</v>
      </c>
      <c r="K96">
        <v>880000338</v>
      </c>
      <c r="L96" s="14" t="s">
        <v>129</v>
      </c>
      <c r="M96" s="30">
        <v>3.681</v>
      </c>
      <c r="N96" s="30">
        <v>-36142.547984108001</v>
      </c>
      <c r="O96" s="30">
        <v>-4090.8326541700621</v>
      </c>
      <c r="P96" s="14" t="s">
        <v>3928</v>
      </c>
      <c r="Q96" s="14" t="s">
        <v>3929</v>
      </c>
      <c r="R96" s="43">
        <v>1405.434</v>
      </c>
      <c r="S96" s="14" t="s">
        <v>182</v>
      </c>
      <c r="T96" s="14" t="s">
        <v>1843</v>
      </c>
      <c r="U96" t="s">
        <v>3507</v>
      </c>
      <c r="V96" t="s">
        <v>3921</v>
      </c>
      <c r="W96" t="s">
        <v>3922</v>
      </c>
      <c r="X96" t="s">
        <v>3930</v>
      </c>
      <c r="Y96" t="s">
        <v>71</v>
      </c>
      <c r="Z96" s="55">
        <v>45155</v>
      </c>
      <c r="AA96" s="55">
        <v>45481</v>
      </c>
      <c r="AB96" t="s">
        <v>3876</v>
      </c>
      <c r="AC96" t="s">
        <v>3877</v>
      </c>
      <c r="AD96" t="s">
        <v>414</v>
      </c>
      <c r="AE96" t="s">
        <v>3878</v>
      </c>
      <c r="AF96" t="s">
        <v>3924</v>
      </c>
      <c r="AG96" t="s">
        <v>3880</v>
      </c>
      <c r="AI96" s="56">
        <v>104.06</v>
      </c>
      <c r="AM96" t="s">
        <v>206</v>
      </c>
      <c r="AN96" t="s">
        <v>100</v>
      </c>
      <c r="AO96" t="s">
        <v>76</v>
      </c>
    </row>
    <row r="97" spans="1:41" x14ac:dyDescent="0.2">
      <c r="A97">
        <v>170</v>
      </c>
      <c r="C97" t="s">
        <v>3872</v>
      </c>
      <c r="D97">
        <v>880000351</v>
      </c>
      <c r="E97" s="14" t="s">
        <v>129</v>
      </c>
      <c r="F97" s="30">
        <v>3.681</v>
      </c>
      <c r="G97" s="30">
        <v>6.8193486999999997E-2</v>
      </c>
      <c r="H97" s="30">
        <v>2.8636240152132574E-2</v>
      </c>
      <c r="I97" s="14" t="s">
        <v>76</v>
      </c>
      <c r="J97" s="14" t="s">
        <v>76</v>
      </c>
      <c r="K97">
        <v>880000352</v>
      </c>
      <c r="L97" s="14" t="s">
        <v>129</v>
      </c>
      <c r="M97" s="30">
        <v>3.681</v>
      </c>
      <c r="N97" s="30">
        <v>-6.8193486999999997E-2</v>
      </c>
      <c r="O97" s="30">
        <v>-2.5536538983971745E-2</v>
      </c>
      <c r="P97" s="14" t="s">
        <v>138</v>
      </c>
      <c r="Q97" s="14" t="s">
        <v>138</v>
      </c>
      <c r="R97" s="43">
        <v>1.0999999999999999E-2</v>
      </c>
      <c r="S97" s="14" t="s">
        <v>182</v>
      </c>
      <c r="T97" s="14" t="s">
        <v>1843</v>
      </c>
      <c r="U97" t="s">
        <v>3507</v>
      </c>
      <c r="V97" t="s">
        <v>3921</v>
      </c>
      <c r="W97" t="s">
        <v>3922</v>
      </c>
      <c r="X97" t="s">
        <v>3931</v>
      </c>
      <c r="Y97" t="s">
        <v>71</v>
      </c>
      <c r="Z97" s="55">
        <v>45173</v>
      </c>
      <c r="AA97" s="55">
        <v>45540</v>
      </c>
      <c r="AB97" t="s">
        <v>3876</v>
      </c>
      <c r="AC97" t="s">
        <v>3877</v>
      </c>
      <c r="AD97" t="s">
        <v>414</v>
      </c>
      <c r="AE97" t="s">
        <v>3878</v>
      </c>
      <c r="AF97" t="s">
        <v>3924</v>
      </c>
      <c r="AG97" t="s">
        <v>3880</v>
      </c>
      <c r="AI97" s="56">
        <v>365.69060000000002</v>
      </c>
      <c r="AM97" t="s">
        <v>206</v>
      </c>
      <c r="AN97" t="s">
        <v>76</v>
      </c>
      <c r="AO97" t="s">
        <v>76</v>
      </c>
    </row>
    <row r="98" spans="1:41" x14ac:dyDescent="0.2">
      <c r="A98">
        <v>170</v>
      </c>
      <c r="C98" t="s">
        <v>3872</v>
      </c>
      <c r="D98">
        <v>880000361</v>
      </c>
      <c r="E98" s="14" t="s">
        <v>129</v>
      </c>
      <c r="F98" s="30">
        <v>3.681</v>
      </c>
      <c r="G98" s="30">
        <v>50463.180204226002</v>
      </c>
      <c r="H98" s="30">
        <v>5220.4159929367015</v>
      </c>
      <c r="I98" s="14" t="s">
        <v>75</v>
      </c>
      <c r="J98" s="14" t="s">
        <v>76</v>
      </c>
      <c r="K98">
        <v>880000362</v>
      </c>
      <c r="L98" s="14" t="s">
        <v>129</v>
      </c>
      <c r="M98" s="30">
        <v>3.681</v>
      </c>
      <c r="N98" s="30">
        <v>-50463.180204226002</v>
      </c>
      <c r="O98" s="30">
        <v>-5125.2105406139635</v>
      </c>
      <c r="P98" s="14" t="s">
        <v>3932</v>
      </c>
      <c r="Q98" s="14" t="s">
        <v>3933</v>
      </c>
      <c r="R98" s="43">
        <v>350.45100000000002</v>
      </c>
      <c r="S98" s="14" t="s">
        <v>182</v>
      </c>
      <c r="T98" s="14" t="s">
        <v>1843</v>
      </c>
      <c r="U98" t="s">
        <v>3507</v>
      </c>
      <c r="V98" t="s">
        <v>3921</v>
      </c>
      <c r="W98" t="s">
        <v>3922</v>
      </c>
      <c r="X98" t="s">
        <v>3934</v>
      </c>
      <c r="Y98" t="s">
        <v>71</v>
      </c>
      <c r="Z98" s="55">
        <v>45295</v>
      </c>
      <c r="AA98" s="55">
        <v>45660</v>
      </c>
      <c r="AB98" t="s">
        <v>3876</v>
      </c>
      <c r="AC98" t="s">
        <v>3877</v>
      </c>
      <c r="AD98" t="s">
        <v>414</v>
      </c>
      <c r="AE98" t="s">
        <v>3878</v>
      </c>
      <c r="AF98" t="s">
        <v>3924</v>
      </c>
      <c r="AG98" t="s">
        <v>3880</v>
      </c>
      <c r="AI98" s="56">
        <v>99.87</v>
      </c>
      <c r="AM98" t="s">
        <v>206</v>
      </c>
      <c r="AN98" t="s">
        <v>75</v>
      </c>
      <c r="AO98" t="s">
        <v>76</v>
      </c>
    </row>
    <row r="99" spans="1:41" x14ac:dyDescent="0.2">
      <c r="A99">
        <v>170</v>
      </c>
      <c r="C99" t="s">
        <v>3872</v>
      </c>
      <c r="D99">
        <v>880000359</v>
      </c>
      <c r="E99" s="14" t="s">
        <v>129</v>
      </c>
      <c r="F99" s="30">
        <v>3.681</v>
      </c>
      <c r="G99" s="30">
        <v>3057.5231724820001</v>
      </c>
      <c r="H99" s="30">
        <v>34910.879079054605</v>
      </c>
      <c r="I99" s="14" t="s">
        <v>210</v>
      </c>
      <c r="J99" s="14" t="s">
        <v>76</v>
      </c>
      <c r="K99">
        <v>880000360</v>
      </c>
      <c r="L99" s="14" t="s">
        <v>129</v>
      </c>
      <c r="M99" s="30">
        <v>3.681</v>
      </c>
      <c r="N99" s="30">
        <v>-3057.5231724820001</v>
      </c>
      <c r="O99" s="30">
        <v>-31485.259168704157</v>
      </c>
      <c r="P99" s="14" t="s">
        <v>3935</v>
      </c>
      <c r="Q99" s="14" t="s">
        <v>3936</v>
      </c>
      <c r="R99" s="43">
        <v>12609.707</v>
      </c>
      <c r="S99" s="14" t="s">
        <v>182</v>
      </c>
      <c r="T99" s="14" t="s">
        <v>1843</v>
      </c>
      <c r="U99" t="s">
        <v>3507</v>
      </c>
      <c r="V99" t="s">
        <v>3921</v>
      </c>
      <c r="W99" t="s">
        <v>3922</v>
      </c>
      <c r="X99" t="s">
        <v>3923</v>
      </c>
      <c r="Y99" t="s">
        <v>71</v>
      </c>
      <c r="Z99" s="55">
        <v>45294</v>
      </c>
      <c r="AA99" s="55">
        <v>45660</v>
      </c>
      <c r="AB99" t="s">
        <v>3876</v>
      </c>
      <c r="AC99" t="s">
        <v>3877</v>
      </c>
      <c r="AD99" t="s">
        <v>414</v>
      </c>
      <c r="AE99" t="s">
        <v>3878</v>
      </c>
      <c r="AF99" t="s">
        <v>3924</v>
      </c>
      <c r="AG99" t="s">
        <v>3880</v>
      </c>
      <c r="AI99" s="56">
        <v>10187.790000000001</v>
      </c>
      <c r="AM99" t="s">
        <v>206</v>
      </c>
      <c r="AN99" t="s">
        <v>210</v>
      </c>
      <c r="AO99" t="s">
        <v>76</v>
      </c>
    </row>
    <row r="100" spans="1:41" x14ac:dyDescent="0.2">
      <c r="A100">
        <v>170</v>
      </c>
      <c r="C100" t="s">
        <v>3872</v>
      </c>
      <c r="D100">
        <v>880000365</v>
      </c>
      <c r="E100" s="14" t="s">
        <v>129</v>
      </c>
      <c r="F100" s="30">
        <v>3.681</v>
      </c>
      <c r="G100" s="30">
        <v>24686.042208013001</v>
      </c>
      <c r="H100" s="30">
        <v>4185.2715946753597</v>
      </c>
      <c r="I100" s="14" t="s">
        <v>114</v>
      </c>
      <c r="J100" s="14" t="s">
        <v>76</v>
      </c>
      <c r="K100">
        <v>880000366</v>
      </c>
      <c r="L100" s="14" t="s">
        <v>129</v>
      </c>
      <c r="M100" s="30">
        <v>3.681</v>
      </c>
      <c r="N100" s="30">
        <v>-24686.042208013001</v>
      </c>
      <c r="O100" s="30">
        <v>-3613.0282531920675</v>
      </c>
      <c r="P100" s="14" t="s">
        <v>3937</v>
      </c>
      <c r="Q100" s="14" t="s">
        <v>3938</v>
      </c>
      <c r="R100" s="43">
        <v>2106.4279999999999</v>
      </c>
      <c r="S100" s="14" t="s">
        <v>182</v>
      </c>
      <c r="T100" s="14" t="s">
        <v>1843</v>
      </c>
      <c r="U100" t="s">
        <v>3507</v>
      </c>
      <c r="V100" t="s">
        <v>3921</v>
      </c>
      <c r="W100" t="s">
        <v>3922</v>
      </c>
      <c r="X100" t="s">
        <v>3939</v>
      </c>
      <c r="Y100" t="s">
        <v>71</v>
      </c>
      <c r="Z100" s="55">
        <v>45299</v>
      </c>
      <c r="AA100" s="55">
        <v>45665</v>
      </c>
      <c r="AB100" t="s">
        <v>3876</v>
      </c>
      <c r="AC100" t="s">
        <v>3877</v>
      </c>
      <c r="AD100" t="s">
        <v>414</v>
      </c>
      <c r="AE100" t="s">
        <v>3878</v>
      </c>
      <c r="AF100" t="s">
        <v>3924</v>
      </c>
      <c r="AG100" t="s">
        <v>3880</v>
      </c>
      <c r="AI100" s="56">
        <v>144.44</v>
      </c>
      <c r="AM100" t="s">
        <v>206</v>
      </c>
      <c r="AN100" t="s">
        <v>114</v>
      </c>
      <c r="AO100" t="s">
        <v>76</v>
      </c>
    </row>
    <row r="101" spans="1:41" x14ac:dyDescent="0.2">
      <c r="A101">
        <v>170</v>
      </c>
      <c r="C101" t="s">
        <v>3872</v>
      </c>
      <c r="D101">
        <v>880000367</v>
      </c>
      <c r="E101" s="14" t="s">
        <v>129</v>
      </c>
      <c r="F101" s="30">
        <v>3.681</v>
      </c>
      <c r="G101" s="30">
        <v>11524.699262857001</v>
      </c>
      <c r="H101" s="30">
        <v>1426.181534908992</v>
      </c>
      <c r="I101" s="14" t="s">
        <v>75</v>
      </c>
      <c r="J101" s="14" t="s">
        <v>76</v>
      </c>
      <c r="K101">
        <v>880000368</v>
      </c>
      <c r="L101" s="14" t="s">
        <v>129</v>
      </c>
      <c r="M101" s="30">
        <v>3.681</v>
      </c>
      <c r="N101" s="30">
        <v>-11524.699262857001</v>
      </c>
      <c r="O101" s="30">
        <v>-1357.2276555283891</v>
      </c>
      <c r="P101" s="14" t="s">
        <v>3940</v>
      </c>
      <c r="Q101" s="14" t="s">
        <v>3941</v>
      </c>
      <c r="R101" s="43">
        <v>253.81899999999999</v>
      </c>
      <c r="S101" s="14" t="s">
        <v>182</v>
      </c>
      <c r="T101" s="14" t="s">
        <v>1843</v>
      </c>
      <c r="U101" t="s">
        <v>3507</v>
      </c>
      <c r="V101" t="s">
        <v>3921</v>
      </c>
      <c r="W101" t="s">
        <v>3922</v>
      </c>
      <c r="X101" t="s">
        <v>3930</v>
      </c>
      <c r="Y101" t="s">
        <v>71</v>
      </c>
      <c r="Z101" s="55">
        <v>45301</v>
      </c>
      <c r="AA101" s="55">
        <v>45669</v>
      </c>
      <c r="AB101" t="s">
        <v>3876</v>
      </c>
      <c r="AC101" t="s">
        <v>3877</v>
      </c>
      <c r="AD101" t="s">
        <v>414</v>
      </c>
      <c r="AE101" t="s">
        <v>3878</v>
      </c>
      <c r="AF101" t="s">
        <v>3924</v>
      </c>
      <c r="AG101" t="s">
        <v>3880</v>
      </c>
      <c r="AI101" s="56">
        <v>118.71</v>
      </c>
      <c r="AM101" t="s">
        <v>206</v>
      </c>
      <c r="AN101" t="s">
        <v>75</v>
      </c>
      <c r="AO101" t="s">
        <v>76</v>
      </c>
    </row>
    <row r="102" spans="1:41" x14ac:dyDescent="0.2">
      <c r="A102">
        <v>170</v>
      </c>
      <c r="C102" t="s">
        <v>3872</v>
      </c>
      <c r="D102">
        <v>880000373</v>
      </c>
      <c r="E102" s="14" t="s">
        <v>129</v>
      </c>
      <c r="F102" s="30">
        <v>3.681</v>
      </c>
      <c r="G102" s="30">
        <v>6137.413808622</v>
      </c>
      <c r="H102" s="30">
        <v>3353.9125237707144</v>
      </c>
      <c r="I102" s="14" t="s">
        <v>101</v>
      </c>
      <c r="J102" s="14" t="s">
        <v>76</v>
      </c>
      <c r="K102">
        <v>880000374</v>
      </c>
      <c r="L102" s="14" t="s">
        <v>129</v>
      </c>
      <c r="M102" s="30">
        <v>3.681</v>
      </c>
      <c r="N102" s="30">
        <v>-6137.413808622</v>
      </c>
      <c r="O102" s="30">
        <v>-3152.5362673186637</v>
      </c>
      <c r="P102" s="14" t="s">
        <v>3933</v>
      </c>
      <c r="Q102" s="14" t="s">
        <v>3942</v>
      </c>
      <c r="R102" s="43">
        <v>741.26599999999996</v>
      </c>
      <c r="S102" s="14" t="s">
        <v>182</v>
      </c>
      <c r="T102" s="14" t="s">
        <v>3943</v>
      </c>
      <c r="U102" t="s">
        <v>3507</v>
      </c>
      <c r="V102" t="s">
        <v>3921</v>
      </c>
      <c r="W102" t="s">
        <v>3922</v>
      </c>
      <c r="X102" t="s">
        <v>3944</v>
      </c>
      <c r="Y102" t="s">
        <v>71</v>
      </c>
      <c r="Z102" s="55">
        <v>45323</v>
      </c>
      <c r="AA102" s="55">
        <v>45688</v>
      </c>
      <c r="AB102" t="s">
        <v>3876</v>
      </c>
      <c r="AC102" t="s">
        <v>3877</v>
      </c>
      <c r="AD102" t="s">
        <v>414</v>
      </c>
      <c r="AE102" t="s">
        <v>3878</v>
      </c>
      <c r="AF102" t="s">
        <v>3924</v>
      </c>
      <c r="AG102" t="s">
        <v>3880</v>
      </c>
      <c r="AI102" s="56">
        <v>512.34</v>
      </c>
      <c r="AM102" t="s">
        <v>192</v>
      </c>
      <c r="AN102" t="s">
        <v>101</v>
      </c>
      <c r="AO102" t="s">
        <v>76</v>
      </c>
    </row>
    <row r="103" spans="1:41" x14ac:dyDescent="0.2">
      <c r="A103">
        <v>170</v>
      </c>
      <c r="C103" t="s">
        <v>3872</v>
      </c>
      <c r="D103">
        <v>880000377</v>
      </c>
      <c r="E103" s="14" t="s">
        <v>129</v>
      </c>
      <c r="F103" s="30">
        <v>3.681</v>
      </c>
      <c r="G103" s="30">
        <v>11878.28249172</v>
      </c>
      <c r="H103" s="30">
        <v>4987.9854007063295</v>
      </c>
      <c r="I103" s="14" t="s">
        <v>100</v>
      </c>
      <c r="J103" s="14" t="s">
        <v>76</v>
      </c>
      <c r="K103">
        <v>880000378</v>
      </c>
      <c r="L103" s="14" t="s">
        <v>129</v>
      </c>
      <c r="M103" s="30">
        <v>3.681</v>
      </c>
      <c r="N103" s="30">
        <v>-11878.28249172</v>
      </c>
      <c r="O103" s="30">
        <v>-4678.9002988318389</v>
      </c>
      <c r="P103" s="14" t="s">
        <v>3945</v>
      </c>
      <c r="Q103" s="14" t="s">
        <v>3946</v>
      </c>
      <c r="R103" s="43">
        <v>1137.742</v>
      </c>
      <c r="S103" s="14" t="s">
        <v>182</v>
      </c>
      <c r="T103" s="14" t="s">
        <v>1843</v>
      </c>
      <c r="U103" t="s">
        <v>3507</v>
      </c>
      <c r="V103" t="s">
        <v>3921</v>
      </c>
      <c r="W103" t="s">
        <v>3922</v>
      </c>
      <c r="X103" t="s">
        <v>3931</v>
      </c>
      <c r="Y103" t="s">
        <v>71</v>
      </c>
      <c r="Z103" s="55">
        <v>45323</v>
      </c>
      <c r="AA103" s="55">
        <v>45688</v>
      </c>
      <c r="AB103" t="s">
        <v>3876</v>
      </c>
      <c r="AC103" t="s">
        <v>3877</v>
      </c>
      <c r="AD103" t="s">
        <v>414</v>
      </c>
      <c r="AE103" t="s">
        <v>3878</v>
      </c>
      <c r="AF103" t="s">
        <v>3924</v>
      </c>
      <c r="AG103" t="s">
        <v>3880</v>
      </c>
      <c r="AI103" s="56">
        <v>393.0052</v>
      </c>
      <c r="AM103" t="s">
        <v>192</v>
      </c>
      <c r="AN103" t="s">
        <v>100</v>
      </c>
      <c r="AO103" t="s">
        <v>76</v>
      </c>
    </row>
    <row r="104" spans="1:41" x14ac:dyDescent="0.2">
      <c r="A104">
        <v>170</v>
      </c>
      <c r="C104" t="s">
        <v>3872</v>
      </c>
      <c r="D104">
        <v>880000381</v>
      </c>
      <c r="E104" s="14" t="s">
        <v>129</v>
      </c>
      <c r="F104" s="30">
        <v>3.681</v>
      </c>
      <c r="G104" s="30">
        <v>33544.376138457999</v>
      </c>
      <c r="H104" s="30">
        <v>3183.0258516707418</v>
      </c>
      <c r="I104" s="14" t="s">
        <v>101</v>
      </c>
      <c r="J104" s="14" t="s">
        <v>76</v>
      </c>
      <c r="K104">
        <v>880000382</v>
      </c>
      <c r="L104" s="14" t="s">
        <v>129</v>
      </c>
      <c r="M104" s="30">
        <v>3.681</v>
      </c>
      <c r="N104" s="30">
        <v>-33544.376138457999</v>
      </c>
      <c r="O104" s="30">
        <v>-3010.5493072534637</v>
      </c>
      <c r="P104" s="14" t="s">
        <v>3947</v>
      </c>
      <c r="Q104" s="14" t="s">
        <v>3948</v>
      </c>
      <c r="R104" s="43">
        <v>634.88699999999994</v>
      </c>
      <c r="S104" s="14" t="s">
        <v>182</v>
      </c>
      <c r="T104" s="14" t="s">
        <v>1843</v>
      </c>
      <c r="U104" t="s">
        <v>3507</v>
      </c>
      <c r="V104" t="s">
        <v>3921</v>
      </c>
      <c r="W104" t="s">
        <v>3922</v>
      </c>
      <c r="X104" t="s">
        <v>3949</v>
      </c>
      <c r="Y104" t="s">
        <v>71</v>
      </c>
      <c r="Z104" s="55">
        <v>45323</v>
      </c>
      <c r="AA104" s="55">
        <v>45688</v>
      </c>
      <c r="AB104" t="s">
        <v>3876</v>
      </c>
      <c r="AC104" t="s">
        <v>3877</v>
      </c>
      <c r="AD104" t="s">
        <v>414</v>
      </c>
      <c r="AE104" t="s">
        <v>3878</v>
      </c>
      <c r="AF104" t="s">
        <v>3924</v>
      </c>
      <c r="AG104" t="s">
        <v>3880</v>
      </c>
      <c r="AI104" s="56">
        <v>88.97</v>
      </c>
      <c r="AM104" t="s">
        <v>192</v>
      </c>
      <c r="AN104" t="s">
        <v>101</v>
      </c>
      <c r="AO104" t="s">
        <v>76</v>
      </c>
    </row>
    <row r="105" spans="1:41" x14ac:dyDescent="0.2">
      <c r="A105">
        <v>170</v>
      </c>
      <c r="C105" t="s">
        <v>3872</v>
      </c>
      <c r="D105">
        <v>880000383</v>
      </c>
      <c r="E105" s="14" t="s">
        <v>129</v>
      </c>
      <c r="F105" s="30">
        <v>3.681</v>
      </c>
      <c r="G105" s="30">
        <v>75012.835438713999</v>
      </c>
      <c r="H105" s="30">
        <v>4025.1887503395815</v>
      </c>
      <c r="I105" s="14" t="s">
        <v>100</v>
      </c>
      <c r="J105" s="14" t="s">
        <v>76</v>
      </c>
      <c r="K105">
        <v>880000384</v>
      </c>
      <c r="L105" s="14" t="s">
        <v>129</v>
      </c>
      <c r="M105" s="30">
        <v>3.681</v>
      </c>
      <c r="N105" s="30">
        <v>-75012.835438713999</v>
      </c>
      <c r="O105" s="30">
        <v>-3684.1836457484378</v>
      </c>
      <c r="P105" s="14" t="s">
        <v>3950</v>
      </c>
      <c r="Q105" s="14" t="s">
        <v>3951</v>
      </c>
      <c r="R105" s="43">
        <v>1255.24</v>
      </c>
      <c r="S105" s="14" t="s">
        <v>182</v>
      </c>
      <c r="T105" s="14" t="s">
        <v>1843</v>
      </c>
      <c r="U105" t="s">
        <v>3507</v>
      </c>
      <c r="V105" t="s">
        <v>3921</v>
      </c>
      <c r="W105" t="s">
        <v>3922</v>
      </c>
      <c r="X105" t="s">
        <v>3246</v>
      </c>
      <c r="Y105" t="s">
        <v>71</v>
      </c>
      <c r="Z105" s="55">
        <v>45323</v>
      </c>
      <c r="AA105" s="55">
        <v>45688</v>
      </c>
      <c r="AB105" t="s">
        <v>3876</v>
      </c>
      <c r="AC105" t="s">
        <v>3877</v>
      </c>
      <c r="AD105" t="s">
        <v>414</v>
      </c>
      <c r="AE105" t="s">
        <v>3878</v>
      </c>
      <c r="AF105" t="s">
        <v>3924</v>
      </c>
      <c r="AG105" t="s">
        <v>3880</v>
      </c>
      <c r="AI105" s="56">
        <v>48.3</v>
      </c>
      <c r="AM105" t="s">
        <v>192</v>
      </c>
      <c r="AN105" t="s">
        <v>100</v>
      </c>
      <c r="AO105" t="s">
        <v>76</v>
      </c>
    </row>
    <row r="106" spans="1:41" x14ac:dyDescent="0.2">
      <c r="A106">
        <v>170</v>
      </c>
      <c r="C106" t="s">
        <v>3872</v>
      </c>
      <c r="D106">
        <v>880000379</v>
      </c>
      <c r="E106" s="14" t="s">
        <v>129</v>
      </c>
      <c r="F106" s="30">
        <v>3.681</v>
      </c>
      <c r="G106" s="30">
        <v>1704.8371690619999</v>
      </c>
      <c r="H106" s="30">
        <v>10168.961600108667</v>
      </c>
      <c r="I106" s="14" t="s">
        <v>100</v>
      </c>
      <c r="J106" s="14" t="s">
        <v>76</v>
      </c>
      <c r="K106">
        <v>880000380</v>
      </c>
      <c r="L106" s="14" t="s">
        <v>129</v>
      </c>
      <c r="M106" s="30">
        <v>3.681</v>
      </c>
      <c r="N106" s="30">
        <v>-1704.8371690619999</v>
      </c>
      <c r="O106" s="30">
        <v>-9822.4596577017128</v>
      </c>
      <c r="P106" s="14" t="s">
        <v>3952</v>
      </c>
      <c r="Q106" s="14" t="s">
        <v>3953</v>
      </c>
      <c r="R106" s="43">
        <v>1275.473</v>
      </c>
      <c r="S106" s="14" t="s">
        <v>182</v>
      </c>
      <c r="T106" s="14" t="s">
        <v>1843</v>
      </c>
      <c r="U106" t="s">
        <v>3507</v>
      </c>
      <c r="V106" t="s">
        <v>3921</v>
      </c>
      <c r="W106" t="s">
        <v>3922</v>
      </c>
      <c r="X106" t="s">
        <v>3927</v>
      </c>
      <c r="Y106" t="s">
        <v>71</v>
      </c>
      <c r="Z106" s="55">
        <v>45323</v>
      </c>
      <c r="AA106" s="55">
        <v>45688</v>
      </c>
      <c r="AB106" t="s">
        <v>3876</v>
      </c>
      <c r="AC106" t="s">
        <v>3877</v>
      </c>
      <c r="AD106" t="s">
        <v>414</v>
      </c>
      <c r="AE106" t="s">
        <v>3878</v>
      </c>
      <c r="AF106" t="s">
        <v>3924</v>
      </c>
      <c r="AG106" t="s">
        <v>3880</v>
      </c>
      <c r="AI106" s="56">
        <v>5716.34</v>
      </c>
      <c r="AM106" t="s">
        <v>206</v>
      </c>
      <c r="AN106" t="s">
        <v>100</v>
      </c>
      <c r="AO106" t="s">
        <v>76</v>
      </c>
    </row>
    <row r="107" spans="1:41" x14ac:dyDescent="0.2">
      <c r="A107">
        <v>170</v>
      </c>
      <c r="C107" t="s">
        <v>3872</v>
      </c>
      <c r="D107">
        <v>880000403</v>
      </c>
      <c r="E107" s="14" t="s">
        <v>129</v>
      </c>
      <c r="F107" s="30">
        <v>3.681</v>
      </c>
      <c r="G107" s="30">
        <v>33414.808513609001</v>
      </c>
      <c r="H107" s="30">
        <v>6507.1998098342838</v>
      </c>
      <c r="I107" s="14" t="s">
        <v>174</v>
      </c>
      <c r="J107" s="14" t="s">
        <v>138</v>
      </c>
      <c r="K107">
        <v>880000404</v>
      </c>
      <c r="L107" s="14" t="s">
        <v>129</v>
      </c>
      <c r="M107" s="30">
        <v>3.681</v>
      </c>
      <c r="N107" s="30">
        <v>-33414.808513609001</v>
      </c>
      <c r="O107" s="30">
        <v>-6745.3925563705516</v>
      </c>
      <c r="P107" s="14" t="s">
        <v>3954</v>
      </c>
      <c r="Q107" s="14" t="s">
        <v>3955</v>
      </c>
      <c r="R107" s="43">
        <v>-876.78800000000001</v>
      </c>
      <c r="S107" s="14" t="s">
        <v>182</v>
      </c>
      <c r="T107" s="14" t="s">
        <v>1843</v>
      </c>
      <c r="U107" t="s">
        <v>3507</v>
      </c>
      <c r="V107" t="s">
        <v>3921</v>
      </c>
      <c r="W107" t="s">
        <v>3922</v>
      </c>
      <c r="X107" t="s">
        <v>3956</v>
      </c>
      <c r="Y107" t="s">
        <v>71</v>
      </c>
      <c r="Z107" s="55">
        <v>45356</v>
      </c>
      <c r="AA107" s="55">
        <v>45680</v>
      </c>
      <c r="AB107" t="s">
        <v>3876</v>
      </c>
      <c r="AC107" t="s">
        <v>3877</v>
      </c>
      <c r="AD107" t="s">
        <v>414</v>
      </c>
      <c r="AE107" t="s">
        <v>3878</v>
      </c>
      <c r="AF107" t="s">
        <v>3924</v>
      </c>
      <c r="AG107" t="s">
        <v>3880</v>
      </c>
      <c r="AI107" s="56">
        <v>195.79</v>
      </c>
      <c r="AM107" t="s">
        <v>206</v>
      </c>
      <c r="AN107" t="s">
        <v>174</v>
      </c>
      <c r="AO107" t="s">
        <v>138</v>
      </c>
    </row>
    <row r="108" spans="1:41" x14ac:dyDescent="0.2">
      <c r="A108">
        <v>170</v>
      </c>
      <c r="C108" t="s">
        <v>3872</v>
      </c>
      <c r="D108">
        <v>880000405</v>
      </c>
      <c r="E108" s="14" t="s">
        <v>129</v>
      </c>
      <c r="F108" s="30">
        <v>3.681</v>
      </c>
      <c r="G108" s="30">
        <v>1577.588122763</v>
      </c>
      <c r="H108" s="30">
        <v>18012.94220320565</v>
      </c>
      <c r="I108" s="14" t="s">
        <v>100</v>
      </c>
      <c r="J108" s="14" t="s">
        <v>76</v>
      </c>
      <c r="K108">
        <v>880000406</v>
      </c>
      <c r="L108" s="14" t="s">
        <v>129</v>
      </c>
      <c r="M108" s="30">
        <v>3.681</v>
      </c>
      <c r="N108" s="30">
        <v>-1577.588122763</v>
      </c>
      <c r="O108" s="30">
        <v>-17682.093724531376</v>
      </c>
      <c r="P108" s="14" t="s">
        <v>3957</v>
      </c>
      <c r="Q108" s="14" t="s">
        <v>3958</v>
      </c>
      <c r="R108" s="43">
        <v>1217.854</v>
      </c>
      <c r="S108" s="14" t="s">
        <v>182</v>
      </c>
      <c r="T108" s="14" t="s">
        <v>1843</v>
      </c>
      <c r="U108" t="s">
        <v>3507</v>
      </c>
      <c r="V108" t="s">
        <v>3921</v>
      </c>
      <c r="W108" t="s">
        <v>3922</v>
      </c>
      <c r="X108" t="s">
        <v>3923</v>
      </c>
      <c r="Y108" t="s">
        <v>71</v>
      </c>
      <c r="Z108" s="55">
        <v>45369</v>
      </c>
      <c r="AA108" s="55">
        <v>45735</v>
      </c>
      <c r="AB108" t="s">
        <v>3876</v>
      </c>
      <c r="AC108" t="s">
        <v>3877</v>
      </c>
      <c r="AD108" t="s">
        <v>414</v>
      </c>
      <c r="AE108" t="s">
        <v>3878</v>
      </c>
      <c r="AF108" t="s">
        <v>3924</v>
      </c>
      <c r="AG108" t="s">
        <v>3880</v>
      </c>
      <c r="AI108" s="56">
        <v>11186.037</v>
      </c>
      <c r="AM108" t="s">
        <v>206</v>
      </c>
      <c r="AN108" t="s">
        <v>100</v>
      </c>
      <c r="AO108" t="s">
        <v>76</v>
      </c>
    </row>
    <row r="109" spans="1:41" x14ac:dyDescent="0.2">
      <c r="A109">
        <v>170</v>
      </c>
      <c r="C109" t="s">
        <v>3872</v>
      </c>
      <c r="D109">
        <v>880000415</v>
      </c>
      <c r="E109" s="14" t="s">
        <v>129</v>
      </c>
      <c r="F109" s="30">
        <v>3.681</v>
      </c>
      <c r="G109" s="30">
        <v>34846.871735621004</v>
      </c>
      <c r="H109" s="30">
        <v>2133.1913284433576</v>
      </c>
      <c r="I109" s="14" t="s">
        <v>75</v>
      </c>
      <c r="J109" s="14" t="s">
        <v>76</v>
      </c>
      <c r="K109">
        <v>880000416</v>
      </c>
      <c r="L109" s="14" t="s">
        <v>129</v>
      </c>
      <c r="M109" s="30">
        <v>3.681</v>
      </c>
      <c r="N109" s="30">
        <v>-34846.871735621004</v>
      </c>
      <c r="O109" s="30">
        <v>-2052.2241238793804</v>
      </c>
      <c r="P109" s="14" t="s">
        <v>3959</v>
      </c>
      <c r="Q109" s="14" t="s">
        <v>3960</v>
      </c>
      <c r="R109" s="43">
        <v>298.041</v>
      </c>
      <c r="S109" s="14" t="s">
        <v>182</v>
      </c>
      <c r="T109" s="14" t="s">
        <v>1772</v>
      </c>
      <c r="U109" t="s">
        <v>3507</v>
      </c>
      <c r="V109" t="s">
        <v>3921</v>
      </c>
      <c r="W109" t="s">
        <v>3922</v>
      </c>
      <c r="X109" t="s">
        <v>3961</v>
      </c>
      <c r="Y109" t="s">
        <v>71</v>
      </c>
      <c r="Z109" s="55">
        <v>45373</v>
      </c>
      <c r="AA109" s="55">
        <v>45740</v>
      </c>
      <c r="AB109" t="s">
        <v>3876</v>
      </c>
      <c r="AC109" t="s">
        <v>3877</v>
      </c>
      <c r="AD109" t="s">
        <v>414</v>
      </c>
      <c r="AE109" t="s">
        <v>3878</v>
      </c>
      <c r="AF109" t="s">
        <v>3924</v>
      </c>
      <c r="AG109" t="s">
        <v>3880</v>
      </c>
      <c r="AI109" s="56">
        <v>58.87</v>
      </c>
      <c r="AM109" t="s">
        <v>206</v>
      </c>
      <c r="AN109" t="s">
        <v>75</v>
      </c>
      <c r="AO109" t="s">
        <v>76</v>
      </c>
    </row>
    <row r="110" spans="1:41" x14ac:dyDescent="0.2">
      <c r="A110">
        <v>170</v>
      </c>
      <c r="C110" t="s">
        <v>3872</v>
      </c>
      <c r="D110">
        <v>880000407</v>
      </c>
      <c r="E110" s="14" t="s">
        <v>135</v>
      </c>
      <c r="F110" s="30">
        <v>3.9790000000000001</v>
      </c>
      <c r="G110" s="30">
        <v>16434.630309755001</v>
      </c>
      <c r="H110" s="30">
        <v>5880.310593113848</v>
      </c>
      <c r="I110" s="14" t="s">
        <v>75</v>
      </c>
      <c r="J110" s="14" t="s">
        <v>76</v>
      </c>
      <c r="K110">
        <v>880000408</v>
      </c>
      <c r="L110" s="14" t="s">
        <v>135</v>
      </c>
      <c r="M110" s="30">
        <v>3.9790999999999999</v>
      </c>
      <c r="N110" s="30">
        <v>-16434.630309755001</v>
      </c>
      <c r="O110" s="30">
        <v>-5815.0913523158506</v>
      </c>
      <c r="P110" s="14" t="s">
        <v>3962</v>
      </c>
      <c r="Q110" s="14" t="s">
        <v>3963</v>
      </c>
      <c r="R110" s="43">
        <v>258.92599999999999</v>
      </c>
      <c r="S110" s="14" t="s">
        <v>182</v>
      </c>
      <c r="T110" s="14" t="s">
        <v>3794</v>
      </c>
      <c r="U110" t="s">
        <v>3507</v>
      </c>
      <c r="V110" t="s">
        <v>3921</v>
      </c>
      <c r="W110" t="s">
        <v>3922</v>
      </c>
      <c r="X110" t="s">
        <v>3964</v>
      </c>
      <c r="Y110" t="s">
        <v>71</v>
      </c>
      <c r="Z110" s="55">
        <v>45371</v>
      </c>
      <c r="AA110" s="55">
        <v>45464</v>
      </c>
      <c r="AB110" t="s">
        <v>3876</v>
      </c>
      <c r="AC110" t="s">
        <v>3877</v>
      </c>
      <c r="AD110" t="s">
        <v>414</v>
      </c>
      <c r="AE110" t="s">
        <v>3878</v>
      </c>
      <c r="AF110" t="s">
        <v>3894</v>
      </c>
      <c r="AG110" t="s">
        <v>3894</v>
      </c>
      <c r="AI110" s="56">
        <v>353.38900000000001</v>
      </c>
      <c r="AM110" t="s">
        <v>206</v>
      </c>
      <c r="AN110" t="s">
        <v>75</v>
      </c>
      <c r="AO110" t="s">
        <v>76</v>
      </c>
    </row>
    <row r="111" spans="1:41" x14ac:dyDescent="0.2">
      <c r="A111">
        <v>170</v>
      </c>
      <c r="C111" t="s">
        <v>3891</v>
      </c>
      <c r="D111">
        <v>445275347</v>
      </c>
      <c r="E111" s="14" t="s">
        <v>74</v>
      </c>
      <c r="F111" s="30">
        <v>1</v>
      </c>
      <c r="G111" s="30">
        <v>-15936108.358539799</v>
      </c>
      <c r="H111" s="30">
        <v>-15796.24588</v>
      </c>
      <c r="I111" s="14" t="s">
        <v>75</v>
      </c>
      <c r="J111" s="14" t="s">
        <v>76</v>
      </c>
      <c r="K111">
        <v>445275346</v>
      </c>
      <c r="L111" s="14" t="s">
        <v>129</v>
      </c>
      <c r="M111" s="30">
        <v>3.681</v>
      </c>
      <c r="N111" s="30">
        <v>4466523.2653773297</v>
      </c>
      <c r="O111" s="30">
        <v>4411.5843520782391</v>
      </c>
      <c r="P111" s="14" t="s">
        <v>1469</v>
      </c>
      <c r="Q111" s="14" t="s">
        <v>1787</v>
      </c>
      <c r="R111" s="43">
        <v>442.79599999999999</v>
      </c>
      <c r="S111" s="14" t="s">
        <v>182</v>
      </c>
      <c r="T111" s="14" t="s">
        <v>1843</v>
      </c>
      <c r="U111" t="s">
        <v>3832</v>
      </c>
      <c r="V111" t="s">
        <v>1772</v>
      </c>
      <c r="W111" t="s">
        <v>3897</v>
      </c>
      <c r="X111" t="s">
        <v>3898</v>
      </c>
      <c r="Y111" t="s">
        <v>71</v>
      </c>
      <c r="Z111" s="55">
        <v>45124</v>
      </c>
      <c r="AA111" s="55">
        <v>45469</v>
      </c>
      <c r="AB111" t="s">
        <v>3894</v>
      </c>
      <c r="AC111" t="s">
        <v>3895</v>
      </c>
      <c r="AD111" t="s">
        <v>414</v>
      </c>
      <c r="AE111" t="s">
        <v>3878</v>
      </c>
      <c r="AF111" t="s">
        <v>3894</v>
      </c>
      <c r="AG111" t="s">
        <v>3894</v>
      </c>
      <c r="AI111" s="56">
        <v>3.6349999999999998</v>
      </c>
      <c r="AM111" t="s">
        <v>90</v>
      </c>
      <c r="AN111" t="s">
        <v>75</v>
      </c>
      <c r="AO111" t="s">
        <v>76</v>
      </c>
    </row>
    <row r="112" spans="1:41" x14ac:dyDescent="0.2">
      <c r="A112">
        <v>170</v>
      </c>
      <c r="C112" t="s">
        <v>3891</v>
      </c>
      <c r="D112">
        <v>445284785</v>
      </c>
      <c r="E112" s="14" t="s">
        <v>129</v>
      </c>
      <c r="F112" s="30">
        <v>3.681</v>
      </c>
      <c r="G112" s="30">
        <v>-1511504.87458316</v>
      </c>
      <c r="H112" s="30">
        <v>-1505.0654631893506</v>
      </c>
      <c r="I112" s="14" t="s">
        <v>138</v>
      </c>
      <c r="J112" s="14" t="s">
        <v>138</v>
      </c>
      <c r="K112">
        <v>445284784</v>
      </c>
      <c r="L112" s="14" t="s">
        <v>140</v>
      </c>
      <c r="M112" s="30">
        <v>2.4334000000000001E-2</v>
      </c>
      <c r="N112" s="30">
        <v>219370748.48394299</v>
      </c>
      <c r="O112" s="30">
        <v>219326.41571463793</v>
      </c>
      <c r="P112" s="14" t="s">
        <v>918</v>
      </c>
      <c r="Q112" s="14" t="s">
        <v>601</v>
      </c>
      <c r="R112" s="43">
        <v>-203.05699999999999</v>
      </c>
      <c r="S112" s="14" t="s">
        <v>182</v>
      </c>
      <c r="T112" s="14" t="s">
        <v>1843</v>
      </c>
      <c r="U112" t="s">
        <v>3832</v>
      </c>
      <c r="V112" t="s">
        <v>1772</v>
      </c>
      <c r="W112" t="s">
        <v>3892</v>
      </c>
      <c r="X112" t="s">
        <v>3965</v>
      </c>
      <c r="Y112" t="s">
        <v>71</v>
      </c>
      <c r="Z112" s="55">
        <v>45218</v>
      </c>
      <c r="AA112" s="55">
        <v>45413</v>
      </c>
      <c r="AB112" t="s">
        <v>3894</v>
      </c>
      <c r="AC112" t="s">
        <v>3895</v>
      </c>
      <c r="AD112" t="s">
        <v>414</v>
      </c>
      <c r="AE112" t="s">
        <v>3878</v>
      </c>
      <c r="AF112" t="s">
        <v>3894</v>
      </c>
      <c r="AG112" t="s">
        <v>3894</v>
      </c>
      <c r="AI112" s="56">
        <v>1.4984379649999999</v>
      </c>
      <c r="AM112" t="s">
        <v>181</v>
      </c>
      <c r="AN112" t="s">
        <v>138</v>
      </c>
      <c r="AO112" t="s">
        <v>138</v>
      </c>
    </row>
    <row r="113" spans="1:41" x14ac:dyDescent="0.2">
      <c r="A113">
        <v>170</v>
      </c>
      <c r="C113" t="s">
        <v>3891</v>
      </c>
      <c r="D113">
        <v>445284977</v>
      </c>
      <c r="E113" s="14" t="s">
        <v>129</v>
      </c>
      <c r="F113" s="30">
        <v>3.681</v>
      </c>
      <c r="G113" s="30">
        <v>-6830140.6900000004</v>
      </c>
      <c r="H113" s="30">
        <v>-6801.0424803042652</v>
      </c>
      <c r="I113" s="14" t="s">
        <v>174</v>
      </c>
      <c r="J113" s="14" t="s">
        <v>138</v>
      </c>
      <c r="K113">
        <v>445284976</v>
      </c>
      <c r="L113" s="14" t="s">
        <v>140</v>
      </c>
      <c r="M113" s="30">
        <v>2.4334000000000001E-2</v>
      </c>
      <c r="N113" s="30">
        <v>991285639</v>
      </c>
      <c r="O113" s="30">
        <v>991085.27163639339</v>
      </c>
      <c r="P113" s="14" t="s">
        <v>1387</v>
      </c>
      <c r="Q113" s="14" t="s">
        <v>1158</v>
      </c>
      <c r="R113" s="43">
        <v>-917.56799999999998</v>
      </c>
      <c r="S113" s="14" t="s">
        <v>182</v>
      </c>
      <c r="T113" s="14" t="s">
        <v>1843</v>
      </c>
      <c r="U113" t="s">
        <v>3832</v>
      </c>
      <c r="V113" t="s">
        <v>1772</v>
      </c>
      <c r="W113" t="s">
        <v>3892</v>
      </c>
      <c r="X113" t="s">
        <v>3965</v>
      </c>
      <c r="Y113" t="s">
        <v>71</v>
      </c>
      <c r="Z113" s="55">
        <v>45218</v>
      </c>
      <c r="AA113" s="55">
        <v>45413</v>
      </c>
      <c r="AB113" t="s">
        <v>3894</v>
      </c>
      <c r="AC113" t="s">
        <v>3895</v>
      </c>
      <c r="AD113" t="s">
        <v>414</v>
      </c>
      <c r="AE113" t="s">
        <v>3878</v>
      </c>
      <c r="AF113" t="s">
        <v>3894</v>
      </c>
      <c r="AG113" t="s">
        <v>3894</v>
      </c>
      <c r="AI113" s="56">
        <v>1.4984379649999999</v>
      </c>
      <c r="AM113" t="s">
        <v>181</v>
      </c>
      <c r="AN113" t="s">
        <v>174</v>
      </c>
      <c r="AO113" t="s">
        <v>138</v>
      </c>
    </row>
    <row r="114" spans="1:41" x14ac:dyDescent="0.2">
      <c r="A114">
        <v>170</v>
      </c>
      <c r="C114" t="s">
        <v>3891</v>
      </c>
      <c r="D114">
        <v>445286179</v>
      </c>
      <c r="E114" s="14" t="s">
        <v>140</v>
      </c>
      <c r="F114" s="30">
        <v>2.4E-2</v>
      </c>
      <c r="G114" s="30">
        <v>-129567624.84868801</v>
      </c>
      <c r="H114" s="30">
        <v>-131344.22166666668</v>
      </c>
      <c r="I114" s="14" t="s">
        <v>76</v>
      </c>
      <c r="J114" s="14" t="s">
        <v>76</v>
      </c>
      <c r="K114">
        <v>445286178</v>
      </c>
      <c r="L114" s="14" t="s">
        <v>129</v>
      </c>
      <c r="M114" s="30">
        <v>3.681</v>
      </c>
      <c r="N114" s="30">
        <v>891111.58801404003</v>
      </c>
      <c r="O114" s="30">
        <v>887.31513175767452</v>
      </c>
      <c r="P114" s="14" t="s">
        <v>1212</v>
      </c>
      <c r="Q114" s="14" t="s">
        <v>619</v>
      </c>
      <c r="R114" s="43">
        <v>113.946</v>
      </c>
      <c r="S114" s="14" t="s">
        <v>182</v>
      </c>
      <c r="T114" s="14" t="s">
        <v>1843</v>
      </c>
      <c r="U114" t="s">
        <v>3832</v>
      </c>
      <c r="V114" t="s">
        <v>1772</v>
      </c>
      <c r="W114" t="s">
        <v>3892</v>
      </c>
      <c r="X114" t="s">
        <v>3965</v>
      </c>
      <c r="Y114" t="s">
        <v>71</v>
      </c>
      <c r="Z114" s="55">
        <v>45224</v>
      </c>
      <c r="AA114" s="55">
        <v>45413</v>
      </c>
      <c r="AB114" t="s">
        <v>3894</v>
      </c>
      <c r="AC114" t="s">
        <v>3895</v>
      </c>
      <c r="AD114" t="s">
        <v>414</v>
      </c>
      <c r="AE114" t="s">
        <v>3878</v>
      </c>
      <c r="AF114" t="s">
        <v>3894</v>
      </c>
      <c r="AG114" t="s">
        <v>3894</v>
      </c>
      <c r="AI114" s="56">
        <v>1.499206671</v>
      </c>
      <c r="AM114" t="s">
        <v>181</v>
      </c>
      <c r="AN114" t="s">
        <v>76</v>
      </c>
      <c r="AO114" t="s">
        <v>76</v>
      </c>
    </row>
    <row r="115" spans="1:41" x14ac:dyDescent="0.2">
      <c r="A115">
        <v>170</v>
      </c>
      <c r="C115" t="s">
        <v>3891</v>
      </c>
      <c r="D115">
        <v>445290133</v>
      </c>
      <c r="E115" s="14" t="s">
        <v>129</v>
      </c>
      <c r="F115" s="30">
        <v>3.681</v>
      </c>
      <c r="G115" s="30">
        <v>-3192000</v>
      </c>
      <c r="H115" s="30">
        <v>-3178.4012333604996</v>
      </c>
      <c r="I115" s="14" t="s">
        <v>153</v>
      </c>
      <c r="J115" s="14" t="s">
        <v>138</v>
      </c>
      <c r="K115">
        <v>445290132</v>
      </c>
      <c r="L115" s="14" t="s">
        <v>140</v>
      </c>
      <c r="M115" s="30">
        <v>2.4334000000000001E-2</v>
      </c>
      <c r="N115" s="30">
        <v>468524952</v>
      </c>
      <c r="O115" s="30">
        <v>468430.26218459761</v>
      </c>
      <c r="P115" s="14" t="s">
        <v>3901</v>
      </c>
      <c r="Q115" s="14" t="s">
        <v>743</v>
      </c>
      <c r="R115" s="43">
        <v>-300.91300000000001</v>
      </c>
      <c r="S115" s="14" t="s">
        <v>182</v>
      </c>
      <c r="T115" s="14" t="s">
        <v>1843</v>
      </c>
      <c r="U115" t="s">
        <v>3832</v>
      </c>
      <c r="V115" t="s">
        <v>1772</v>
      </c>
      <c r="W115" t="s">
        <v>3892</v>
      </c>
      <c r="X115" t="s">
        <v>3965</v>
      </c>
      <c r="Y115" t="s">
        <v>71</v>
      </c>
      <c r="Z115" s="55">
        <v>45245</v>
      </c>
      <c r="AA115" s="55">
        <v>45413</v>
      </c>
      <c r="AB115" t="s">
        <v>3894</v>
      </c>
      <c r="AC115" t="s">
        <v>3895</v>
      </c>
      <c r="AD115" t="s">
        <v>414</v>
      </c>
      <c r="AE115" t="s">
        <v>3878</v>
      </c>
      <c r="AF115" t="s">
        <v>3894</v>
      </c>
      <c r="AG115" t="s">
        <v>3894</v>
      </c>
      <c r="AI115" s="56">
        <v>1.504152691</v>
      </c>
      <c r="AM115" t="s">
        <v>181</v>
      </c>
      <c r="AN115" t="s">
        <v>153</v>
      </c>
      <c r="AO115" t="s">
        <v>138</v>
      </c>
    </row>
    <row r="116" spans="1:41" x14ac:dyDescent="0.2">
      <c r="A116">
        <v>170</v>
      </c>
      <c r="C116" t="s">
        <v>3891</v>
      </c>
      <c r="D116">
        <v>445290175</v>
      </c>
      <c r="E116" s="14" t="s">
        <v>129</v>
      </c>
      <c r="F116" s="30">
        <v>3.681</v>
      </c>
      <c r="G116" s="30">
        <v>-1157029.8269843899</v>
      </c>
      <c r="H116" s="30">
        <v>-1152.1005732138005</v>
      </c>
      <c r="I116" s="14" t="s">
        <v>138</v>
      </c>
      <c r="J116" s="14" t="s">
        <v>138</v>
      </c>
      <c r="K116">
        <v>445290174</v>
      </c>
      <c r="L116" s="14" t="s">
        <v>140</v>
      </c>
      <c r="M116" s="30">
        <v>2.4334000000000001E-2</v>
      </c>
      <c r="N116" s="30">
        <v>170483716.90616801</v>
      </c>
      <c r="O116" s="30">
        <v>170449.24796580916</v>
      </c>
      <c r="P116" s="14" t="s">
        <v>258</v>
      </c>
      <c r="Q116" s="14" t="s">
        <v>909</v>
      </c>
      <c r="R116" s="43">
        <v>-93.17</v>
      </c>
      <c r="S116" s="14" t="s">
        <v>182</v>
      </c>
      <c r="T116" s="14" t="s">
        <v>1843</v>
      </c>
      <c r="U116" t="s">
        <v>3832</v>
      </c>
      <c r="V116" t="s">
        <v>1772</v>
      </c>
      <c r="W116" t="s">
        <v>3892</v>
      </c>
      <c r="X116" t="s">
        <v>3965</v>
      </c>
      <c r="Y116" t="s">
        <v>71</v>
      </c>
      <c r="Z116" s="55">
        <v>45246</v>
      </c>
      <c r="AA116" s="55">
        <v>45413</v>
      </c>
      <c r="AB116" t="s">
        <v>3894</v>
      </c>
      <c r="AC116" t="s">
        <v>3895</v>
      </c>
      <c r="AD116" t="s">
        <v>414</v>
      </c>
      <c r="AE116" t="s">
        <v>3878</v>
      </c>
      <c r="AF116" t="s">
        <v>3894</v>
      </c>
      <c r="AG116" t="s">
        <v>3894</v>
      </c>
      <c r="AI116" s="56">
        <v>0.66125959199999995</v>
      </c>
      <c r="AM116" t="s">
        <v>181</v>
      </c>
      <c r="AN116" t="s">
        <v>138</v>
      </c>
      <c r="AO116" t="s">
        <v>138</v>
      </c>
    </row>
    <row r="117" spans="1:41" x14ac:dyDescent="0.2">
      <c r="A117">
        <v>170</v>
      </c>
      <c r="C117" t="s">
        <v>3891</v>
      </c>
      <c r="D117">
        <v>445290335</v>
      </c>
      <c r="E117" s="14" t="s">
        <v>129</v>
      </c>
      <c r="F117" s="30">
        <v>3.681</v>
      </c>
      <c r="G117" s="30">
        <v>-2135000</v>
      </c>
      <c r="H117" s="30">
        <v>-2125.9043330616678</v>
      </c>
      <c r="I117" s="14" t="s">
        <v>153</v>
      </c>
      <c r="J117" s="14" t="s">
        <v>138</v>
      </c>
      <c r="K117">
        <v>445290334</v>
      </c>
      <c r="L117" s="14" t="s">
        <v>140</v>
      </c>
      <c r="M117" s="30">
        <v>2.4334000000000001E-2</v>
      </c>
      <c r="N117" s="30">
        <v>309621970</v>
      </c>
      <c r="O117" s="30">
        <v>309559.38193474151</v>
      </c>
      <c r="P117" s="14" t="s">
        <v>1014</v>
      </c>
      <c r="Q117" s="14" t="s">
        <v>134</v>
      </c>
      <c r="R117" s="43">
        <v>-292.63600000000002</v>
      </c>
      <c r="S117" s="14" t="s">
        <v>182</v>
      </c>
      <c r="T117" s="14" t="s">
        <v>1843</v>
      </c>
      <c r="U117" t="s">
        <v>3832</v>
      </c>
      <c r="V117" t="s">
        <v>1772</v>
      </c>
      <c r="W117" t="s">
        <v>3892</v>
      </c>
      <c r="X117" t="s">
        <v>3965</v>
      </c>
      <c r="Y117" t="s">
        <v>71</v>
      </c>
      <c r="Z117" s="55">
        <v>45250</v>
      </c>
      <c r="AA117" s="55">
        <v>45413</v>
      </c>
      <c r="AB117" t="s">
        <v>3894</v>
      </c>
      <c r="AC117" t="s">
        <v>3895</v>
      </c>
      <c r="AD117" t="s">
        <v>414</v>
      </c>
      <c r="AE117" t="s">
        <v>3878</v>
      </c>
      <c r="AF117" t="s">
        <v>3894</v>
      </c>
      <c r="AG117" t="s">
        <v>3894</v>
      </c>
      <c r="AI117" s="56">
        <v>1.4819526160000001</v>
      </c>
      <c r="AM117" t="s">
        <v>181</v>
      </c>
      <c r="AN117" t="s">
        <v>153</v>
      </c>
      <c r="AO117" t="s">
        <v>138</v>
      </c>
    </row>
    <row r="118" spans="1:41" x14ac:dyDescent="0.2">
      <c r="A118">
        <v>170</v>
      </c>
      <c r="C118" t="s">
        <v>3891</v>
      </c>
      <c r="D118">
        <v>445290597</v>
      </c>
      <c r="E118" s="14" t="s">
        <v>129</v>
      </c>
      <c r="F118" s="30">
        <v>3.681</v>
      </c>
      <c r="G118" s="30">
        <v>-1241926.6025267399</v>
      </c>
      <c r="H118" s="30">
        <v>-1236.635666938332</v>
      </c>
      <c r="I118" s="14" t="s">
        <v>138</v>
      </c>
      <c r="J118" s="14" t="s">
        <v>138</v>
      </c>
      <c r="K118">
        <v>445290596</v>
      </c>
      <c r="L118" s="14" t="s">
        <v>140</v>
      </c>
      <c r="M118" s="30">
        <v>2.4334000000000001E-2</v>
      </c>
      <c r="N118" s="30">
        <v>180712739.92053801</v>
      </c>
      <c r="O118" s="30">
        <v>180676.21435029176</v>
      </c>
      <c r="P118" s="14" t="s">
        <v>367</v>
      </c>
      <c r="Q118" s="14" t="s">
        <v>190</v>
      </c>
      <c r="R118" s="43">
        <v>-155.48099999999999</v>
      </c>
      <c r="S118" s="14" t="s">
        <v>182</v>
      </c>
      <c r="T118" s="14" t="s">
        <v>1843</v>
      </c>
      <c r="U118" t="s">
        <v>3832</v>
      </c>
      <c r="V118" t="s">
        <v>1772</v>
      </c>
      <c r="W118" t="s">
        <v>3892</v>
      </c>
      <c r="X118" t="s">
        <v>3965</v>
      </c>
      <c r="Y118" t="s">
        <v>71</v>
      </c>
      <c r="Z118" s="55">
        <v>45252</v>
      </c>
      <c r="AA118" s="55">
        <v>45413</v>
      </c>
      <c r="AB118" t="s">
        <v>3894</v>
      </c>
      <c r="AC118" t="s">
        <v>3895</v>
      </c>
      <c r="AD118" t="s">
        <v>414</v>
      </c>
      <c r="AE118" t="s">
        <v>3878</v>
      </c>
      <c r="AF118" t="s">
        <v>3894</v>
      </c>
      <c r="AG118" t="s">
        <v>3894</v>
      </c>
      <c r="AI118" s="56">
        <v>0.67249060699999996</v>
      </c>
      <c r="AM118" t="s">
        <v>181</v>
      </c>
      <c r="AN118" t="s">
        <v>138</v>
      </c>
      <c r="AO118" t="s">
        <v>138</v>
      </c>
    </row>
    <row r="119" spans="1:41" x14ac:dyDescent="0.2">
      <c r="A119">
        <v>170</v>
      </c>
      <c r="C119" t="s">
        <v>3891</v>
      </c>
      <c r="D119">
        <v>445291349</v>
      </c>
      <c r="E119" s="14" t="s">
        <v>129</v>
      </c>
      <c r="F119" s="30">
        <v>3.681</v>
      </c>
      <c r="G119" s="30">
        <v>-471685.688727036</v>
      </c>
      <c r="H119" s="30">
        <v>-469.67618310241784</v>
      </c>
      <c r="I119" s="14" t="s">
        <v>138</v>
      </c>
      <c r="J119" s="14" t="s">
        <v>138</v>
      </c>
      <c r="K119">
        <v>445291348</v>
      </c>
      <c r="L119" s="14" t="s">
        <v>140</v>
      </c>
      <c r="M119" s="30">
        <v>2.4334000000000001E-2</v>
      </c>
      <c r="N119" s="30">
        <v>68193486.762467206</v>
      </c>
      <c r="O119" s="30">
        <v>68179.707405276567</v>
      </c>
      <c r="P119" s="14" t="s">
        <v>150</v>
      </c>
      <c r="Q119" s="14" t="s">
        <v>155</v>
      </c>
      <c r="R119" s="43">
        <v>-69.793000000000006</v>
      </c>
      <c r="S119" s="14" t="s">
        <v>182</v>
      </c>
      <c r="T119" s="14" t="s">
        <v>1843</v>
      </c>
      <c r="U119" t="s">
        <v>3832</v>
      </c>
      <c r="V119" t="s">
        <v>1772</v>
      </c>
      <c r="W119" t="s">
        <v>3892</v>
      </c>
      <c r="X119" t="s">
        <v>3965</v>
      </c>
      <c r="Y119" t="s">
        <v>71</v>
      </c>
      <c r="Z119" s="55">
        <v>45261</v>
      </c>
      <c r="AA119" s="55">
        <v>45413</v>
      </c>
      <c r="AB119" t="s">
        <v>3894</v>
      </c>
      <c r="AC119" t="s">
        <v>3895</v>
      </c>
      <c r="AD119" t="s">
        <v>414</v>
      </c>
      <c r="AE119" t="s">
        <v>3878</v>
      </c>
      <c r="AF119" t="s">
        <v>3894</v>
      </c>
      <c r="AG119" t="s">
        <v>3894</v>
      </c>
      <c r="AI119" s="56">
        <v>0.67641080499999995</v>
      </c>
      <c r="AM119" t="s">
        <v>181</v>
      </c>
      <c r="AN119" t="s">
        <v>138</v>
      </c>
      <c r="AO119" t="s">
        <v>138</v>
      </c>
    </row>
    <row r="120" spans="1:41" x14ac:dyDescent="0.2">
      <c r="A120">
        <v>170</v>
      </c>
      <c r="C120" t="s">
        <v>3891</v>
      </c>
      <c r="D120">
        <v>445292775</v>
      </c>
      <c r="E120" s="14" t="s">
        <v>129</v>
      </c>
      <c r="F120" s="30">
        <v>3.681</v>
      </c>
      <c r="G120" s="30">
        <v>-3427000</v>
      </c>
      <c r="H120" s="30">
        <v>-3412.4000706329798</v>
      </c>
      <c r="I120" s="14" t="s">
        <v>174</v>
      </c>
      <c r="J120" s="14" t="s">
        <v>138</v>
      </c>
      <c r="K120">
        <v>445292774</v>
      </c>
      <c r="L120" s="14" t="s">
        <v>140</v>
      </c>
      <c r="M120" s="30">
        <v>2.4334000000000001E-2</v>
      </c>
      <c r="N120" s="30">
        <v>486822485</v>
      </c>
      <c r="O120" s="30">
        <v>486724.08975096565</v>
      </c>
      <c r="P120" s="14" t="s">
        <v>421</v>
      </c>
      <c r="Q120" s="14" t="s">
        <v>1382</v>
      </c>
      <c r="R120" s="43">
        <v>-717.101</v>
      </c>
      <c r="S120" s="14" t="s">
        <v>182</v>
      </c>
      <c r="T120" s="14" t="s">
        <v>1843</v>
      </c>
      <c r="U120" t="s">
        <v>3832</v>
      </c>
      <c r="V120" t="s">
        <v>1772</v>
      </c>
      <c r="W120" t="s">
        <v>3892</v>
      </c>
      <c r="X120" t="s">
        <v>3965</v>
      </c>
      <c r="Y120" t="s">
        <v>71</v>
      </c>
      <c r="Z120" s="55">
        <v>45267</v>
      </c>
      <c r="AA120" s="55">
        <v>45413</v>
      </c>
      <c r="AB120" t="s">
        <v>3894</v>
      </c>
      <c r="AC120" t="s">
        <v>3895</v>
      </c>
      <c r="AD120" t="s">
        <v>414</v>
      </c>
      <c r="AE120" t="s">
        <v>3878</v>
      </c>
      <c r="AF120" t="s">
        <v>3894</v>
      </c>
      <c r="AG120" t="s">
        <v>3894</v>
      </c>
      <c r="AI120" s="56">
        <v>1.452270766</v>
      </c>
      <c r="AM120" t="s">
        <v>181</v>
      </c>
      <c r="AN120" t="s">
        <v>174</v>
      </c>
      <c r="AO120" t="s">
        <v>138</v>
      </c>
    </row>
    <row r="121" spans="1:41" x14ac:dyDescent="0.2">
      <c r="A121">
        <v>170</v>
      </c>
      <c r="C121" t="s">
        <v>3891</v>
      </c>
      <c r="D121">
        <v>445299831</v>
      </c>
      <c r="E121" s="14" t="s">
        <v>129</v>
      </c>
      <c r="F121" s="30">
        <v>3.681</v>
      </c>
      <c r="G121" s="30">
        <v>-1744666.0584971199</v>
      </c>
      <c r="H121" s="30">
        <v>-1737.2333197500677</v>
      </c>
      <c r="I121" s="14" t="s">
        <v>138</v>
      </c>
      <c r="J121" s="14" t="s">
        <v>138</v>
      </c>
      <c r="K121">
        <v>445299830</v>
      </c>
      <c r="L121" s="14" t="s">
        <v>140</v>
      </c>
      <c r="M121" s="30">
        <v>2.4334000000000001E-2</v>
      </c>
      <c r="N121" s="30">
        <v>259135249.697375</v>
      </c>
      <c r="O121" s="30">
        <v>259082.88814005096</v>
      </c>
      <c r="P121" s="14" t="s">
        <v>1879</v>
      </c>
      <c r="Q121" s="14" t="s">
        <v>476</v>
      </c>
      <c r="R121" s="43">
        <v>-90.233000000000004</v>
      </c>
      <c r="S121" s="14" t="s">
        <v>182</v>
      </c>
      <c r="T121" s="14" t="s">
        <v>1843</v>
      </c>
      <c r="U121" t="s">
        <v>3832</v>
      </c>
      <c r="V121" t="s">
        <v>1772</v>
      </c>
      <c r="W121" t="s">
        <v>3892</v>
      </c>
      <c r="X121" t="s">
        <v>3965</v>
      </c>
      <c r="Y121" t="s">
        <v>71</v>
      </c>
      <c r="Z121" s="55">
        <v>45342</v>
      </c>
      <c r="AA121" s="55">
        <v>45413</v>
      </c>
      <c r="AB121" t="s">
        <v>3894</v>
      </c>
      <c r="AC121" t="s">
        <v>3895</v>
      </c>
      <c r="AD121" t="s">
        <v>414</v>
      </c>
      <c r="AE121" t="s">
        <v>3878</v>
      </c>
      <c r="AF121" t="s">
        <v>3894</v>
      </c>
      <c r="AG121" t="s">
        <v>3894</v>
      </c>
      <c r="AI121" s="56">
        <v>0.66572757100000002</v>
      </c>
      <c r="AM121" t="s">
        <v>181</v>
      </c>
      <c r="AN121" t="s">
        <v>138</v>
      </c>
      <c r="AO121" t="s">
        <v>138</v>
      </c>
    </row>
    <row r="122" spans="1:41" x14ac:dyDescent="0.2">
      <c r="A122">
        <v>170</v>
      </c>
      <c r="C122" t="s">
        <v>3891</v>
      </c>
      <c r="D122">
        <v>445300281</v>
      </c>
      <c r="E122" s="14" t="s">
        <v>139</v>
      </c>
      <c r="F122" s="30">
        <v>4.6539999999999999</v>
      </c>
      <c r="G122" s="30">
        <v>-1483000</v>
      </c>
      <c r="H122" s="30">
        <v>-1447.7448238074774</v>
      </c>
      <c r="I122" s="14" t="s">
        <v>76</v>
      </c>
      <c r="J122" s="14" t="s">
        <v>76</v>
      </c>
      <c r="K122">
        <v>445300280</v>
      </c>
      <c r="L122" s="14" t="s">
        <v>129</v>
      </c>
      <c r="M122" s="30">
        <v>3.681</v>
      </c>
      <c r="N122" s="30">
        <v>1882223.6</v>
      </c>
      <c r="O122" s="30">
        <v>1835.7636511817441</v>
      </c>
      <c r="P122" s="14" t="s">
        <v>2332</v>
      </c>
      <c r="Q122" s="14" t="s">
        <v>1116</v>
      </c>
      <c r="R122" s="43">
        <v>19.640999999999998</v>
      </c>
      <c r="S122" s="14" t="s">
        <v>182</v>
      </c>
      <c r="T122" s="14" t="s">
        <v>1843</v>
      </c>
      <c r="U122" t="s">
        <v>3832</v>
      </c>
      <c r="V122" t="s">
        <v>1772</v>
      </c>
      <c r="W122" t="s">
        <v>3892</v>
      </c>
      <c r="X122" t="s">
        <v>3966</v>
      </c>
      <c r="Y122" t="s">
        <v>71</v>
      </c>
      <c r="Z122" s="55">
        <v>45348</v>
      </c>
      <c r="AA122" s="55">
        <v>45560</v>
      </c>
      <c r="AB122" t="s">
        <v>3894</v>
      </c>
      <c r="AC122" t="s">
        <v>3895</v>
      </c>
      <c r="AD122" t="s">
        <v>414</v>
      </c>
      <c r="AE122" t="s">
        <v>3878</v>
      </c>
      <c r="AF122" t="s">
        <v>3894</v>
      </c>
      <c r="AG122" t="s">
        <v>3894</v>
      </c>
      <c r="AI122" s="56">
        <v>1.2695258979999999</v>
      </c>
      <c r="AM122" t="s">
        <v>181</v>
      </c>
      <c r="AN122" t="s">
        <v>76</v>
      </c>
      <c r="AO122" t="s">
        <v>76</v>
      </c>
    </row>
    <row r="123" spans="1:41" x14ac:dyDescent="0.2">
      <c r="A123">
        <v>170</v>
      </c>
      <c r="C123" t="s">
        <v>3891</v>
      </c>
      <c r="D123">
        <v>445302667</v>
      </c>
      <c r="E123" s="14" t="s">
        <v>129</v>
      </c>
      <c r="F123" s="30">
        <v>3.681</v>
      </c>
      <c r="G123" s="30">
        <v>-6163668</v>
      </c>
      <c r="H123" s="30">
        <v>-6022.9193996196691</v>
      </c>
      <c r="I123" s="14" t="s">
        <v>153</v>
      </c>
      <c r="J123" s="14" t="s">
        <v>138</v>
      </c>
      <c r="K123">
        <v>445302666</v>
      </c>
      <c r="L123" s="14" t="s">
        <v>135</v>
      </c>
      <c r="M123" s="30">
        <v>3.9790999999999999</v>
      </c>
      <c r="N123" s="30">
        <v>5600000</v>
      </c>
      <c r="O123" s="30">
        <v>5509.124173808148</v>
      </c>
      <c r="P123" s="14" t="s">
        <v>1918</v>
      </c>
      <c r="Q123" s="14" t="s">
        <v>2657</v>
      </c>
      <c r="R123" s="43">
        <v>-249.01</v>
      </c>
      <c r="S123" s="14" t="s">
        <v>182</v>
      </c>
      <c r="T123" s="14" t="s">
        <v>1843</v>
      </c>
      <c r="U123" t="s">
        <v>3832</v>
      </c>
      <c r="V123" t="s">
        <v>1772</v>
      </c>
      <c r="W123" t="s">
        <v>3892</v>
      </c>
      <c r="X123" t="s">
        <v>3893</v>
      </c>
      <c r="Y123" t="s">
        <v>71</v>
      </c>
      <c r="Z123" s="55">
        <v>45363</v>
      </c>
      <c r="AA123" s="55">
        <v>45546</v>
      </c>
      <c r="AB123" t="s">
        <v>3894</v>
      </c>
      <c r="AC123" t="s">
        <v>3895</v>
      </c>
      <c r="AD123" t="s">
        <v>414</v>
      </c>
      <c r="AE123" t="s">
        <v>3878</v>
      </c>
      <c r="AF123" t="s">
        <v>3894</v>
      </c>
      <c r="AG123" t="s">
        <v>3894</v>
      </c>
      <c r="AI123" s="56">
        <v>1.0932858320000001</v>
      </c>
      <c r="AM123" t="s">
        <v>181</v>
      </c>
      <c r="AN123" t="s">
        <v>153</v>
      </c>
      <c r="AO123" t="s">
        <v>138</v>
      </c>
    </row>
    <row r="124" spans="1:41" x14ac:dyDescent="0.2">
      <c r="A124">
        <v>170</v>
      </c>
      <c r="C124" t="s">
        <v>3891</v>
      </c>
      <c r="D124">
        <v>445302823</v>
      </c>
      <c r="E124" s="14" t="s">
        <v>135</v>
      </c>
      <c r="F124" s="30">
        <v>3.9790000000000001</v>
      </c>
      <c r="G124" s="30">
        <v>-11376246.490676301</v>
      </c>
      <c r="H124" s="30">
        <v>-11191.916031666247</v>
      </c>
      <c r="I124" s="14" t="s">
        <v>75</v>
      </c>
      <c r="J124" s="14" t="s">
        <v>76</v>
      </c>
      <c r="K124">
        <v>445302822</v>
      </c>
      <c r="L124" s="14" t="s">
        <v>129</v>
      </c>
      <c r="M124" s="30">
        <v>3.681</v>
      </c>
      <c r="N124" s="30">
        <v>12521322.5811953</v>
      </c>
      <c r="O124" s="30">
        <v>12235.395544688943</v>
      </c>
      <c r="P124" s="14" t="s">
        <v>3967</v>
      </c>
      <c r="Q124" s="14" t="s">
        <v>141</v>
      </c>
      <c r="R124" s="43">
        <v>505.858</v>
      </c>
      <c r="S124" s="14" t="s">
        <v>182</v>
      </c>
      <c r="T124" s="14" t="s">
        <v>1843</v>
      </c>
      <c r="U124" t="s">
        <v>3832</v>
      </c>
      <c r="V124" t="s">
        <v>1772</v>
      </c>
      <c r="W124" t="s">
        <v>3892</v>
      </c>
      <c r="X124" t="s">
        <v>3893</v>
      </c>
      <c r="Y124" t="s">
        <v>71</v>
      </c>
      <c r="Z124" s="55">
        <v>45363</v>
      </c>
      <c r="AA124" s="55">
        <v>45546</v>
      </c>
      <c r="AB124" t="s">
        <v>3894</v>
      </c>
      <c r="AC124" t="s">
        <v>3895</v>
      </c>
      <c r="AD124" t="s">
        <v>414</v>
      </c>
      <c r="AE124" t="s">
        <v>3878</v>
      </c>
      <c r="AF124" t="s">
        <v>3894</v>
      </c>
      <c r="AG124" t="s">
        <v>3894</v>
      </c>
      <c r="AI124" s="56">
        <v>1.0932858320000001</v>
      </c>
      <c r="AM124" t="s">
        <v>181</v>
      </c>
      <c r="AN124" t="s">
        <v>75</v>
      </c>
      <c r="AO124" t="s">
        <v>76</v>
      </c>
    </row>
    <row r="125" spans="1:41" x14ac:dyDescent="0.2">
      <c r="A125">
        <v>170</v>
      </c>
      <c r="C125" t="s">
        <v>3891</v>
      </c>
      <c r="D125">
        <v>445302843</v>
      </c>
      <c r="E125" s="14" t="s">
        <v>129</v>
      </c>
      <c r="F125" s="30">
        <v>3.681</v>
      </c>
      <c r="G125" s="30">
        <v>-1966506.5569206399</v>
      </c>
      <c r="H125" s="30">
        <v>-1921.6009834284162</v>
      </c>
      <c r="I125" s="14" t="s">
        <v>138</v>
      </c>
      <c r="J125" s="14" t="s">
        <v>138</v>
      </c>
      <c r="K125">
        <v>445302842</v>
      </c>
      <c r="L125" s="14" t="s">
        <v>135</v>
      </c>
      <c r="M125" s="30">
        <v>3.9790999999999999</v>
      </c>
      <c r="N125" s="30">
        <v>1786669.3531766401</v>
      </c>
      <c r="O125" s="30">
        <v>1757.6756050363147</v>
      </c>
      <c r="P125" s="14" t="s">
        <v>3221</v>
      </c>
      <c r="Q125" s="14" t="s">
        <v>2381</v>
      </c>
      <c r="R125" s="43">
        <v>-79.445999999999998</v>
      </c>
      <c r="S125" s="14" t="s">
        <v>182</v>
      </c>
      <c r="T125" s="14" t="s">
        <v>1843</v>
      </c>
      <c r="U125" t="s">
        <v>3832</v>
      </c>
      <c r="V125" t="s">
        <v>1772</v>
      </c>
      <c r="W125" t="s">
        <v>3892</v>
      </c>
      <c r="X125" t="s">
        <v>3893</v>
      </c>
      <c r="Y125" t="s">
        <v>71</v>
      </c>
      <c r="Z125" s="55">
        <v>45363</v>
      </c>
      <c r="AA125" s="55">
        <v>45546</v>
      </c>
      <c r="AB125" t="s">
        <v>3894</v>
      </c>
      <c r="AC125" t="s">
        <v>3895</v>
      </c>
      <c r="AD125" t="s">
        <v>414</v>
      </c>
      <c r="AE125" t="s">
        <v>3878</v>
      </c>
      <c r="AF125" t="s">
        <v>3894</v>
      </c>
      <c r="AG125" t="s">
        <v>3894</v>
      </c>
      <c r="AI125" s="56">
        <v>1.0932858320000001</v>
      </c>
      <c r="AM125" t="s">
        <v>181</v>
      </c>
      <c r="AN125" t="s">
        <v>138</v>
      </c>
      <c r="AO125" t="s">
        <v>138</v>
      </c>
    </row>
    <row r="126" spans="1:41" x14ac:dyDescent="0.2">
      <c r="A126">
        <v>170</v>
      </c>
      <c r="C126" t="s">
        <v>3891</v>
      </c>
      <c r="D126">
        <v>445304327</v>
      </c>
      <c r="E126" s="14" t="s">
        <v>129</v>
      </c>
      <c r="F126" s="30">
        <v>3.681</v>
      </c>
      <c r="G126" s="30">
        <v>-967342.19288306404</v>
      </c>
      <c r="H126" s="30">
        <v>-945.25273838630812</v>
      </c>
      <c r="I126" s="14" t="s">
        <v>138</v>
      </c>
      <c r="J126" s="14" t="s">
        <v>138</v>
      </c>
      <c r="K126">
        <v>445304326</v>
      </c>
      <c r="L126" s="14" t="s">
        <v>135</v>
      </c>
      <c r="M126" s="30">
        <v>3.9790999999999999</v>
      </c>
      <c r="N126" s="30">
        <v>881076.03800226306</v>
      </c>
      <c r="O126" s="30">
        <v>866.7781659169159</v>
      </c>
      <c r="P126" s="14" t="s">
        <v>271</v>
      </c>
      <c r="Q126" s="14" t="s">
        <v>696</v>
      </c>
      <c r="R126" s="43">
        <v>-30.478999999999999</v>
      </c>
      <c r="S126" s="14" t="s">
        <v>182</v>
      </c>
      <c r="T126" s="14" t="s">
        <v>1843</v>
      </c>
      <c r="U126" t="s">
        <v>3832</v>
      </c>
      <c r="V126" t="s">
        <v>1772</v>
      </c>
      <c r="W126" t="s">
        <v>3892</v>
      </c>
      <c r="X126" t="s">
        <v>3893</v>
      </c>
      <c r="Y126" t="s">
        <v>71</v>
      </c>
      <c r="Z126" s="55">
        <v>45372</v>
      </c>
      <c r="AA126" s="55">
        <v>45546</v>
      </c>
      <c r="AB126" t="s">
        <v>3894</v>
      </c>
      <c r="AC126" t="s">
        <v>3895</v>
      </c>
      <c r="AD126" t="s">
        <v>414</v>
      </c>
      <c r="AE126" t="s">
        <v>3878</v>
      </c>
      <c r="AF126" t="s">
        <v>3894</v>
      </c>
      <c r="AG126" t="s">
        <v>3894</v>
      </c>
      <c r="AI126" s="56">
        <v>1.090566038</v>
      </c>
      <c r="AM126" t="s">
        <v>181</v>
      </c>
      <c r="AN126" t="s">
        <v>138</v>
      </c>
      <c r="AO126" t="s">
        <v>138</v>
      </c>
    </row>
    <row r="127" spans="1:41" x14ac:dyDescent="0.2">
      <c r="A127">
        <v>170</v>
      </c>
      <c r="C127" t="s">
        <v>3891</v>
      </c>
      <c r="D127">
        <v>445305563</v>
      </c>
      <c r="E127" s="14" t="s">
        <v>129</v>
      </c>
      <c r="F127" s="30">
        <v>3.681</v>
      </c>
      <c r="G127" s="30">
        <v>-733483.10377633595</v>
      </c>
      <c r="H127" s="30">
        <v>-716.73386851399073</v>
      </c>
      <c r="I127" s="14" t="s">
        <v>138</v>
      </c>
      <c r="J127" s="14" t="s">
        <v>138</v>
      </c>
      <c r="K127">
        <v>445305562</v>
      </c>
      <c r="L127" s="14" t="s">
        <v>135</v>
      </c>
      <c r="M127" s="30">
        <v>3.9790999999999999</v>
      </c>
      <c r="N127" s="30">
        <v>673764.02906055399</v>
      </c>
      <c r="O127" s="30">
        <v>662.83028825613826</v>
      </c>
      <c r="P127" s="14" t="s">
        <v>588</v>
      </c>
      <c r="Q127" s="14" t="s">
        <v>113</v>
      </c>
      <c r="R127" s="43">
        <v>-0.82899999999999996</v>
      </c>
      <c r="S127" s="14" t="s">
        <v>182</v>
      </c>
      <c r="T127" s="14" t="s">
        <v>1843</v>
      </c>
      <c r="U127" t="s">
        <v>3832</v>
      </c>
      <c r="V127" t="s">
        <v>1772</v>
      </c>
      <c r="W127" t="s">
        <v>3892</v>
      </c>
      <c r="X127" t="s">
        <v>3893</v>
      </c>
      <c r="Y127" t="s">
        <v>71</v>
      </c>
      <c r="Z127" s="55">
        <v>45378</v>
      </c>
      <c r="AA127" s="55">
        <v>45546</v>
      </c>
      <c r="AB127" t="s">
        <v>3894</v>
      </c>
      <c r="AC127" t="s">
        <v>3895</v>
      </c>
      <c r="AD127" t="s">
        <v>414</v>
      </c>
      <c r="AE127" t="s">
        <v>3878</v>
      </c>
      <c r="AF127" t="s">
        <v>3894</v>
      </c>
      <c r="AG127" t="s">
        <v>3894</v>
      </c>
      <c r="AI127" s="56">
        <v>1.0832786889999999</v>
      </c>
      <c r="AM127" t="s">
        <v>181</v>
      </c>
      <c r="AN127" t="s">
        <v>138</v>
      </c>
      <c r="AO127" t="s">
        <v>138</v>
      </c>
    </row>
    <row r="128" spans="1:41" x14ac:dyDescent="0.2">
      <c r="A128">
        <v>170</v>
      </c>
      <c r="C128" t="s">
        <v>3968</v>
      </c>
      <c r="D128">
        <v>880000353</v>
      </c>
      <c r="E128" s="14" t="s">
        <v>129</v>
      </c>
      <c r="F128" s="30">
        <v>3.681</v>
      </c>
      <c r="G128" s="30">
        <v>97125.676189190999</v>
      </c>
      <c r="H128" s="30">
        <v>9150.2196658516714</v>
      </c>
      <c r="I128" s="14" t="s">
        <v>114</v>
      </c>
      <c r="J128" s="14" t="s">
        <v>76</v>
      </c>
      <c r="K128">
        <v>880000354</v>
      </c>
      <c r="L128" s="14" t="s">
        <v>129</v>
      </c>
      <c r="M128" s="30">
        <v>3.681</v>
      </c>
      <c r="N128" s="30">
        <v>-97125.676189190999</v>
      </c>
      <c r="O128" s="30">
        <v>-8539.748166259169</v>
      </c>
      <c r="P128" s="14" t="s">
        <v>3969</v>
      </c>
      <c r="Q128" s="14" t="s">
        <v>3970</v>
      </c>
      <c r="R128" s="43">
        <v>2247.1460000000002</v>
      </c>
      <c r="S128" s="14" t="s">
        <v>182</v>
      </c>
      <c r="T128" s="14" t="s">
        <v>1843</v>
      </c>
      <c r="U128" t="s">
        <v>3544</v>
      </c>
      <c r="V128" t="s">
        <v>1772</v>
      </c>
      <c r="W128" t="s">
        <v>3971</v>
      </c>
      <c r="X128" t="s">
        <v>3972</v>
      </c>
      <c r="Y128" t="s">
        <v>71</v>
      </c>
      <c r="Z128" s="55">
        <v>45246</v>
      </c>
      <c r="AA128" s="55">
        <v>45428</v>
      </c>
      <c r="AB128" t="s">
        <v>3876</v>
      </c>
      <c r="AC128" t="s">
        <v>3877</v>
      </c>
      <c r="AD128" t="s">
        <v>414</v>
      </c>
      <c r="AE128" t="s">
        <v>3878</v>
      </c>
      <c r="AF128" t="s">
        <v>3924</v>
      </c>
      <c r="AG128" t="s">
        <v>3880</v>
      </c>
      <c r="AI128" s="56">
        <v>93.394800000000004</v>
      </c>
      <c r="AM128" t="s">
        <v>192</v>
      </c>
      <c r="AN128" t="s">
        <v>114</v>
      </c>
      <c r="AO128" t="s">
        <v>76</v>
      </c>
    </row>
    <row r="129" spans="1:41" x14ac:dyDescent="0.2">
      <c r="A129">
        <v>170</v>
      </c>
      <c r="C129" t="s">
        <v>3968</v>
      </c>
      <c r="D129">
        <v>880000357</v>
      </c>
      <c r="E129" s="14" t="s">
        <v>129</v>
      </c>
      <c r="F129" s="30">
        <v>3.681</v>
      </c>
      <c r="G129" s="30">
        <v>62193.602682513003</v>
      </c>
      <c r="H129" s="30">
        <v>6774.1272045639771</v>
      </c>
      <c r="I129" s="14" t="s">
        <v>174</v>
      </c>
      <c r="J129" s="14" t="s">
        <v>138</v>
      </c>
      <c r="K129">
        <v>880000358</v>
      </c>
      <c r="L129" s="14" t="s">
        <v>129</v>
      </c>
      <c r="M129" s="30">
        <v>3.681</v>
      </c>
      <c r="N129" s="30">
        <v>-62193.602682513003</v>
      </c>
      <c r="O129" s="30">
        <v>-6979.91822874219</v>
      </c>
      <c r="P129" s="14" t="s">
        <v>3973</v>
      </c>
      <c r="Q129" s="14" t="s">
        <v>3974</v>
      </c>
      <c r="R129" s="43">
        <v>-757.51700000000005</v>
      </c>
      <c r="S129" s="14" t="s">
        <v>182</v>
      </c>
      <c r="T129" s="14" t="s">
        <v>1843</v>
      </c>
      <c r="U129" t="s">
        <v>3544</v>
      </c>
      <c r="V129" t="s">
        <v>1772</v>
      </c>
      <c r="W129" t="s">
        <v>3971</v>
      </c>
      <c r="X129" t="s">
        <v>3975</v>
      </c>
      <c r="Y129" t="s">
        <v>71</v>
      </c>
      <c r="Z129" s="55">
        <v>45274</v>
      </c>
      <c r="AA129" s="55">
        <v>45463</v>
      </c>
      <c r="AB129" t="s">
        <v>3876</v>
      </c>
      <c r="AC129" t="s">
        <v>3877</v>
      </c>
      <c r="AD129" t="s">
        <v>414</v>
      </c>
      <c r="AE129" t="s">
        <v>3878</v>
      </c>
      <c r="AF129" t="s">
        <v>3924</v>
      </c>
      <c r="AG129" t="s">
        <v>3880</v>
      </c>
      <c r="AI129" s="56">
        <v>110.66</v>
      </c>
      <c r="AM129" t="s">
        <v>192</v>
      </c>
      <c r="AN129" t="s">
        <v>174</v>
      </c>
      <c r="AO129" t="s">
        <v>138</v>
      </c>
    </row>
    <row r="130" spans="1:41" x14ac:dyDescent="0.2">
      <c r="A130">
        <v>170</v>
      </c>
      <c r="C130" t="s">
        <v>3968</v>
      </c>
      <c r="D130">
        <v>880000369</v>
      </c>
      <c r="E130" s="14" t="s">
        <v>129</v>
      </c>
      <c r="F130" s="30">
        <v>3.681</v>
      </c>
      <c r="G130" s="30">
        <v>51828.002235426997</v>
      </c>
      <c r="H130" s="30">
        <v>4939.0894077696285</v>
      </c>
      <c r="I130" s="14" t="s">
        <v>76</v>
      </c>
      <c r="J130" s="14" t="s">
        <v>76</v>
      </c>
      <c r="K130">
        <v>880000370</v>
      </c>
      <c r="L130" s="14" t="s">
        <v>129</v>
      </c>
      <c r="M130" s="30">
        <v>3.681</v>
      </c>
      <c r="N130" s="30">
        <v>-51828.002235426997</v>
      </c>
      <c r="O130" s="30">
        <v>-4916.968486824233</v>
      </c>
      <c r="P130" s="14" t="s">
        <v>3976</v>
      </c>
      <c r="Q130" s="14" t="s">
        <v>3977</v>
      </c>
      <c r="R130" s="43">
        <v>81.427000000000007</v>
      </c>
      <c r="S130" s="14" t="s">
        <v>182</v>
      </c>
      <c r="T130" s="14" t="s">
        <v>1843</v>
      </c>
      <c r="U130" t="s">
        <v>3544</v>
      </c>
      <c r="V130" t="s">
        <v>1772</v>
      </c>
      <c r="W130" t="s">
        <v>3971</v>
      </c>
      <c r="X130" t="s">
        <v>3978</v>
      </c>
      <c r="Y130" t="s">
        <v>71</v>
      </c>
      <c r="Z130" s="55">
        <v>45315</v>
      </c>
      <c r="AA130" s="55">
        <v>45503</v>
      </c>
      <c r="AB130" t="s">
        <v>3876</v>
      </c>
      <c r="AC130" t="s">
        <v>3877</v>
      </c>
      <c r="AD130" t="s">
        <v>414</v>
      </c>
      <c r="AE130" t="s">
        <v>3878</v>
      </c>
      <c r="AF130" t="s">
        <v>3924</v>
      </c>
      <c r="AG130" t="s">
        <v>3880</v>
      </c>
      <c r="AI130" s="56">
        <v>93.989699999999999</v>
      </c>
      <c r="AM130" t="s">
        <v>192</v>
      </c>
      <c r="AN130" t="s">
        <v>76</v>
      </c>
      <c r="AO130" t="s">
        <v>76</v>
      </c>
    </row>
    <row r="131" spans="1:41" x14ac:dyDescent="0.2">
      <c r="A131">
        <v>170</v>
      </c>
      <c r="C131" t="s">
        <v>3968</v>
      </c>
      <c r="D131">
        <v>880000385</v>
      </c>
      <c r="E131" s="14" t="s">
        <v>129</v>
      </c>
      <c r="F131" s="30">
        <v>3.681</v>
      </c>
      <c r="G131" s="30">
        <v>41462.401788342002</v>
      </c>
      <c r="H131" s="30">
        <v>3818.1067318663409</v>
      </c>
      <c r="I131" s="14" t="s">
        <v>76</v>
      </c>
      <c r="J131" s="14" t="s">
        <v>76</v>
      </c>
      <c r="K131">
        <v>880000386</v>
      </c>
      <c r="L131" s="14" t="s">
        <v>129</v>
      </c>
      <c r="M131" s="30">
        <v>3.681</v>
      </c>
      <c r="N131" s="30">
        <v>-41462.401788342002</v>
      </c>
      <c r="O131" s="30">
        <v>-3785.8706873132301</v>
      </c>
      <c r="P131" s="14" t="s">
        <v>3979</v>
      </c>
      <c r="Q131" s="14" t="s">
        <v>3980</v>
      </c>
      <c r="R131" s="43">
        <v>118.661</v>
      </c>
      <c r="S131" s="14" t="s">
        <v>182</v>
      </c>
      <c r="T131" s="14" t="s">
        <v>3794</v>
      </c>
      <c r="U131" t="s">
        <v>3544</v>
      </c>
      <c r="V131" t="s">
        <v>1772</v>
      </c>
      <c r="W131" t="s">
        <v>3971</v>
      </c>
      <c r="X131" t="s">
        <v>3981</v>
      </c>
      <c r="Y131" t="s">
        <v>71</v>
      </c>
      <c r="Z131" s="55">
        <v>45323</v>
      </c>
      <c r="AA131" s="55">
        <v>45505</v>
      </c>
      <c r="AB131" t="s">
        <v>3876</v>
      </c>
      <c r="AC131" t="s">
        <v>3877</v>
      </c>
      <c r="AD131" t="s">
        <v>414</v>
      </c>
      <c r="AE131" t="s">
        <v>3878</v>
      </c>
      <c r="AF131" t="s">
        <v>3924</v>
      </c>
      <c r="AG131" t="s">
        <v>3880</v>
      </c>
      <c r="AI131" s="56">
        <v>90.5</v>
      </c>
      <c r="AM131" t="s">
        <v>206</v>
      </c>
      <c r="AN131" t="s">
        <v>76</v>
      </c>
      <c r="AO131" t="s">
        <v>76</v>
      </c>
    </row>
  </sheetData>
  <phoneticPr fontId="18" type="noConversion"/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B270"/>
  <sheetViews>
    <sheetView rightToLeft="1" workbookViewId="0">
      <selection activeCell="D35" sqref="D35"/>
    </sheetView>
  </sheetViews>
  <sheetFormatPr defaultRowHeight="14.25" x14ac:dyDescent="0.2"/>
  <cols>
    <col min="1" max="1" width="29.375" customWidth="1"/>
    <col min="2" max="2" width="11.125" customWidth="1"/>
    <col min="3" max="3" width="14" customWidth="1"/>
    <col min="4" max="4" width="16.75" customWidth="1"/>
    <col min="5" max="5" width="16" bestFit="1" customWidth="1"/>
    <col min="6" max="6" width="11.875" customWidth="1"/>
    <col min="7" max="7" width="11.5" customWidth="1"/>
    <col min="8" max="8" width="34.25" customWidth="1"/>
    <col min="9" max="9" width="10.625" customWidth="1"/>
    <col min="10" max="10" width="19.875" customWidth="1"/>
    <col min="11" max="11" width="9.625" customWidth="1"/>
    <col min="12" max="12" width="15.125" customWidth="1"/>
    <col min="13" max="13" width="18" customWidth="1"/>
    <col min="14" max="14" width="22.375" customWidth="1"/>
    <col min="15" max="15" width="17.75" style="35" customWidth="1"/>
    <col min="16" max="17" width="9.125" customWidth="1"/>
    <col min="18" max="18" width="17.125" customWidth="1"/>
    <col min="19" max="19" width="11.75" style="14" customWidth="1"/>
    <col min="20" max="20" width="9.125" style="31" customWidth="1"/>
    <col min="21" max="21" width="10.375" customWidth="1"/>
    <col min="22" max="22" width="11.125" style="14" customWidth="1"/>
    <col min="23" max="23" width="10.25" customWidth="1"/>
    <col min="24" max="24" width="9.75" customWidth="1"/>
    <col min="25" max="25" width="26.875" style="14" customWidth="1"/>
    <col min="26" max="26" width="12.25" style="14" customWidth="1"/>
    <col min="27" max="27" width="11.625" style="35" customWidth="1"/>
    <col min="28" max="28" width="11.875" customWidth="1"/>
    <col min="29" max="29" width="9.875" customWidth="1"/>
    <col min="30" max="30" width="28.125" style="43" customWidth="1"/>
    <col min="31" max="31" width="18.125" style="28" customWidth="1"/>
    <col min="32" max="32" width="24.875" style="35" customWidth="1"/>
    <col min="33" max="33" width="9.75" style="14" customWidth="1"/>
    <col min="34" max="34" width="14.25" style="14" customWidth="1"/>
    <col min="35" max="35" width="10.75" style="14" customWidth="1"/>
    <col min="36" max="36" width="15.375" style="14" customWidth="1"/>
    <col min="37" max="38" width="14" style="14" customWidth="1"/>
    <col min="39" max="39" width="18.625" style="14" customWidth="1"/>
    <col min="40" max="40" width="16.375" style="35" customWidth="1"/>
    <col min="41" max="41" width="30" style="35" customWidth="1"/>
    <col min="42" max="42" width="31.375" style="52" customWidth="1"/>
    <col min="43" max="43" width="9.125" style="43" customWidth="1"/>
    <col min="44" max="44" width="11" style="43" customWidth="1"/>
    <col min="45" max="45" width="11.625" style="43" customWidth="1"/>
    <col min="46" max="46" width="17.875" style="43" customWidth="1"/>
    <col min="47" max="47" width="21.125" style="43" customWidth="1"/>
    <col min="48" max="48" width="21.375" style="43" customWidth="1"/>
    <col min="49" max="49" width="24.625" style="43" customWidth="1"/>
    <col min="50" max="50" width="17.5" customWidth="1"/>
    <col min="51" max="51" width="22" customWidth="1"/>
    <col min="52" max="52" width="21.75" customWidth="1"/>
    <col min="53" max="53" width="20.125" customWidth="1"/>
    <col min="54" max="54" width="12.25" bestFit="1" customWidth="1"/>
  </cols>
  <sheetData>
    <row r="1" spans="1:54" ht="66.75" customHeight="1" x14ac:dyDescent="0.2">
      <c r="A1" s="76" t="s">
        <v>49</v>
      </c>
      <c r="B1" s="76" t="s">
        <v>50</v>
      </c>
      <c r="C1" s="76" t="s">
        <v>3982</v>
      </c>
      <c r="D1" s="76" t="s">
        <v>3983</v>
      </c>
      <c r="E1" s="76" t="s">
        <v>3984</v>
      </c>
      <c r="F1" s="76" t="s">
        <v>3985</v>
      </c>
      <c r="G1" s="76" t="s">
        <v>54</v>
      </c>
      <c r="H1" s="76" t="s">
        <v>3986</v>
      </c>
      <c r="I1" s="76" t="s">
        <v>55</v>
      </c>
      <c r="J1" s="76" t="s">
        <v>221</v>
      </c>
      <c r="K1" s="76" t="s">
        <v>371</v>
      </c>
      <c r="L1" s="76" t="s">
        <v>56</v>
      </c>
      <c r="M1" s="76" t="s">
        <v>3987</v>
      </c>
      <c r="N1" s="76" t="s">
        <v>3988</v>
      </c>
      <c r="O1" s="76" t="s">
        <v>3989</v>
      </c>
      <c r="P1" s="76" t="s">
        <v>223</v>
      </c>
      <c r="Q1" s="76" t="s">
        <v>58</v>
      </c>
      <c r="R1" s="76" t="s">
        <v>3990</v>
      </c>
      <c r="S1" s="76" t="s">
        <v>59</v>
      </c>
      <c r="T1" s="80" t="s">
        <v>224</v>
      </c>
      <c r="U1" s="76" t="s">
        <v>3991</v>
      </c>
      <c r="V1" s="76" t="s">
        <v>62</v>
      </c>
      <c r="W1" s="76" t="s">
        <v>3602</v>
      </c>
      <c r="X1" s="76" t="s">
        <v>373</v>
      </c>
      <c r="Y1" s="76" t="s">
        <v>3992</v>
      </c>
      <c r="Z1" s="76" t="s">
        <v>226</v>
      </c>
      <c r="AA1" s="76" t="s">
        <v>225</v>
      </c>
      <c r="AB1" s="76" t="s">
        <v>374</v>
      </c>
      <c r="AC1" s="76" t="s">
        <v>3993</v>
      </c>
      <c r="AD1" s="77" t="s">
        <v>3994</v>
      </c>
      <c r="AE1" s="81" t="s">
        <v>3995</v>
      </c>
      <c r="AF1" s="76" t="s">
        <v>3996</v>
      </c>
      <c r="AG1" s="76" t="s">
        <v>3997</v>
      </c>
      <c r="AH1" s="76" t="s">
        <v>3998</v>
      </c>
      <c r="AI1" s="76" t="s">
        <v>3999</v>
      </c>
      <c r="AJ1" s="76" t="s">
        <v>4000</v>
      </c>
      <c r="AK1" s="76" t="s">
        <v>3608</v>
      </c>
      <c r="AL1" s="76" t="s">
        <v>3610</v>
      </c>
      <c r="AM1" s="76" t="s">
        <v>3609</v>
      </c>
      <c r="AN1" s="76" t="s">
        <v>3611</v>
      </c>
      <c r="AO1" s="76" t="s">
        <v>3612</v>
      </c>
      <c r="AP1" s="81" t="s">
        <v>4001</v>
      </c>
      <c r="AQ1" s="77" t="s">
        <v>4002</v>
      </c>
      <c r="AR1" s="77" t="s">
        <v>4003</v>
      </c>
      <c r="AS1" s="77" t="s">
        <v>61</v>
      </c>
      <c r="AT1" s="77" t="s">
        <v>63</v>
      </c>
      <c r="AU1" s="77" t="s">
        <v>4004</v>
      </c>
      <c r="AV1" s="77" t="s">
        <v>230</v>
      </c>
      <c r="AW1" s="77" t="s">
        <v>376</v>
      </c>
      <c r="AX1" s="76" t="s">
        <v>375</v>
      </c>
      <c r="AY1" s="76" t="s">
        <v>17</v>
      </c>
      <c r="AZ1" s="76" t="s">
        <v>64</v>
      </c>
      <c r="BA1" s="76" t="s">
        <v>65</v>
      </c>
    </row>
    <row r="2" spans="1:54" x14ac:dyDescent="0.2">
      <c r="A2">
        <v>170</v>
      </c>
      <c r="C2" s="9" t="s">
        <v>4432</v>
      </c>
      <c r="D2" t="s">
        <v>3505</v>
      </c>
      <c r="E2" s="33" t="s">
        <v>4005</v>
      </c>
      <c r="F2">
        <v>20802644</v>
      </c>
      <c r="G2" t="s">
        <v>1772</v>
      </c>
      <c r="I2" t="s">
        <v>70</v>
      </c>
      <c r="K2" t="s">
        <v>4006</v>
      </c>
      <c r="L2" t="s">
        <v>71</v>
      </c>
      <c r="M2" t="s">
        <v>71</v>
      </c>
      <c r="O2" s="35">
        <v>43587</v>
      </c>
      <c r="P2" t="s">
        <v>238</v>
      </c>
      <c r="Q2" t="s">
        <v>238</v>
      </c>
      <c r="R2" t="s">
        <v>238</v>
      </c>
      <c r="S2" s="14" t="s">
        <v>74</v>
      </c>
      <c r="T2" s="31">
        <v>4.5199999999999996</v>
      </c>
      <c r="U2" t="s">
        <v>1772</v>
      </c>
      <c r="V2" s="14" t="s">
        <v>387</v>
      </c>
      <c r="Z2" s="14" t="s">
        <v>4007</v>
      </c>
      <c r="AA2" s="35">
        <v>49460</v>
      </c>
      <c r="AB2" t="s">
        <v>389</v>
      </c>
      <c r="AC2" s="33"/>
      <c r="AJ2" s="14" t="s">
        <v>71</v>
      </c>
      <c r="AK2" s="14" t="s">
        <v>1772</v>
      </c>
      <c r="AM2" s="14" t="s">
        <v>3618</v>
      </c>
      <c r="AN2" s="35">
        <v>45354</v>
      </c>
      <c r="AQ2" s="43">
        <v>-1.1545156590000001</v>
      </c>
      <c r="AR2" s="43">
        <v>31572.36</v>
      </c>
      <c r="AS2" s="43">
        <v>1</v>
      </c>
      <c r="AT2" s="43">
        <v>-0.36451</v>
      </c>
      <c r="AU2" s="43">
        <v>-0.36499999999999999</v>
      </c>
      <c r="AY2" s="33"/>
      <c r="AZ2" t="s">
        <v>138</v>
      </c>
      <c r="BA2" t="s">
        <v>138</v>
      </c>
      <c r="BB2" s="1"/>
    </row>
    <row r="3" spans="1:54" x14ac:dyDescent="0.2">
      <c r="A3">
        <v>170</v>
      </c>
      <c r="C3" s="9" t="s">
        <v>4432</v>
      </c>
      <c r="D3" t="s">
        <v>3505</v>
      </c>
      <c r="E3" s="33" t="s">
        <v>4005</v>
      </c>
      <c r="F3">
        <v>2080407</v>
      </c>
      <c r="G3" t="s">
        <v>1772</v>
      </c>
      <c r="I3" t="s">
        <v>70</v>
      </c>
      <c r="K3" t="s">
        <v>4006</v>
      </c>
      <c r="L3" t="s">
        <v>71</v>
      </c>
      <c r="M3" t="s">
        <v>71</v>
      </c>
      <c r="O3" s="35">
        <v>43822</v>
      </c>
      <c r="P3" t="s">
        <v>238</v>
      </c>
      <c r="Q3" t="s">
        <v>238</v>
      </c>
      <c r="R3" t="s">
        <v>238</v>
      </c>
      <c r="S3" s="14" t="s">
        <v>74</v>
      </c>
      <c r="T3" s="31">
        <v>5.65</v>
      </c>
      <c r="U3" t="s">
        <v>4008</v>
      </c>
      <c r="V3" s="14" t="s">
        <v>1322</v>
      </c>
      <c r="Z3" s="14" t="s">
        <v>4009</v>
      </c>
      <c r="AA3" s="35">
        <v>53843</v>
      </c>
      <c r="AB3" t="s">
        <v>389</v>
      </c>
      <c r="AC3" s="33"/>
      <c r="AJ3" s="14" t="s">
        <v>71</v>
      </c>
      <c r="AK3" s="14" t="s">
        <v>3617</v>
      </c>
      <c r="AM3" s="14" t="s">
        <v>3618</v>
      </c>
      <c r="AN3" s="35">
        <v>45382</v>
      </c>
      <c r="AQ3" s="43">
        <v>135131.87669605101</v>
      </c>
      <c r="AR3" s="43">
        <v>98.52</v>
      </c>
      <c r="AS3" s="43">
        <v>1</v>
      </c>
      <c r="AT3" s="43">
        <v>133.13192000000001</v>
      </c>
      <c r="AU3" s="43">
        <v>133.13200000000001</v>
      </c>
      <c r="AY3" s="33"/>
      <c r="AZ3" t="s">
        <v>755</v>
      </c>
      <c r="BA3" t="s">
        <v>101</v>
      </c>
      <c r="BB3" s="1"/>
    </row>
    <row r="4" spans="1:54" x14ac:dyDescent="0.2">
      <c r="A4">
        <v>170</v>
      </c>
      <c r="C4" s="9" t="s">
        <v>4432</v>
      </c>
      <c r="D4" t="s">
        <v>3505</v>
      </c>
      <c r="E4" s="33" t="s">
        <v>4005</v>
      </c>
      <c r="F4">
        <v>2080408</v>
      </c>
      <c r="G4" t="s">
        <v>1772</v>
      </c>
      <c r="I4" t="s">
        <v>70</v>
      </c>
      <c r="K4" t="s">
        <v>4006</v>
      </c>
      <c r="L4" t="s">
        <v>71</v>
      </c>
      <c r="M4" t="s">
        <v>71</v>
      </c>
      <c r="O4" s="35">
        <v>43822</v>
      </c>
      <c r="P4" t="s">
        <v>238</v>
      </c>
      <c r="Q4" t="s">
        <v>238</v>
      </c>
      <c r="R4" t="s">
        <v>238</v>
      </c>
      <c r="S4" s="14" t="s">
        <v>74</v>
      </c>
      <c r="T4" s="31">
        <v>7.06</v>
      </c>
      <c r="U4" t="s">
        <v>4010</v>
      </c>
      <c r="V4" s="14" t="s">
        <v>1463</v>
      </c>
      <c r="Z4" s="14" t="s">
        <v>1358</v>
      </c>
      <c r="AA4" s="35">
        <v>53873</v>
      </c>
      <c r="AB4" t="s">
        <v>389</v>
      </c>
      <c r="AC4" s="33"/>
      <c r="AJ4" s="14" t="s">
        <v>71</v>
      </c>
      <c r="AK4" s="14" t="s">
        <v>3617</v>
      </c>
      <c r="AM4" s="14" t="s">
        <v>3618</v>
      </c>
      <c r="AN4" s="35">
        <v>45382</v>
      </c>
      <c r="AQ4" s="43">
        <v>107713.07172943201</v>
      </c>
      <c r="AR4" s="43">
        <v>115.28</v>
      </c>
      <c r="AS4" s="43">
        <v>1</v>
      </c>
      <c r="AT4" s="43">
        <v>124.17162999999999</v>
      </c>
      <c r="AU4" s="43">
        <v>124.172</v>
      </c>
      <c r="AY4" s="33"/>
      <c r="AZ4" t="s">
        <v>2381</v>
      </c>
      <c r="BA4" t="s">
        <v>101</v>
      </c>
      <c r="BB4" s="1"/>
    </row>
    <row r="5" spans="1:54" x14ac:dyDescent="0.2">
      <c r="A5">
        <v>170</v>
      </c>
      <c r="C5" s="9" t="s">
        <v>4432</v>
      </c>
      <c r="D5" t="s">
        <v>3505</v>
      </c>
      <c r="E5" s="33" t="s">
        <v>4005</v>
      </c>
      <c r="F5">
        <v>2080409</v>
      </c>
      <c r="G5" t="s">
        <v>1772</v>
      </c>
      <c r="I5" t="s">
        <v>70</v>
      </c>
      <c r="K5" t="s">
        <v>4006</v>
      </c>
      <c r="L5" t="s">
        <v>71</v>
      </c>
      <c r="M5" t="s">
        <v>71</v>
      </c>
      <c r="O5" s="35">
        <v>43822</v>
      </c>
      <c r="P5" t="s">
        <v>238</v>
      </c>
      <c r="Q5" t="s">
        <v>238</v>
      </c>
      <c r="R5" t="s">
        <v>238</v>
      </c>
      <c r="S5" s="14" t="s">
        <v>74</v>
      </c>
      <c r="T5" s="31">
        <v>6.52</v>
      </c>
      <c r="U5" t="s">
        <v>4010</v>
      </c>
      <c r="V5" s="14" t="s">
        <v>539</v>
      </c>
      <c r="Z5" s="14" t="s">
        <v>1576</v>
      </c>
      <c r="AA5" s="35">
        <v>53812</v>
      </c>
      <c r="AB5" t="s">
        <v>389</v>
      </c>
      <c r="AC5" s="33"/>
      <c r="AJ5" s="14" t="s">
        <v>71</v>
      </c>
      <c r="AK5" s="14" t="s">
        <v>3617</v>
      </c>
      <c r="AM5" s="14" t="s">
        <v>3618</v>
      </c>
      <c r="AN5" s="35">
        <v>45382</v>
      </c>
      <c r="AQ5" s="43">
        <v>51298.495452392999</v>
      </c>
      <c r="AR5" s="43">
        <v>100.29</v>
      </c>
      <c r="AS5" s="43">
        <v>1</v>
      </c>
      <c r="AT5" s="43">
        <v>51.44726</v>
      </c>
      <c r="AU5" s="43">
        <v>51.447000000000003</v>
      </c>
      <c r="AY5" s="33"/>
      <c r="AZ5" t="s">
        <v>127</v>
      </c>
      <c r="BA5" t="s">
        <v>75</v>
      </c>
      <c r="BB5" s="1"/>
    </row>
    <row r="6" spans="1:54" x14ac:dyDescent="0.2">
      <c r="A6">
        <v>170</v>
      </c>
      <c r="C6" s="9" t="s">
        <v>4432</v>
      </c>
      <c r="D6" t="s">
        <v>3505</v>
      </c>
      <c r="E6" s="33" t="s">
        <v>4005</v>
      </c>
      <c r="F6">
        <v>2080410</v>
      </c>
      <c r="G6" t="s">
        <v>1772</v>
      </c>
      <c r="I6" t="s">
        <v>70</v>
      </c>
      <c r="K6" t="s">
        <v>4006</v>
      </c>
      <c r="L6" t="s">
        <v>71</v>
      </c>
      <c r="M6" t="s">
        <v>71</v>
      </c>
      <c r="O6" s="35">
        <v>43822</v>
      </c>
      <c r="P6" t="s">
        <v>238</v>
      </c>
      <c r="Q6" t="s">
        <v>238</v>
      </c>
      <c r="R6" t="s">
        <v>238</v>
      </c>
      <c r="S6" s="14" t="s">
        <v>74</v>
      </c>
      <c r="T6" s="31">
        <v>6.81</v>
      </c>
      <c r="U6" t="s">
        <v>4010</v>
      </c>
      <c r="V6" s="14" t="s">
        <v>4011</v>
      </c>
      <c r="Z6" s="14" t="s">
        <v>4012</v>
      </c>
      <c r="AA6" s="35">
        <v>53873</v>
      </c>
      <c r="AB6" t="s">
        <v>389</v>
      </c>
      <c r="AC6" s="33"/>
      <c r="AJ6" s="14" t="s">
        <v>71</v>
      </c>
      <c r="AK6" s="14" t="s">
        <v>3617</v>
      </c>
      <c r="AM6" s="14" t="s">
        <v>3618</v>
      </c>
      <c r="AN6" s="35">
        <v>45382</v>
      </c>
      <c r="AQ6" s="43">
        <v>267006.83849890297</v>
      </c>
      <c r="AR6" s="43">
        <v>106.93</v>
      </c>
      <c r="AS6" s="43">
        <v>1</v>
      </c>
      <c r="AT6" s="43">
        <v>285.51040999999998</v>
      </c>
      <c r="AU6" s="43">
        <v>285.51</v>
      </c>
      <c r="AY6" s="33"/>
      <c r="AZ6" t="s">
        <v>2339</v>
      </c>
      <c r="BA6" t="s">
        <v>146</v>
      </c>
      <c r="BB6" s="1"/>
    </row>
    <row r="7" spans="1:54" x14ac:dyDescent="0.2">
      <c r="A7">
        <v>170</v>
      </c>
      <c r="C7" s="9" t="s">
        <v>4432</v>
      </c>
      <c r="D7" t="s">
        <v>3505</v>
      </c>
      <c r="E7" s="33" t="s">
        <v>4005</v>
      </c>
      <c r="F7">
        <v>2080496</v>
      </c>
      <c r="G7" t="s">
        <v>1772</v>
      </c>
      <c r="I7" t="s">
        <v>70</v>
      </c>
      <c r="K7" t="s">
        <v>4006</v>
      </c>
      <c r="L7" t="s">
        <v>71</v>
      </c>
      <c r="M7" t="s">
        <v>71</v>
      </c>
      <c r="O7" s="35">
        <v>44105</v>
      </c>
      <c r="P7" t="s">
        <v>238</v>
      </c>
      <c r="Q7" t="s">
        <v>238</v>
      </c>
      <c r="R7" t="s">
        <v>238</v>
      </c>
      <c r="S7" s="14" t="s">
        <v>74</v>
      </c>
      <c r="T7" s="31">
        <v>6.77</v>
      </c>
      <c r="U7" t="s">
        <v>4008</v>
      </c>
      <c r="V7" s="14" t="s">
        <v>1349</v>
      </c>
      <c r="Z7" s="14" t="s">
        <v>1295</v>
      </c>
      <c r="AA7" s="35">
        <v>54438</v>
      </c>
      <c r="AB7" t="s">
        <v>389</v>
      </c>
      <c r="AC7" s="33"/>
      <c r="AJ7" s="14" t="s">
        <v>71</v>
      </c>
      <c r="AK7" s="14" t="s">
        <v>3617</v>
      </c>
      <c r="AM7" s="14" t="s">
        <v>3618</v>
      </c>
      <c r="AN7" s="35">
        <v>45382</v>
      </c>
      <c r="AQ7" s="43">
        <v>315293.76590955898</v>
      </c>
      <c r="AR7" s="43">
        <v>94.28</v>
      </c>
      <c r="AS7" s="43">
        <v>1</v>
      </c>
      <c r="AT7" s="43">
        <v>297.25896</v>
      </c>
      <c r="AU7" s="43">
        <v>297.25900000000001</v>
      </c>
      <c r="AY7" s="33"/>
      <c r="AZ7" t="s">
        <v>938</v>
      </c>
      <c r="BA7" t="s">
        <v>146</v>
      </c>
      <c r="BB7" s="1"/>
    </row>
    <row r="8" spans="1:54" x14ac:dyDescent="0.2">
      <c r="A8">
        <v>170</v>
      </c>
      <c r="C8" s="9" t="s">
        <v>4432</v>
      </c>
      <c r="D8" t="s">
        <v>3505</v>
      </c>
      <c r="E8" s="33" t="s">
        <v>4005</v>
      </c>
      <c r="F8">
        <v>2080497</v>
      </c>
      <c r="G8" t="s">
        <v>1772</v>
      </c>
      <c r="I8" t="s">
        <v>70</v>
      </c>
      <c r="K8" t="s">
        <v>4006</v>
      </c>
      <c r="L8" t="s">
        <v>71</v>
      </c>
      <c r="M8" t="s">
        <v>71</v>
      </c>
      <c r="O8" s="35">
        <v>44105</v>
      </c>
      <c r="P8" t="s">
        <v>238</v>
      </c>
      <c r="Q8" t="s">
        <v>238</v>
      </c>
      <c r="R8" t="s">
        <v>238</v>
      </c>
      <c r="S8" s="14" t="s">
        <v>74</v>
      </c>
      <c r="T8" s="31">
        <v>7.48</v>
      </c>
      <c r="U8" t="s">
        <v>4010</v>
      </c>
      <c r="V8" s="14" t="s">
        <v>3636</v>
      </c>
      <c r="Z8" s="14" t="s">
        <v>4013</v>
      </c>
      <c r="AA8" s="35">
        <v>54438</v>
      </c>
      <c r="AB8" t="s">
        <v>389</v>
      </c>
      <c r="AC8" s="33"/>
      <c r="AJ8" s="14" t="s">
        <v>71</v>
      </c>
      <c r="AK8" s="14" t="s">
        <v>3617</v>
      </c>
      <c r="AM8" s="14" t="s">
        <v>3618</v>
      </c>
      <c r="AN8" s="35">
        <v>45382</v>
      </c>
      <c r="AQ8" s="43">
        <v>243179.382810115</v>
      </c>
      <c r="AR8" s="43">
        <v>112.1</v>
      </c>
      <c r="AS8" s="43">
        <v>1</v>
      </c>
      <c r="AT8" s="43">
        <v>272.60408999999999</v>
      </c>
      <c r="AU8" s="43">
        <v>272.60399999999998</v>
      </c>
      <c r="AY8" s="33"/>
      <c r="AZ8" t="s">
        <v>2524</v>
      </c>
      <c r="BA8" t="s">
        <v>146</v>
      </c>
      <c r="BB8" s="1"/>
    </row>
    <row r="9" spans="1:54" x14ac:dyDescent="0.2">
      <c r="A9">
        <v>170</v>
      </c>
      <c r="C9" s="9" t="s">
        <v>4432</v>
      </c>
      <c r="D9" t="s">
        <v>3505</v>
      </c>
      <c r="E9" s="33" t="s">
        <v>4005</v>
      </c>
      <c r="F9">
        <v>2080498</v>
      </c>
      <c r="G9" t="s">
        <v>1772</v>
      </c>
      <c r="I9" t="s">
        <v>70</v>
      </c>
      <c r="K9" t="s">
        <v>4006</v>
      </c>
      <c r="L9" t="s">
        <v>71</v>
      </c>
      <c r="M9" t="s">
        <v>71</v>
      </c>
      <c r="O9" s="35">
        <v>44105</v>
      </c>
      <c r="P9" t="s">
        <v>238</v>
      </c>
      <c r="Q9" t="s">
        <v>238</v>
      </c>
      <c r="R9" t="s">
        <v>238</v>
      </c>
      <c r="S9" s="14" t="s">
        <v>74</v>
      </c>
      <c r="T9" s="31">
        <v>6.27</v>
      </c>
      <c r="U9" t="s">
        <v>4010</v>
      </c>
      <c r="V9" s="14" t="s">
        <v>571</v>
      </c>
      <c r="Z9" s="14" t="s">
        <v>4014</v>
      </c>
      <c r="AA9" s="35">
        <v>54193</v>
      </c>
      <c r="AB9" t="s">
        <v>389</v>
      </c>
      <c r="AC9" s="33"/>
      <c r="AJ9" s="14" t="s">
        <v>71</v>
      </c>
      <c r="AK9" s="14" t="s">
        <v>3617</v>
      </c>
      <c r="AM9" s="14" t="s">
        <v>3618</v>
      </c>
      <c r="AN9" s="35">
        <v>45382</v>
      </c>
      <c r="AQ9" s="43">
        <v>9462.3085533020003</v>
      </c>
      <c r="AR9" s="43">
        <v>98.72</v>
      </c>
      <c r="AS9" s="43">
        <v>1</v>
      </c>
      <c r="AT9" s="43">
        <v>9.3411899999999992</v>
      </c>
      <c r="AU9" s="43">
        <v>9.3409999999999993</v>
      </c>
      <c r="AY9" s="33"/>
      <c r="AZ9" t="s">
        <v>110</v>
      </c>
      <c r="BA9" t="s">
        <v>76</v>
      </c>
      <c r="BB9" s="1"/>
    </row>
    <row r="10" spans="1:54" x14ac:dyDescent="0.2">
      <c r="A10">
        <v>170</v>
      </c>
      <c r="C10" s="9" t="s">
        <v>4432</v>
      </c>
      <c r="D10" t="s">
        <v>3505</v>
      </c>
      <c r="E10" s="33" t="s">
        <v>4005</v>
      </c>
      <c r="F10">
        <v>2080500</v>
      </c>
      <c r="G10" t="s">
        <v>1772</v>
      </c>
      <c r="I10" t="s">
        <v>70</v>
      </c>
      <c r="K10" t="s">
        <v>4006</v>
      </c>
      <c r="L10" t="s">
        <v>71</v>
      </c>
      <c r="M10" t="s">
        <v>71</v>
      </c>
      <c r="O10" s="35">
        <v>44105</v>
      </c>
      <c r="P10" t="s">
        <v>238</v>
      </c>
      <c r="Q10" t="s">
        <v>238</v>
      </c>
      <c r="R10" t="s">
        <v>238</v>
      </c>
      <c r="S10" s="14" t="s">
        <v>74</v>
      </c>
      <c r="T10" s="31">
        <v>7.15</v>
      </c>
      <c r="U10" t="s">
        <v>4010</v>
      </c>
      <c r="V10" s="14" t="s">
        <v>4015</v>
      </c>
      <c r="Z10" s="14" t="s">
        <v>4016</v>
      </c>
      <c r="AA10" s="35">
        <v>54438</v>
      </c>
      <c r="AB10" t="s">
        <v>389</v>
      </c>
      <c r="AC10" s="33"/>
      <c r="AJ10" s="14" t="s">
        <v>71</v>
      </c>
      <c r="AK10" s="14" t="s">
        <v>3617</v>
      </c>
      <c r="AM10" s="14" t="s">
        <v>3618</v>
      </c>
      <c r="AN10" s="35">
        <v>45382</v>
      </c>
      <c r="AQ10" s="43">
        <v>385878.29790560598</v>
      </c>
      <c r="AR10" s="43">
        <v>101.61</v>
      </c>
      <c r="AS10" s="43">
        <v>1</v>
      </c>
      <c r="AT10" s="43">
        <v>392.09093999999999</v>
      </c>
      <c r="AU10" s="43">
        <v>392.09100000000001</v>
      </c>
      <c r="AY10" s="33"/>
      <c r="AZ10" t="s">
        <v>2657</v>
      </c>
      <c r="BA10" t="s">
        <v>109</v>
      </c>
      <c r="BB10" s="1"/>
    </row>
    <row r="11" spans="1:54" x14ac:dyDescent="0.2">
      <c r="A11">
        <v>170</v>
      </c>
      <c r="C11" s="9" t="s">
        <v>4432</v>
      </c>
      <c r="D11" t="s">
        <v>3505</v>
      </c>
      <c r="E11" s="33" t="s">
        <v>4005</v>
      </c>
      <c r="F11">
        <v>20802613</v>
      </c>
      <c r="G11" t="s">
        <v>1772</v>
      </c>
      <c r="I11" t="s">
        <v>70</v>
      </c>
      <c r="K11" t="s">
        <v>4006</v>
      </c>
      <c r="L11" t="s">
        <v>71</v>
      </c>
      <c r="M11" t="s">
        <v>71</v>
      </c>
      <c r="O11" s="35">
        <v>44159</v>
      </c>
      <c r="P11" t="s">
        <v>238</v>
      </c>
      <c r="Q11" t="s">
        <v>238</v>
      </c>
      <c r="R11" t="s">
        <v>238</v>
      </c>
      <c r="S11" s="14" t="s">
        <v>74</v>
      </c>
      <c r="T11" s="31">
        <v>0</v>
      </c>
      <c r="U11" t="s">
        <v>1772</v>
      </c>
      <c r="V11" s="14" t="s">
        <v>4017</v>
      </c>
      <c r="Z11" s="14" t="s">
        <v>4018</v>
      </c>
      <c r="AA11" s="35">
        <v>48945</v>
      </c>
      <c r="AB11" t="s">
        <v>389</v>
      </c>
      <c r="AC11" s="33"/>
      <c r="AJ11" s="14" t="s">
        <v>71</v>
      </c>
      <c r="AK11" s="14" t="s">
        <v>1772</v>
      </c>
      <c r="AM11" s="14" t="s">
        <v>3618</v>
      </c>
      <c r="AN11" s="35">
        <v>45354</v>
      </c>
      <c r="AQ11" s="43">
        <v>-1.0128841040000001</v>
      </c>
      <c r="AR11" s="43">
        <v>34212</v>
      </c>
      <c r="AS11" s="43">
        <v>1</v>
      </c>
      <c r="AT11" s="43">
        <v>-0.34656999999999999</v>
      </c>
      <c r="AU11" s="43">
        <v>-0.34699999999999998</v>
      </c>
      <c r="AY11" s="33"/>
      <c r="AZ11" t="s">
        <v>138</v>
      </c>
      <c r="BA11" t="s">
        <v>138</v>
      </c>
      <c r="BB11" s="1"/>
    </row>
    <row r="12" spans="1:54" x14ac:dyDescent="0.2">
      <c r="A12">
        <v>170</v>
      </c>
      <c r="C12" s="9" t="s">
        <v>4432</v>
      </c>
      <c r="D12" t="s">
        <v>3505</v>
      </c>
      <c r="E12" s="33" t="s">
        <v>4005</v>
      </c>
      <c r="F12">
        <v>20802614</v>
      </c>
      <c r="G12" t="s">
        <v>1772</v>
      </c>
      <c r="I12" t="s">
        <v>70</v>
      </c>
      <c r="K12" t="s">
        <v>4006</v>
      </c>
      <c r="L12" t="s">
        <v>71</v>
      </c>
      <c r="M12" t="s">
        <v>71</v>
      </c>
      <c r="O12" s="35">
        <v>44159</v>
      </c>
      <c r="P12" t="s">
        <v>238</v>
      </c>
      <c r="Q12" t="s">
        <v>238</v>
      </c>
      <c r="R12" t="s">
        <v>238</v>
      </c>
      <c r="S12" s="14" t="s">
        <v>74</v>
      </c>
      <c r="T12" s="31">
        <v>0</v>
      </c>
      <c r="U12" t="s">
        <v>1772</v>
      </c>
      <c r="V12" s="14" t="s">
        <v>4017</v>
      </c>
      <c r="Z12" s="14" t="s">
        <v>4018</v>
      </c>
      <c r="AA12" s="35">
        <v>48945</v>
      </c>
      <c r="AB12" t="s">
        <v>389</v>
      </c>
      <c r="AC12" s="33"/>
      <c r="AJ12" s="14" t="s">
        <v>71</v>
      </c>
      <c r="AK12" s="14" t="s">
        <v>1772</v>
      </c>
      <c r="AM12" s="14" t="s">
        <v>3618</v>
      </c>
      <c r="AN12" s="35">
        <v>45354</v>
      </c>
      <c r="AQ12" s="43">
        <v>-1.011470359</v>
      </c>
      <c r="AR12" s="43">
        <v>47088.12</v>
      </c>
      <c r="AS12" s="43">
        <v>1</v>
      </c>
      <c r="AT12" s="43">
        <v>-0.47631000000000001</v>
      </c>
      <c r="AU12" s="43">
        <v>-0.47599999999999998</v>
      </c>
      <c r="AY12" s="33"/>
      <c r="AZ12" t="s">
        <v>138</v>
      </c>
      <c r="BA12" t="s">
        <v>138</v>
      </c>
      <c r="BB12" s="1"/>
    </row>
    <row r="13" spans="1:54" x14ac:dyDescent="0.2">
      <c r="A13">
        <v>170</v>
      </c>
      <c r="C13" s="9" t="s">
        <v>4432</v>
      </c>
      <c r="D13" t="s">
        <v>3505</v>
      </c>
      <c r="E13" s="33" t="s">
        <v>4005</v>
      </c>
      <c r="F13">
        <v>20802615</v>
      </c>
      <c r="G13" t="s">
        <v>1772</v>
      </c>
      <c r="I13" t="s">
        <v>70</v>
      </c>
      <c r="K13" t="s">
        <v>4006</v>
      </c>
      <c r="L13" t="s">
        <v>71</v>
      </c>
      <c r="M13" t="s">
        <v>71</v>
      </c>
      <c r="O13" s="35">
        <v>44159</v>
      </c>
      <c r="P13" t="s">
        <v>238</v>
      </c>
      <c r="Q13" t="s">
        <v>238</v>
      </c>
      <c r="R13" t="s">
        <v>238</v>
      </c>
      <c r="S13" s="14" t="s">
        <v>74</v>
      </c>
      <c r="T13" s="31">
        <v>0</v>
      </c>
      <c r="U13" t="s">
        <v>1772</v>
      </c>
      <c r="V13" s="14" t="s">
        <v>4017</v>
      </c>
      <c r="Z13" s="14" t="s">
        <v>4018</v>
      </c>
      <c r="AA13" s="35">
        <v>48945</v>
      </c>
      <c r="AB13" t="s">
        <v>389</v>
      </c>
      <c r="AC13" s="33"/>
      <c r="AJ13" s="14" t="s">
        <v>71</v>
      </c>
      <c r="AK13" s="14" t="s">
        <v>1772</v>
      </c>
      <c r="AM13" s="14" t="s">
        <v>3618</v>
      </c>
      <c r="AN13" s="35">
        <v>45354</v>
      </c>
      <c r="AQ13" s="43">
        <v>-1.0150689829999999</v>
      </c>
      <c r="AR13" s="43">
        <v>32756.400000000001</v>
      </c>
      <c r="AS13" s="43">
        <v>1</v>
      </c>
      <c r="AT13" s="43">
        <v>-0.33252999999999999</v>
      </c>
      <c r="AU13" s="43">
        <v>-0.33300000000000002</v>
      </c>
      <c r="AY13" s="33"/>
      <c r="AZ13" t="s">
        <v>138</v>
      </c>
      <c r="BA13" t="s">
        <v>138</v>
      </c>
      <c r="BB13" s="1"/>
    </row>
    <row r="14" spans="1:54" x14ac:dyDescent="0.2">
      <c r="A14">
        <v>170</v>
      </c>
      <c r="C14" s="9" t="s">
        <v>4432</v>
      </c>
      <c r="D14" t="s">
        <v>3505</v>
      </c>
      <c r="E14" s="33" t="s">
        <v>4005</v>
      </c>
      <c r="F14">
        <v>20802616</v>
      </c>
      <c r="G14" t="s">
        <v>1772</v>
      </c>
      <c r="I14" t="s">
        <v>70</v>
      </c>
      <c r="K14" t="s">
        <v>4006</v>
      </c>
      <c r="L14" t="s">
        <v>71</v>
      </c>
      <c r="M14" t="s">
        <v>71</v>
      </c>
      <c r="O14" s="35">
        <v>44159</v>
      </c>
      <c r="P14" t="s">
        <v>238</v>
      </c>
      <c r="Q14" t="s">
        <v>238</v>
      </c>
      <c r="R14" t="s">
        <v>238</v>
      </c>
      <c r="S14" s="14" t="s">
        <v>74</v>
      </c>
      <c r="T14" s="31">
        <v>0</v>
      </c>
      <c r="U14" t="s">
        <v>1772</v>
      </c>
      <c r="V14" s="14" t="s">
        <v>4017</v>
      </c>
      <c r="Z14" s="14" t="s">
        <v>4018</v>
      </c>
      <c r="AA14" s="35">
        <v>48945</v>
      </c>
      <c r="AB14" t="s">
        <v>389</v>
      </c>
      <c r="AC14" s="33"/>
      <c r="AJ14" s="14" t="s">
        <v>71</v>
      </c>
      <c r="AK14" s="14" t="s">
        <v>1772</v>
      </c>
      <c r="AM14" s="14" t="s">
        <v>3618</v>
      </c>
      <c r="AN14" s="35">
        <v>45354</v>
      </c>
      <c r="AQ14" s="43">
        <v>-1.0149404609999999</v>
      </c>
      <c r="AR14" s="43">
        <v>10123.36</v>
      </c>
      <c r="AS14" s="43">
        <v>1</v>
      </c>
      <c r="AT14" s="43">
        <v>-0.10274999999999999</v>
      </c>
      <c r="AU14" s="43">
        <v>-0.10299999999999999</v>
      </c>
      <c r="AY14" s="33"/>
      <c r="AZ14" t="s">
        <v>138</v>
      </c>
      <c r="BA14" t="s">
        <v>138</v>
      </c>
      <c r="BB14" s="1"/>
    </row>
    <row r="15" spans="1:54" x14ac:dyDescent="0.2">
      <c r="A15">
        <v>170</v>
      </c>
      <c r="C15" s="9" t="s">
        <v>4432</v>
      </c>
      <c r="D15" t="s">
        <v>3505</v>
      </c>
      <c r="E15" s="33" t="s">
        <v>4005</v>
      </c>
      <c r="F15">
        <v>2080614</v>
      </c>
      <c r="G15" t="s">
        <v>1772</v>
      </c>
      <c r="I15" t="s">
        <v>70</v>
      </c>
      <c r="K15" t="s">
        <v>4006</v>
      </c>
      <c r="L15" t="s">
        <v>71</v>
      </c>
      <c r="M15" t="s">
        <v>71</v>
      </c>
      <c r="O15" s="35">
        <v>44711</v>
      </c>
      <c r="P15" t="s">
        <v>238</v>
      </c>
      <c r="Q15" t="s">
        <v>238</v>
      </c>
      <c r="R15" t="s">
        <v>238</v>
      </c>
      <c r="S15" s="14" t="s">
        <v>74</v>
      </c>
      <c r="T15" s="31">
        <v>7.34</v>
      </c>
      <c r="U15" t="s">
        <v>4008</v>
      </c>
      <c r="V15" s="14" t="s">
        <v>4019</v>
      </c>
      <c r="Z15" s="14" t="s">
        <v>4020</v>
      </c>
      <c r="AA15" s="35">
        <v>55609</v>
      </c>
      <c r="AB15" t="s">
        <v>389</v>
      </c>
      <c r="AC15" s="33"/>
      <c r="AJ15" s="14" t="s">
        <v>71</v>
      </c>
      <c r="AK15" s="14" t="s">
        <v>3617</v>
      </c>
      <c r="AM15" s="14" t="s">
        <v>3618</v>
      </c>
      <c r="AN15" s="35">
        <v>45382</v>
      </c>
      <c r="AQ15" s="43">
        <v>1071105.8865160299</v>
      </c>
      <c r="AR15" s="43">
        <v>87.06</v>
      </c>
      <c r="AS15" s="43">
        <v>1</v>
      </c>
      <c r="AT15" s="43">
        <v>932.50477999999998</v>
      </c>
      <c r="AU15" s="43">
        <v>932.505</v>
      </c>
      <c r="AY15" s="33"/>
      <c r="AZ15" t="s">
        <v>4021</v>
      </c>
      <c r="BA15" t="s">
        <v>88</v>
      </c>
      <c r="BB15" s="1"/>
    </row>
    <row r="16" spans="1:54" x14ac:dyDescent="0.2">
      <c r="A16">
        <v>170</v>
      </c>
      <c r="C16" s="9" t="s">
        <v>4432</v>
      </c>
      <c r="D16" t="s">
        <v>3505</v>
      </c>
      <c r="E16" s="33" t="s">
        <v>4005</v>
      </c>
      <c r="F16">
        <v>2080615</v>
      </c>
      <c r="G16" t="s">
        <v>1772</v>
      </c>
      <c r="I16" t="s">
        <v>70</v>
      </c>
      <c r="K16" t="s">
        <v>4006</v>
      </c>
      <c r="L16" t="s">
        <v>71</v>
      </c>
      <c r="M16" t="s">
        <v>71</v>
      </c>
      <c r="O16" s="35">
        <v>44711</v>
      </c>
      <c r="P16" t="s">
        <v>238</v>
      </c>
      <c r="Q16" t="s">
        <v>238</v>
      </c>
      <c r="R16" t="s">
        <v>238</v>
      </c>
      <c r="S16" s="14" t="s">
        <v>74</v>
      </c>
      <c r="T16" s="31">
        <v>6.81</v>
      </c>
      <c r="U16" t="s">
        <v>4010</v>
      </c>
      <c r="V16" s="14" t="s">
        <v>784</v>
      </c>
      <c r="Z16" s="14" t="s">
        <v>4022</v>
      </c>
      <c r="AA16" s="35">
        <v>54969</v>
      </c>
      <c r="AB16" t="s">
        <v>389</v>
      </c>
      <c r="AC16" s="33"/>
      <c r="AJ16" s="14" t="s">
        <v>71</v>
      </c>
      <c r="AK16" s="14" t="s">
        <v>3617</v>
      </c>
      <c r="AM16" s="14" t="s">
        <v>3618</v>
      </c>
      <c r="AN16" s="35">
        <v>45382</v>
      </c>
      <c r="AQ16" s="43">
        <v>90325.750636452998</v>
      </c>
      <c r="AR16" s="43">
        <v>100.11</v>
      </c>
      <c r="AS16" s="43">
        <v>1</v>
      </c>
      <c r="AT16" s="43">
        <v>90.425110000000004</v>
      </c>
      <c r="AU16" s="43">
        <v>90.424999999999997</v>
      </c>
      <c r="AY16" s="33"/>
      <c r="AZ16" t="s">
        <v>577</v>
      </c>
      <c r="BA16" t="s">
        <v>75</v>
      </c>
      <c r="BB16" s="1"/>
    </row>
    <row r="17" spans="1:54" x14ac:dyDescent="0.2">
      <c r="A17">
        <v>170</v>
      </c>
      <c r="C17" s="9" t="s">
        <v>4432</v>
      </c>
      <c r="D17" t="s">
        <v>3505</v>
      </c>
      <c r="E17" s="33" t="s">
        <v>4005</v>
      </c>
      <c r="F17">
        <v>2080616</v>
      </c>
      <c r="G17" t="s">
        <v>1772</v>
      </c>
      <c r="I17" t="s">
        <v>70</v>
      </c>
      <c r="K17" t="s">
        <v>4006</v>
      </c>
      <c r="L17" t="s">
        <v>71</v>
      </c>
      <c r="M17" t="s">
        <v>71</v>
      </c>
      <c r="O17" s="35">
        <v>44711</v>
      </c>
      <c r="P17" t="s">
        <v>238</v>
      </c>
      <c r="Q17" t="s">
        <v>238</v>
      </c>
      <c r="R17" t="s">
        <v>238</v>
      </c>
      <c r="S17" s="14" t="s">
        <v>74</v>
      </c>
      <c r="T17" s="31">
        <v>8.36</v>
      </c>
      <c r="U17" t="s">
        <v>4010</v>
      </c>
      <c r="V17" s="14" t="s">
        <v>4023</v>
      </c>
      <c r="Z17" s="14" t="s">
        <v>1296</v>
      </c>
      <c r="AA17" s="35">
        <v>55609</v>
      </c>
      <c r="AB17" t="s">
        <v>389</v>
      </c>
      <c r="AC17" s="33"/>
      <c r="AJ17" s="14" t="s">
        <v>71</v>
      </c>
      <c r="AK17" s="14" t="s">
        <v>3617</v>
      </c>
      <c r="AM17" s="14" t="s">
        <v>3618</v>
      </c>
      <c r="AN17" s="35">
        <v>45382</v>
      </c>
      <c r="AQ17" s="43">
        <v>615440.706766563</v>
      </c>
      <c r="AR17" s="43">
        <v>120.41</v>
      </c>
      <c r="AS17" s="43">
        <v>1</v>
      </c>
      <c r="AT17" s="43">
        <v>741.05214999999998</v>
      </c>
      <c r="AU17" s="43">
        <v>741.05200000000002</v>
      </c>
      <c r="AY17" s="33"/>
      <c r="AZ17" t="s">
        <v>4024</v>
      </c>
      <c r="BA17" t="s">
        <v>176</v>
      </c>
      <c r="BB17" s="1"/>
    </row>
    <row r="18" spans="1:54" x14ac:dyDescent="0.2">
      <c r="A18">
        <v>170</v>
      </c>
      <c r="C18" s="9" t="s">
        <v>4432</v>
      </c>
      <c r="D18" t="s">
        <v>3505</v>
      </c>
      <c r="E18" s="33" t="s">
        <v>4005</v>
      </c>
      <c r="F18">
        <v>2080617</v>
      </c>
      <c r="G18" t="s">
        <v>1772</v>
      </c>
      <c r="I18" t="s">
        <v>70</v>
      </c>
      <c r="K18" t="s">
        <v>4006</v>
      </c>
      <c r="L18" t="s">
        <v>71</v>
      </c>
      <c r="M18" t="s">
        <v>71</v>
      </c>
      <c r="O18" s="35">
        <v>44711</v>
      </c>
      <c r="P18" t="s">
        <v>238</v>
      </c>
      <c r="Q18" t="s">
        <v>238</v>
      </c>
      <c r="R18" t="s">
        <v>238</v>
      </c>
      <c r="S18" s="14" t="s">
        <v>74</v>
      </c>
      <c r="T18" s="31">
        <v>8.0299999999999994</v>
      </c>
      <c r="U18" t="s">
        <v>4008</v>
      </c>
      <c r="V18" s="14" t="s">
        <v>4025</v>
      </c>
      <c r="Z18" s="14" t="s">
        <v>4026</v>
      </c>
      <c r="AA18" s="35">
        <v>55609</v>
      </c>
      <c r="AB18" t="s">
        <v>389</v>
      </c>
      <c r="AC18" s="33"/>
      <c r="AJ18" s="14" t="s">
        <v>71</v>
      </c>
      <c r="AK18" s="14" t="s">
        <v>3617</v>
      </c>
      <c r="AM18" s="14" t="s">
        <v>3618</v>
      </c>
      <c r="AN18" s="35">
        <v>45382</v>
      </c>
      <c r="AQ18" s="43">
        <v>1132664.4482470599</v>
      </c>
      <c r="AR18" s="43">
        <v>105.71</v>
      </c>
      <c r="AS18" s="43">
        <v>1</v>
      </c>
      <c r="AT18" s="43">
        <v>1197.33959</v>
      </c>
      <c r="AU18" s="43">
        <v>1197.3399999999999</v>
      </c>
      <c r="AY18" s="33"/>
      <c r="AZ18" t="s">
        <v>312</v>
      </c>
      <c r="BA18" t="s">
        <v>121</v>
      </c>
      <c r="BB18" s="1"/>
    </row>
    <row r="19" spans="1:54" x14ac:dyDescent="0.2">
      <c r="A19">
        <v>170</v>
      </c>
      <c r="C19" s="9" t="s">
        <v>4433</v>
      </c>
      <c r="D19" t="s">
        <v>3505</v>
      </c>
      <c r="E19" s="33" t="s">
        <v>4027</v>
      </c>
      <c r="F19">
        <v>2080644</v>
      </c>
      <c r="G19" t="s">
        <v>1772</v>
      </c>
      <c r="I19" t="s">
        <v>70</v>
      </c>
      <c r="K19" t="s">
        <v>4006</v>
      </c>
      <c r="L19" t="s">
        <v>71</v>
      </c>
      <c r="M19" t="s">
        <v>71</v>
      </c>
      <c r="O19" s="35">
        <v>44833</v>
      </c>
      <c r="P19" t="s">
        <v>238</v>
      </c>
      <c r="Q19" t="s">
        <v>238</v>
      </c>
      <c r="R19" t="s">
        <v>238</v>
      </c>
      <c r="S19" s="14" t="s">
        <v>74</v>
      </c>
      <c r="T19" s="31">
        <v>9.73</v>
      </c>
      <c r="U19" t="s">
        <v>4008</v>
      </c>
      <c r="V19" s="14" t="s">
        <v>4028</v>
      </c>
      <c r="Z19" s="14" t="s">
        <v>3625</v>
      </c>
      <c r="AA19" s="35">
        <v>54727</v>
      </c>
      <c r="AB19" t="s">
        <v>389</v>
      </c>
      <c r="AC19" s="33"/>
      <c r="AJ19" s="14" t="s">
        <v>71</v>
      </c>
      <c r="AK19" s="14" t="s">
        <v>3617</v>
      </c>
      <c r="AM19" s="14" t="s">
        <v>3618</v>
      </c>
      <c r="AN19" s="35">
        <v>45382</v>
      </c>
      <c r="AQ19" s="43">
        <v>5505657.7204609001</v>
      </c>
      <c r="AR19" s="43">
        <v>94.5</v>
      </c>
      <c r="AS19" s="43">
        <v>1</v>
      </c>
      <c r="AT19" s="43">
        <v>5202.8465500000002</v>
      </c>
      <c r="AU19" s="43">
        <v>5202.8469999999998</v>
      </c>
      <c r="AY19" s="33"/>
      <c r="AZ19" t="s">
        <v>4029</v>
      </c>
      <c r="BA19" t="s">
        <v>448</v>
      </c>
      <c r="BB19" s="1"/>
    </row>
    <row r="20" spans="1:54" x14ac:dyDescent="0.2">
      <c r="A20">
        <v>170</v>
      </c>
      <c r="C20" s="9" t="s">
        <v>4433</v>
      </c>
      <c r="D20" t="s">
        <v>3505</v>
      </c>
      <c r="E20" s="33" t="s">
        <v>4027</v>
      </c>
      <c r="F20">
        <v>2080649</v>
      </c>
      <c r="G20" t="s">
        <v>1772</v>
      </c>
      <c r="I20" t="s">
        <v>70</v>
      </c>
      <c r="K20" t="s">
        <v>4006</v>
      </c>
      <c r="L20" t="s">
        <v>71</v>
      </c>
      <c r="M20" t="s">
        <v>71</v>
      </c>
      <c r="O20" s="35">
        <v>44833</v>
      </c>
      <c r="P20" t="s">
        <v>238</v>
      </c>
      <c r="Q20" t="s">
        <v>238</v>
      </c>
      <c r="R20" t="s">
        <v>238</v>
      </c>
      <c r="S20" s="14" t="s">
        <v>74</v>
      </c>
      <c r="T20" s="31">
        <v>8.89</v>
      </c>
      <c r="U20" t="s">
        <v>4008</v>
      </c>
      <c r="V20" s="14" t="s">
        <v>4030</v>
      </c>
      <c r="Z20" s="14" t="s">
        <v>4031</v>
      </c>
      <c r="AA20" s="35">
        <v>54819</v>
      </c>
      <c r="AB20" t="s">
        <v>389</v>
      </c>
      <c r="AC20" s="33"/>
      <c r="AJ20" s="14" t="s">
        <v>71</v>
      </c>
      <c r="AK20" s="14" t="s">
        <v>3617</v>
      </c>
      <c r="AM20" s="14" t="s">
        <v>3618</v>
      </c>
      <c r="AN20" s="35">
        <v>45382</v>
      </c>
      <c r="AQ20" s="43">
        <v>5179961.8184569497</v>
      </c>
      <c r="AR20" s="43">
        <v>95.55</v>
      </c>
      <c r="AS20" s="43">
        <v>1</v>
      </c>
      <c r="AT20" s="43">
        <v>4949.45352</v>
      </c>
      <c r="AU20" s="43">
        <v>4949.4539999999997</v>
      </c>
      <c r="AY20" s="33"/>
      <c r="AZ20" t="s">
        <v>4032</v>
      </c>
      <c r="BA20" t="s">
        <v>737</v>
      </c>
      <c r="BB20" s="1"/>
    </row>
    <row r="21" spans="1:54" x14ac:dyDescent="0.2">
      <c r="A21">
        <v>170</v>
      </c>
      <c r="C21" s="9" t="s">
        <v>4433</v>
      </c>
      <c r="D21" t="s">
        <v>3505</v>
      </c>
      <c r="E21" s="33" t="s">
        <v>4027</v>
      </c>
      <c r="F21">
        <v>2080651</v>
      </c>
      <c r="G21" t="s">
        <v>1772</v>
      </c>
      <c r="I21" t="s">
        <v>70</v>
      </c>
      <c r="K21" t="s">
        <v>4006</v>
      </c>
      <c r="L21" t="s">
        <v>71</v>
      </c>
      <c r="M21" t="s">
        <v>71</v>
      </c>
      <c r="O21" s="35">
        <v>44833</v>
      </c>
      <c r="P21" t="s">
        <v>238</v>
      </c>
      <c r="Q21" t="s">
        <v>238</v>
      </c>
      <c r="R21" t="s">
        <v>238</v>
      </c>
      <c r="S21" s="14" t="s">
        <v>74</v>
      </c>
      <c r="T21" s="31">
        <v>9.1999999999999993</v>
      </c>
      <c r="U21" t="s">
        <v>4010</v>
      </c>
      <c r="V21" s="14" t="s">
        <v>629</v>
      </c>
      <c r="Z21" s="14" t="s">
        <v>1620</v>
      </c>
      <c r="AA21" s="35">
        <v>54788</v>
      </c>
      <c r="AB21" t="s">
        <v>389</v>
      </c>
      <c r="AC21" s="33"/>
      <c r="AJ21" s="14" t="s">
        <v>71</v>
      </c>
      <c r="AK21" s="14" t="s">
        <v>3617</v>
      </c>
      <c r="AM21" s="14" t="s">
        <v>3618</v>
      </c>
      <c r="AN21" s="35">
        <v>45382</v>
      </c>
      <c r="AQ21" s="43">
        <v>1634894.0996552799</v>
      </c>
      <c r="AR21" s="43">
        <v>115.07</v>
      </c>
      <c r="AS21" s="43">
        <v>1</v>
      </c>
      <c r="AT21" s="43">
        <v>1881.2726399999999</v>
      </c>
      <c r="AU21" s="43">
        <v>1881.2729999999999</v>
      </c>
      <c r="AY21" s="33"/>
      <c r="AZ21" t="s">
        <v>3684</v>
      </c>
      <c r="BA21" t="s">
        <v>332</v>
      </c>
      <c r="BB21" s="1"/>
    </row>
    <row r="22" spans="1:54" x14ac:dyDescent="0.2">
      <c r="A22">
        <v>170</v>
      </c>
      <c r="C22" s="9" t="s">
        <v>4432</v>
      </c>
      <c r="D22" t="s">
        <v>3505</v>
      </c>
      <c r="E22" s="33" t="s">
        <v>4005</v>
      </c>
      <c r="F22">
        <v>2080450</v>
      </c>
      <c r="G22" t="s">
        <v>1772</v>
      </c>
      <c r="I22" t="s">
        <v>70</v>
      </c>
      <c r="K22" t="s">
        <v>4006</v>
      </c>
      <c r="L22" t="s">
        <v>71</v>
      </c>
      <c r="M22" t="s">
        <v>71</v>
      </c>
      <c r="O22" s="35">
        <v>45000</v>
      </c>
      <c r="P22" t="s">
        <v>238</v>
      </c>
      <c r="Q22" t="s">
        <v>238</v>
      </c>
      <c r="R22" t="s">
        <v>238</v>
      </c>
      <c r="S22" s="14" t="s">
        <v>74</v>
      </c>
      <c r="T22" s="31">
        <v>7.55</v>
      </c>
      <c r="U22" t="s">
        <v>4008</v>
      </c>
      <c r="V22" s="14" t="s">
        <v>4033</v>
      </c>
      <c r="Z22" s="14" t="s">
        <v>4034</v>
      </c>
      <c r="AA22" s="35">
        <v>55549</v>
      </c>
      <c r="AB22" t="s">
        <v>389</v>
      </c>
      <c r="AC22" s="33"/>
      <c r="AJ22" s="14" t="s">
        <v>71</v>
      </c>
      <c r="AK22" s="14" t="s">
        <v>3617</v>
      </c>
      <c r="AM22" s="14" t="s">
        <v>3618</v>
      </c>
      <c r="AN22" s="35">
        <v>45382</v>
      </c>
      <c r="AQ22" s="43">
        <v>505220.60087730002</v>
      </c>
      <c r="AR22" s="43">
        <v>83.1</v>
      </c>
      <c r="AS22" s="43">
        <v>1</v>
      </c>
      <c r="AT22" s="43">
        <v>419.83832000000001</v>
      </c>
      <c r="AU22" s="43">
        <v>419.83800000000002</v>
      </c>
      <c r="AY22" s="33"/>
      <c r="AZ22" t="s">
        <v>641</v>
      </c>
      <c r="BA22" t="s">
        <v>109</v>
      </c>
      <c r="BB22" s="1"/>
    </row>
    <row r="23" spans="1:54" x14ac:dyDescent="0.2">
      <c r="A23">
        <v>170</v>
      </c>
      <c r="C23" s="9" t="s">
        <v>4432</v>
      </c>
      <c r="D23" t="s">
        <v>3505</v>
      </c>
      <c r="E23" s="33" t="s">
        <v>4005</v>
      </c>
      <c r="F23">
        <v>2080696</v>
      </c>
      <c r="G23" t="s">
        <v>1772</v>
      </c>
      <c r="I23" t="s">
        <v>70</v>
      </c>
      <c r="K23" t="s">
        <v>4006</v>
      </c>
      <c r="L23" t="s">
        <v>71</v>
      </c>
      <c r="M23" t="s">
        <v>71</v>
      </c>
      <c r="O23" s="35">
        <v>45000</v>
      </c>
      <c r="P23" t="s">
        <v>238</v>
      </c>
      <c r="Q23" t="s">
        <v>238</v>
      </c>
      <c r="R23" t="s">
        <v>238</v>
      </c>
      <c r="S23" s="14" t="s">
        <v>74</v>
      </c>
      <c r="T23" s="31">
        <v>7.35</v>
      </c>
      <c r="U23" t="s">
        <v>4010</v>
      </c>
      <c r="V23" s="14" t="s">
        <v>4033</v>
      </c>
      <c r="Z23" s="14" t="s">
        <v>4035</v>
      </c>
      <c r="AA23" s="35">
        <v>55549</v>
      </c>
      <c r="AB23" t="s">
        <v>389</v>
      </c>
      <c r="AC23" s="33"/>
      <c r="AJ23" s="14" t="s">
        <v>71</v>
      </c>
      <c r="AK23" s="14" t="s">
        <v>3617</v>
      </c>
      <c r="AM23" s="14" t="s">
        <v>3618</v>
      </c>
      <c r="AN23" s="35">
        <v>45382</v>
      </c>
      <c r="AQ23" s="43">
        <v>1163272.6233500999</v>
      </c>
      <c r="AR23" s="43">
        <v>103.39</v>
      </c>
      <c r="AS23" s="43">
        <v>1</v>
      </c>
      <c r="AT23" s="43">
        <v>1202.70757</v>
      </c>
      <c r="AU23" s="43">
        <v>1202.7080000000001</v>
      </c>
      <c r="AY23" s="33"/>
      <c r="AZ23" t="s">
        <v>2102</v>
      </c>
      <c r="BA23" t="s">
        <v>121</v>
      </c>
      <c r="BB23" s="1"/>
    </row>
    <row r="24" spans="1:54" x14ac:dyDescent="0.2">
      <c r="A24">
        <v>170</v>
      </c>
      <c r="C24" s="9" t="s">
        <v>4432</v>
      </c>
      <c r="D24" t="s">
        <v>3505</v>
      </c>
      <c r="E24" s="33" t="s">
        <v>4005</v>
      </c>
      <c r="F24">
        <v>2080697</v>
      </c>
      <c r="G24" t="s">
        <v>1772</v>
      </c>
      <c r="I24" t="s">
        <v>70</v>
      </c>
      <c r="K24" t="s">
        <v>4006</v>
      </c>
      <c r="L24" t="s">
        <v>71</v>
      </c>
      <c r="M24" t="s">
        <v>71</v>
      </c>
      <c r="O24" s="35">
        <v>45000</v>
      </c>
      <c r="P24" t="s">
        <v>238</v>
      </c>
      <c r="Q24" t="s">
        <v>238</v>
      </c>
      <c r="R24" t="s">
        <v>238</v>
      </c>
      <c r="S24" s="14" t="s">
        <v>74</v>
      </c>
      <c r="T24" s="31">
        <v>7.81</v>
      </c>
      <c r="U24" t="s">
        <v>4010</v>
      </c>
      <c r="V24" s="14" t="s">
        <v>4033</v>
      </c>
      <c r="Z24" s="14" t="s">
        <v>1443</v>
      </c>
      <c r="AA24" s="35">
        <v>55518</v>
      </c>
      <c r="AB24" t="s">
        <v>389</v>
      </c>
      <c r="AC24" s="33"/>
      <c r="AJ24" s="14" t="s">
        <v>71</v>
      </c>
      <c r="AK24" s="14" t="s">
        <v>3617</v>
      </c>
      <c r="AM24" s="14" t="s">
        <v>3618</v>
      </c>
      <c r="AN24" s="35">
        <v>45382</v>
      </c>
      <c r="AQ24" s="43">
        <v>158596.26554917899</v>
      </c>
      <c r="AR24" s="43">
        <v>107.92</v>
      </c>
      <c r="AS24" s="43">
        <v>1</v>
      </c>
      <c r="AT24" s="43">
        <v>171.15709000000001</v>
      </c>
      <c r="AU24" s="43">
        <v>171.15700000000001</v>
      </c>
      <c r="AY24" s="33"/>
      <c r="AZ24" t="s">
        <v>541</v>
      </c>
      <c r="BA24" t="s">
        <v>100</v>
      </c>
      <c r="BB24" s="1"/>
    </row>
    <row r="25" spans="1:54" x14ac:dyDescent="0.2">
      <c r="A25">
        <v>170</v>
      </c>
      <c r="C25" s="9" t="s">
        <v>4432</v>
      </c>
      <c r="D25" t="s">
        <v>3505</v>
      </c>
      <c r="E25" s="33" t="s">
        <v>4005</v>
      </c>
      <c r="F25">
        <v>2080698</v>
      </c>
      <c r="G25" t="s">
        <v>1772</v>
      </c>
      <c r="I25" t="s">
        <v>70</v>
      </c>
      <c r="K25" t="s">
        <v>4006</v>
      </c>
      <c r="L25" t="s">
        <v>71</v>
      </c>
      <c r="M25" t="s">
        <v>71</v>
      </c>
      <c r="O25" s="35">
        <v>45000</v>
      </c>
      <c r="P25" t="s">
        <v>238</v>
      </c>
      <c r="Q25" t="s">
        <v>238</v>
      </c>
      <c r="R25" t="s">
        <v>238</v>
      </c>
      <c r="S25" s="14" t="s">
        <v>74</v>
      </c>
      <c r="T25" s="31">
        <v>7.8</v>
      </c>
      <c r="U25" t="s">
        <v>4008</v>
      </c>
      <c r="V25" s="14" t="s">
        <v>4036</v>
      </c>
      <c r="Z25" s="14" t="s">
        <v>4037</v>
      </c>
      <c r="AA25" s="35">
        <v>55549</v>
      </c>
      <c r="AB25" t="s">
        <v>389</v>
      </c>
      <c r="AC25" s="33"/>
      <c r="AJ25" s="14" t="s">
        <v>71</v>
      </c>
      <c r="AK25" s="14" t="s">
        <v>3617</v>
      </c>
      <c r="AM25" s="14" t="s">
        <v>3618</v>
      </c>
      <c r="AN25" s="35">
        <v>45382</v>
      </c>
      <c r="AQ25" s="43">
        <v>841371.91043334</v>
      </c>
      <c r="AR25" s="43">
        <v>107.73</v>
      </c>
      <c r="AS25" s="43">
        <v>1</v>
      </c>
      <c r="AT25" s="43">
        <v>906.40995999999996</v>
      </c>
      <c r="AU25" s="43">
        <v>906.41</v>
      </c>
      <c r="AY25" s="33"/>
      <c r="AZ25" t="s">
        <v>1685</v>
      </c>
      <c r="BA25" t="s">
        <v>88</v>
      </c>
      <c r="BB25" s="1"/>
    </row>
    <row r="26" spans="1:54" x14ac:dyDescent="0.2">
      <c r="A26">
        <v>170</v>
      </c>
      <c r="C26" s="9" t="s">
        <v>4432</v>
      </c>
      <c r="D26" t="s">
        <v>3505</v>
      </c>
      <c r="E26" s="33" t="s">
        <v>4005</v>
      </c>
      <c r="F26">
        <v>20802645</v>
      </c>
      <c r="G26" t="s">
        <v>1772</v>
      </c>
      <c r="I26" t="s">
        <v>70</v>
      </c>
      <c r="K26" t="s">
        <v>4006</v>
      </c>
      <c r="L26" t="s">
        <v>71</v>
      </c>
      <c r="M26" t="s">
        <v>71</v>
      </c>
      <c r="O26" s="35">
        <v>45134</v>
      </c>
      <c r="P26" t="s">
        <v>238</v>
      </c>
      <c r="Q26" t="s">
        <v>238</v>
      </c>
      <c r="R26" t="s">
        <v>238</v>
      </c>
      <c r="S26" s="14" t="s">
        <v>74</v>
      </c>
      <c r="T26" s="31">
        <v>0</v>
      </c>
      <c r="U26" t="s">
        <v>1772</v>
      </c>
      <c r="V26" s="14" t="s">
        <v>76</v>
      </c>
      <c r="Z26" s="14" t="s">
        <v>76</v>
      </c>
      <c r="AA26" s="35">
        <v>48945</v>
      </c>
      <c r="AB26" t="s">
        <v>389</v>
      </c>
      <c r="AC26" s="33"/>
      <c r="AJ26" s="14" t="s">
        <v>71</v>
      </c>
      <c r="AK26" s="14" t="s">
        <v>1772</v>
      </c>
      <c r="AM26" s="14" t="s">
        <v>3618</v>
      </c>
      <c r="AN26" s="35">
        <v>45354</v>
      </c>
      <c r="AQ26" s="43">
        <v>-1.1545156590000001</v>
      </c>
      <c r="AR26" s="43">
        <v>32303.25</v>
      </c>
      <c r="AS26" s="43">
        <v>1</v>
      </c>
      <c r="AT26" s="43">
        <v>-0.37295</v>
      </c>
      <c r="AU26" s="43">
        <v>-0.373</v>
      </c>
      <c r="AY26" s="33"/>
      <c r="AZ26" t="s">
        <v>138</v>
      </c>
      <c r="BA26" t="s">
        <v>138</v>
      </c>
      <c r="BB26" s="1"/>
    </row>
    <row r="27" spans="1:54" x14ac:dyDescent="0.2">
      <c r="A27">
        <v>170</v>
      </c>
      <c r="C27" s="9" t="s">
        <v>4432</v>
      </c>
      <c r="D27" t="s">
        <v>3505</v>
      </c>
      <c r="E27" s="33" t="s">
        <v>4005</v>
      </c>
      <c r="F27">
        <v>20802646</v>
      </c>
      <c r="G27" t="s">
        <v>1772</v>
      </c>
      <c r="I27" t="s">
        <v>70</v>
      </c>
      <c r="K27" t="s">
        <v>4006</v>
      </c>
      <c r="L27" t="s">
        <v>71</v>
      </c>
      <c r="M27" t="s">
        <v>71</v>
      </c>
      <c r="O27" s="35">
        <v>45134</v>
      </c>
      <c r="P27" t="s">
        <v>238</v>
      </c>
      <c r="Q27" t="s">
        <v>238</v>
      </c>
      <c r="R27" t="s">
        <v>238</v>
      </c>
      <c r="S27" s="14" t="s">
        <v>74</v>
      </c>
      <c r="T27" s="31">
        <v>0</v>
      </c>
      <c r="U27" t="s">
        <v>1772</v>
      </c>
      <c r="V27" s="14" t="s">
        <v>76</v>
      </c>
      <c r="Z27" s="14" t="s">
        <v>76</v>
      </c>
      <c r="AA27" s="35">
        <v>48945</v>
      </c>
      <c r="AB27" t="s">
        <v>389</v>
      </c>
      <c r="AC27" s="33"/>
      <c r="AJ27" s="14" t="s">
        <v>71</v>
      </c>
      <c r="AK27" s="14" t="s">
        <v>1772</v>
      </c>
      <c r="AM27" s="14" t="s">
        <v>3618</v>
      </c>
      <c r="AN27" s="35">
        <v>45354</v>
      </c>
      <c r="AQ27" s="43">
        <v>-1.1545156590000001</v>
      </c>
      <c r="AR27" s="43">
        <v>18926.37</v>
      </c>
      <c r="AS27" s="43">
        <v>1</v>
      </c>
      <c r="AT27" s="43">
        <v>-0.21851000000000001</v>
      </c>
      <c r="AU27" s="43">
        <v>-0.219</v>
      </c>
      <c r="AY27" s="33"/>
      <c r="AZ27" t="s">
        <v>138</v>
      </c>
      <c r="BA27" t="s">
        <v>138</v>
      </c>
      <c r="BB27" s="1"/>
    </row>
    <row r="28" spans="1:54" x14ac:dyDescent="0.2">
      <c r="A28">
        <v>170</v>
      </c>
      <c r="C28" s="9" t="s">
        <v>4432</v>
      </c>
      <c r="D28" t="s">
        <v>3505</v>
      </c>
      <c r="E28" s="33" t="s">
        <v>4005</v>
      </c>
      <c r="F28">
        <v>20802647</v>
      </c>
      <c r="G28" t="s">
        <v>1772</v>
      </c>
      <c r="I28" t="s">
        <v>70</v>
      </c>
      <c r="K28" t="s">
        <v>4006</v>
      </c>
      <c r="L28" t="s">
        <v>71</v>
      </c>
      <c r="M28" t="s">
        <v>71</v>
      </c>
      <c r="O28" s="35">
        <v>45134</v>
      </c>
      <c r="P28" t="s">
        <v>238</v>
      </c>
      <c r="Q28" t="s">
        <v>238</v>
      </c>
      <c r="R28" t="s">
        <v>238</v>
      </c>
      <c r="S28" s="14" t="s">
        <v>74</v>
      </c>
      <c r="T28" s="31">
        <v>0</v>
      </c>
      <c r="U28" t="s">
        <v>4008</v>
      </c>
      <c r="V28" s="14" t="s">
        <v>76</v>
      </c>
      <c r="Z28" s="14" t="s">
        <v>76</v>
      </c>
      <c r="AA28" s="35">
        <v>48945</v>
      </c>
      <c r="AB28" t="s">
        <v>389</v>
      </c>
      <c r="AC28" s="33"/>
      <c r="AJ28" s="14" t="s">
        <v>71</v>
      </c>
      <c r="AK28" s="14" t="s">
        <v>1772</v>
      </c>
      <c r="AM28" s="14" t="s">
        <v>3618</v>
      </c>
      <c r="AN28" s="35">
        <v>45354</v>
      </c>
      <c r="AQ28" s="43">
        <v>-1.2763547829999999</v>
      </c>
      <c r="AR28" s="43">
        <v>18153.439999999999</v>
      </c>
      <c r="AS28" s="43">
        <v>1</v>
      </c>
      <c r="AT28" s="43">
        <v>-0.23169999999999999</v>
      </c>
      <c r="AU28" s="43">
        <v>-0.23200000000000001</v>
      </c>
      <c r="AY28" s="33"/>
      <c r="AZ28" t="s">
        <v>138</v>
      </c>
      <c r="BA28" t="s">
        <v>138</v>
      </c>
      <c r="BB28" s="1"/>
    </row>
    <row r="29" spans="1:54" x14ac:dyDescent="0.2">
      <c r="A29">
        <v>170</v>
      </c>
      <c r="C29" s="9" t="s">
        <v>4432</v>
      </c>
      <c r="D29" t="s">
        <v>3505</v>
      </c>
      <c r="E29" s="33" t="s">
        <v>4005</v>
      </c>
      <c r="F29">
        <v>20802648</v>
      </c>
      <c r="G29" t="s">
        <v>1772</v>
      </c>
      <c r="I29" t="s">
        <v>70</v>
      </c>
      <c r="K29" t="s">
        <v>4006</v>
      </c>
      <c r="L29" t="s">
        <v>71</v>
      </c>
      <c r="M29" t="s">
        <v>71</v>
      </c>
      <c r="O29" s="35">
        <v>45134</v>
      </c>
      <c r="P29" t="s">
        <v>238</v>
      </c>
      <c r="Q29" t="s">
        <v>238</v>
      </c>
      <c r="R29" t="s">
        <v>238</v>
      </c>
      <c r="S29" s="14" t="s">
        <v>74</v>
      </c>
      <c r="T29" s="31">
        <v>0</v>
      </c>
      <c r="U29" t="s">
        <v>4008</v>
      </c>
      <c r="V29" s="14" t="s">
        <v>76</v>
      </c>
      <c r="Z29" s="14" t="s">
        <v>76</v>
      </c>
      <c r="AA29" s="35">
        <v>48945</v>
      </c>
      <c r="AB29" t="s">
        <v>389</v>
      </c>
      <c r="AC29" s="33"/>
      <c r="AJ29" s="14" t="s">
        <v>71</v>
      </c>
      <c r="AK29" s="14" t="s">
        <v>1772</v>
      </c>
      <c r="AM29" s="14" t="s">
        <v>3618</v>
      </c>
      <c r="AN29" s="35">
        <v>45354</v>
      </c>
      <c r="AQ29" s="43">
        <v>-1.2763547829999999</v>
      </c>
      <c r="AR29" s="43">
        <v>9592.84</v>
      </c>
      <c r="AS29" s="43">
        <v>1</v>
      </c>
      <c r="AT29" s="43">
        <v>-0.12243999999999999</v>
      </c>
      <c r="AU29" s="43">
        <v>-0.122</v>
      </c>
      <c r="AY29" s="33"/>
      <c r="AZ29" t="s">
        <v>138</v>
      </c>
      <c r="BA29" t="s">
        <v>138</v>
      </c>
      <c r="BB29" s="1"/>
    </row>
    <row r="30" spans="1:54" x14ac:dyDescent="0.2">
      <c r="A30">
        <v>170</v>
      </c>
      <c r="C30" s="9" t="s">
        <v>4432</v>
      </c>
      <c r="D30" t="s">
        <v>3505</v>
      </c>
      <c r="E30" s="33" t="s">
        <v>4005</v>
      </c>
      <c r="F30">
        <v>20802649</v>
      </c>
      <c r="G30" t="s">
        <v>1772</v>
      </c>
      <c r="I30" t="s">
        <v>70</v>
      </c>
      <c r="K30" t="s">
        <v>4006</v>
      </c>
      <c r="L30" t="s">
        <v>71</v>
      </c>
      <c r="M30" t="s">
        <v>71</v>
      </c>
      <c r="O30" s="35">
        <v>45134</v>
      </c>
      <c r="P30" t="s">
        <v>238</v>
      </c>
      <c r="Q30" t="s">
        <v>238</v>
      </c>
      <c r="R30" t="s">
        <v>238</v>
      </c>
      <c r="S30" s="14" t="s">
        <v>74</v>
      </c>
      <c r="T30" s="31">
        <v>0</v>
      </c>
      <c r="U30" t="s">
        <v>4010</v>
      </c>
      <c r="V30" s="14" t="s">
        <v>76</v>
      </c>
      <c r="Z30" s="14" t="s">
        <v>76</v>
      </c>
      <c r="AA30" s="35">
        <v>48945</v>
      </c>
      <c r="AB30" t="s">
        <v>389</v>
      </c>
      <c r="AC30" s="33"/>
      <c r="AJ30" s="14" t="s">
        <v>71</v>
      </c>
      <c r="AK30" s="14" t="s">
        <v>1772</v>
      </c>
      <c r="AM30" s="14" t="s">
        <v>3618</v>
      </c>
      <c r="AN30" s="35">
        <v>45354</v>
      </c>
      <c r="AQ30" s="43">
        <v>-1.2763547829999999</v>
      </c>
      <c r="AR30" s="43">
        <v>16770.12</v>
      </c>
      <c r="AS30" s="43">
        <v>1</v>
      </c>
      <c r="AT30" s="43">
        <v>-0.21404999999999999</v>
      </c>
      <c r="AU30" s="43">
        <v>-0.214</v>
      </c>
      <c r="AY30" s="33"/>
      <c r="AZ30" t="s">
        <v>138</v>
      </c>
      <c r="BA30" t="s">
        <v>138</v>
      </c>
      <c r="BB30" s="1"/>
    </row>
    <row r="31" spans="1:54" x14ac:dyDescent="0.2">
      <c r="A31">
        <v>170</v>
      </c>
      <c r="C31" s="9" t="s">
        <v>4432</v>
      </c>
      <c r="D31" t="s">
        <v>3505</v>
      </c>
      <c r="E31" s="33" t="s">
        <v>4005</v>
      </c>
      <c r="F31">
        <v>20802651</v>
      </c>
      <c r="G31" t="s">
        <v>1772</v>
      </c>
      <c r="I31" t="s">
        <v>70</v>
      </c>
      <c r="K31" t="s">
        <v>4006</v>
      </c>
      <c r="L31" t="s">
        <v>71</v>
      </c>
      <c r="M31" t="s">
        <v>71</v>
      </c>
      <c r="O31" s="35">
        <v>45134</v>
      </c>
      <c r="P31" t="s">
        <v>238</v>
      </c>
      <c r="Q31" t="s">
        <v>238</v>
      </c>
      <c r="R31" t="s">
        <v>238</v>
      </c>
      <c r="S31" s="14" t="s">
        <v>74</v>
      </c>
      <c r="T31" s="31">
        <v>0</v>
      </c>
      <c r="U31" t="s">
        <v>4010</v>
      </c>
      <c r="V31" s="14" t="s">
        <v>76</v>
      </c>
      <c r="Z31" s="14" t="s">
        <v>76</v>
      </c>
      <c r="AA31" s="35">
        <v>48945</v>
      </c>
      <c r="AB31" t="s">
        <v>389</v>
      </c>
      <c r="AC31" s="33"/>
      <c r="AJ31" s="14" t="s">
        <v>71</v>
      </c>
      <c r="AK31" s="14" t="s">
        <v>1772</v>
      </c>
      <c r="AM31" s="14" t="s">
        <v>3618</v>
      </c>
      <c r="AN31" s="35">
        <v>45354</v>
      </c>
      <c r="AQ31" s="43">
        <v>-1.2763547829999999</v>
      </c>
      <c r="AR31" s="43">
        <v>16823.759999999998</v>
      </c>
      <c r="AS31" s="43">
        <v>1</v>
      </c>
      <c r="AT31" s="43">
        <v>-0.21473</v>
      </c>
      <c r="AU31" s="43">
        <v>-0.215</v>
      </c>
      <c r="AY31" s="33"/>
      <c r="AZ31" t="s">
        <v>138</v>
      </c>
      <c r="BA31" t="s">
        <v>138</v>
      </c>
      <c r="BB31" s="1"/>
    </row>
    <row r="32" spans="1:54" x14ac:dyDescent="0.2">
      <c r="A32">
        <v>170</v>
      </c>
      <c r="C32" s="9" t="s">
        <v>4432</v>
      </c>
      <c r="D32" t="s">
        <v>3505</v>
      </c>
      <c r="E32" s="33" t="s">
        <v>4005</v>
      </c>
      <c r="F32">
        <v>20802652</v>
      </c>
      <c r="G32" t="s">
        <v>1772</v>
      </c>
      <c r="I32" t="s">
        <v>70</v>
      </c>
      <c r="K32" t="s">
        <v>4006</v>
      </c>
      <c r="L32" t="s">
        <v>71</v>
      </c>
      <c r="M32" t="s">
        <v>71</v>
      </c>
      <c r="O32" s="35">
        <v>45134</v>
      </c>
      <c r="P32" t="s">
        <v>238</v>
      </c>
      <c r="Q32" t="s">
        <v>238</v>
      </c>
      <c r="R32" t="s">
        <v>238</v>
      </c>
      <c r="S32" s="14" t="s">
        <v>74</v>
      </c>
      <c r="T32" s="31">
        <v>0</v>
      </c>
      <c r="U32" t="s">
        <v>1772</v>
      </c>
      <c r="V32" s="14" t="s">
        <v>76</v>
      </c>
      <c r="Z32" s="14" t="s">
        <v>76</v>
      </c>
      <c r="AA32" s="35">
        <v>48945</v>
      </c>
      <c r="AB32" t="s">
        <v>389</v>
      </c>
      <c r="AC32" s="33"/>
      <c r="AJ32" s="14" t="s">
        <v>71</v>
      </c>
      <c r="AK32" s="14" t="s">
        <v>1772</v>
      </c>
      <c r="AM32" s="14" t="s">
        <v>3618</v>
      </c>
      <c r="AN32" s="35">
        <v>45354</v>
      </c>
      <c r="AQ32" s="43">
        <v>-1.2763547829999999</v>
      </c>
      <c r="AR32" s="43">
        <v>8250.2800000000007</v>
      </c>
      <c r="AS32" s="43">
        <v>1</v>
      </c>
      <c r="AT32" s="43">
        <v>-0.1053</v>
      </c>
      <c r="AU32" s="43">
        <v>-0.105</v>
      </c>
      <c r="AY32" s="33"/>
      <c r="AZ32" t="s">
        <v>138</v>
      </c>
      <c r="BA32" t="s">
        <v>138</v>
      </c>
      <c r="BB32" s="1"/>
    </row>
    <row r="33" spans="1:54" x14ac:dyDescent="0.2">
      <c r="A33">
        <v>170</v>
      </c>
      <c r="C33" s="9" t="s">
        <v>4432</v>
      </c>
      <c r="D33" t="s">
        <v>3505</v>
      </c>
      <c r="E33" s="33" t="s">
        <v>4005</v>
      </c>
      <c r="F33">
        <v>20802653</v>
      </c>
      <c r="G33" t="s">
        <v>1772</v>
      </c>
      <c r="I33" t="s">
        <v>70</v>
      </c>
      <c r="K33" t="s">
        <v>4006</v>
      </c>
      <c r="L33" t="s">
        <v>71</v>
      </c>
      <c r="M33" t="s">
        <v>71</v>
      </c>
      <c r="O33" s="35">
        <v>45134</v>
      </c>
      <c r="P33" t="s">
        <v>238</v>
      </c>
      <c r="Q33" t="s">
        <v>238</v>
      </c>
      <c r="R33" t="s">
        <v>238</v>
      </c>
      <c r="S33" s="14" t="s">
        <v>74</v>
      </c>
      <c r="T33" s="31">
        <v>0</v>
      </c>
      <c r="U33" t="s">
        <v>4010</v>
      </c>
      <c r="V33" s="14" t="s">
        <v>76</v>
      </c>
      <c r="Z33" s="14" t="s">
        <v>76</v>
      </c>
      <c r="AA33" s="35">
        <v>48945</v>
      </c>
      <c r="AB33" t="s">
        <v>389</v>
      </c>
      <c r="AC33" s="33"/>
      <c r="AJ33" s="14" t="s">
        <v>71</v>
      </c>
      <c r="AK33" s="14" t="s">
        <v>1772</v>
      </c>
      <c r="AM33" s="14" t="s">
        <v>3618</v>
      </c>
      <c r="AN33" s="35">
        <v>45354</v>
      </c>
      <c r="AQ33" s="43">
        <v>-1.2763547829999999</v>
      </c>
      <c r="AR33" s="43">
        <v>9177.2000000000007</v>
      </c>
      <c r="AS33" s="43">
        <v>1</v>
      </c>
      <c r="AT33" s="43">
        <v>-0.11713</v>
      </c>
      <c r="AU33" s="43">
        <v>-0.11700000000000001</v>
      </c>
      <c r="AY33" s="33"/>
      <c r="AZ33" t="s">
        <v>138</v>
      </c>
      <c r="BA33" t="s">
        <v>138</v>
      </c>
      <c r="BB33" s="1"/>
    </row>
    <row r="34" spans="1:54" x14ac:dyDescent="0.2">
      <c r="A34">
        <v>170</v>
      </c>
      <c r="C34" s="9" t="s">
        <v>4432</v>
      </c>
      <c r="D34" t="s">
        <v>3505</v>
      </c>
      <c r="E34" s="33" t="s">
        <v>4005</v>
      </c>
      <c r="F34">
        <v>20802654</v>
      </c>
      <c r="G34" t="s">
        <v>1772</v>
      </c>
      <c r="I34" t="s">
        <v>70</v>
      </c>
      <c r="K34" t="s">
        <v>4006</v>
      </c>
      <c r="L34" t="s">
        <v>71</v>
      </c>
      <c r="M34" t="s">
        <v>71</v>
      </c>
      <c r="O34" s="35">
        <v>45223</v>
      </c>
      <c r="P34" t="s">
        <v>238</v>
      </c>
      <c r="Q34" t="s">
        <v>238</v>
      </c>
      <c r="R34" t="s">
        <v>238</v>
      </c>
      <c r="S34" s="14" t="s">
        <v>74</v>
      </c>
      <c r="T34" s="31">
        <v>0</v>
      </c>
      <c r="U34" t="s">
        <v>1772</v>
      </c>
      <c r="V34" s="14" t="s">
        <v>76</v>
      </c>
      <c r="Z34" s="14" t="s">
        <v>76</v>
      </c>
      <c r="AA34" s="35">
        <v>48945</v>
      </c>
      <c r="AB34" t="s">
        <v>389</v>
      </c>
      <c r="AC34" s="33"/>
      <c r="AJ34" s="14" t="s">
        <v>71</v>
      </c>
      <c r="AK34" s="14" t="s">
        <v>1772</v>
      </c>
      <c r="AM34" s="14" t="s">
        <v>3618</v>
      </c>
      <c r="AN34" s="35">
        <v>45354</v>
      </c>
      <c r="AQ34" s="43">
        <v>-1.1545156590000001</v>
      </c>
      <c r="AR34" s="43">
        <v>14593.41</v>
      </c>
      <c r="AS34" s="43">
        <v>1</v>
      </c>
      <c r="AT34" s="43">
        <v>-0.16847999999999999</v>
      </c>
      <c r="AU34" s="43">
        <v>-0.16800000000000001</v>
      </c>
      <c r="AY34" s="33"/>
      <c r="AZ34" t="s">
        <v>138</v>
      </c>
      <c r="BA34" t="s">
        <v>138</v>
      </c>
      <c r="BB34" s="1"/>
    </row>
    <row r="35" spans="1:54" x14ac:dyDescent="0.2">
      <c r="A35">
        <v>170</v>
      </c>
      <c r="C35" s="9" t="s">
        <v>4432</v>
      </c>
      <c r="D35" t="s">
        <v>3505</v>
      </c>
      <c r="E35" s="33" t="s">
        <v>4005</v>
      </c>
      <c r="F35">
        <v>2080411</v>
      </c>
      <c r="G35" t="s">
        <v>1772</v>
      </c>
      <c r="I35" t="s">
        <v>70</v>
      </c>
      <c r="K35" t="s">
        <v>4006</v>
      </c>
      <c r="L35" t="s">
        <v>71</v>
      </c>
      <c r="M35" t="s">
        <v>71</v>
      </c>
      <c r="O35" s="35">
        <v>43822</v>
      </c>
      <c r="P35" t="s">
        <v>238</v>
      </c>
      <c r="Q35" t="s">
        <v>238</v>
      </c>
      <c r="R35" t="s">
        <v>238</v>
      </c>
      <c r="S35" s="14" t="s">
        <v>74</v>
      </c>
      <c r="T35" s="31">
        <v>7.54</v>
      </c>
      <c r="U35" t="s">
        <v>4010</v>
      </c>
      <c r="V35" s="14" t="s">
        <v>1322</v>
      </c>
      <c r="Z35" s="14" t="s">
        <v>446</v>
      </c>
      <c r="AA35" s="35">
        <v>53873</v>
      </c>
      <c r="AB35" t="s">
        <v>389</v>
      </c>
      <c r="AC35" s="33"/>
      <c r="AJ35" s="14" t="s">
        <v>71</v>
      </c>
      <c r="AK35" s="14" t="s">
        <v>3617</v>
      </c>
      <c r="AM35" s="14" t="s">
        <v>3618</v>
      </c>
      <c r="AN35" s="35">
        <v>45382</v>
      </c>
      <c r="AQ35" s="43">
        <v>277877.727229273</v>
      </c>
      <c r="AR35" s="43">
        <v>133.38999999999999</v>
      </c>
      <c r="AS35" s="43">
        <v>1</v>
      </c>
      <c r="AT35" s="43">
        <v>370.66109999999998</v>
      </c>
      <c r="AU35" s="43">
        <v>370.661</v>
      </c>
      <c r="AY35" s="33"/>
      <c r="AZ35" t="s">
        <v>2748</v>
      </c>
      <c r="BA35" t="s">
        <v>109</v>
      </c>
      <c r="BB35" s="1"/>
    </row>
    <row r="36" spans="1:54" x14ac:dyDescent="0.2">
      <c r="A36">
        <v>170</v>
      </c>
      <c r="C36" s="9" t="s">
        <v>4432</v>
      </c>
      <c r="D36" t="s">
        <v>3505</v>
      </c>
      <c r="E36" s="33" t="s">
        <v>4005</v>
      </c>
      <c r="F36">
        <v>2080412</v>
      </c>
      <c r="G36" t="s">
        <v>1772</v>
      </c>
      <c r="I36" t="s">
        <v>70</v>
      </c>
      <c r="K36" t="s">
        <v>4006</v>
      </c>
      <c r="L36" t="s">
        <v>71</v>
      </c>
      <c r="M36" t="s">
        <v>71</v>
      </c>
      <c r="O36" s="35">
        <v>43822</v>
      </c>
      <c r="P36" t="s">
        <v>238</v>
      </c>
      <c r="Q36" t="s">
        <v>238</v>
      </c>
      <c r="R36" t="s">
        <v>238</v>
      </c>
      <c r="S36" s="14" t="s">
        <v>74</v>
      </c>
      <c r="T36" s="31">
        <v>7.81</v>
      </c>
      <c r="U36" t="s">
        <v>4010</v>
      </c>
      <c r="V36" s="14" t="s">
        <v>1322</v>
      </c>
      <c r="Z36" s="14" t="s">
        <v>4038</v>
      </c>
      <c r="AA36" s="35">
        <v>53873</v>
      </c>
      <c r="AB36" t="s">
        <v>389</v>
      </c>
      <c r="AC36" s="33"/>
      <c r="AJ36" s="14" t="s">
        <v>71</v>
      </c>
      <c r="AK36" s="14" t="s">
        <v>3617</v>
      </c>
      <c r="AM36" s="14" t="s">
        <v>3618</v>
      </c>
      <c r="AN36" s="35">
        <v>45382</v>
      </c>
      <c r="AQ36" s="43">
        <v>185224.56041898899</v>
      </c>
      <c r="AR36" s="43">
        <v>138.44</v>
      </c>
      <c r="AS36" s="43">
        <v>1</v>
      </c>
      <c r="AT36" s="43">
        <v>256.42487999999997</v>
      </c>
      <c r="AU36" s="43">
        <v>256.42500000000001</v>
      </c>
      <c r="AY36" s="33"/>
      <c r="AZ36" t="s">
        <v>1270</v>
      </c>
      <c r="BA36" t="s">
        <v>146</v>
      </c>
      <c r="BB36" s="1"/>
    </row>
    <row r="37" spans="1:54" x14ac:dyDescent="0.2">
      <c r="A37">
        <v>170</v>
      </c>
      <c r="C37" s="9" t="s">
        <v>4432</v>
      </c>
      <c r="D37" t="s">
        <v>3505</v>
      </c>
      <c r="E37" s="33" t="s">
        <v>4005</v>
      </c>
      <c r="F37">
        <v>2080499</v>
      </c>
      <c r="G37" t="s">
        <v>1772</v>
      </c>
      <c r="I37" t="s">
        <v>70</v>
      </c>
      <c r="K37" t="s">
        <v>4006</v>
      </c>
      <c r="L37" t="s">
        <v>71</v>
      </c>
      <c r="M37" t="s">
        <v>71</v>
      </c>
      <c r="O37" s="35">
        <v>44105</v>
      </c>
      <c r="P37" t="s">
        <v>238</v>
      </c>
      <c r="Q37" t="s">
        <v>238</v>
      </c>
      <c r="R37" t="s">
        <v>238</v>
      </c>
      <c r="S37" s="14" t="s">
        <v>74</v>
      </c>
      <c r="T37" s="31">
        <v>7.79</v>
      </c>
      <c r="U37" t="s">
        <v>4010</v>
      </c>
      <c r="V37" s="14" t="s">
        <v>4039</v>
      </c>
      <c r="Z37" s="14" t="s">
        <v>4040</v>
      </c>
      <c r="AA37" s="35">
        <v>54438</v>
      </c>
      <c r="AB37" t="s">
        <v>389</v>
      </c>
      <c r="AC37" s="33"/>
      <c r="AJ37" s="14" t="s">
        <v>71</v>
      </c>
      <c r="AK37" s="14" t="s">
        <v>3617</v>
      </c>
      <c r="AM37" s="14" t="s">
        <v>3618</v>
      </c>
      <c r="AN37" s="35">
        <v>45382</v>
      </c>
      <c r="AQ37" s="43">
        <v>36795.454190101998</v>
      </c>
      <c r="AR37" s="43">
        <v>131.47</v>
      </c>
      <c r="AS37" s="43">
        <v>1</v>
      </c>
      <c r="AT37" s="43">
        <v>48.374980000000001</v>
      </c>
      <c r="AU37" s="43">
        <v>48.375</v>
      </c>
      <c r="AY37" s="33"/>
      <c r="AZ37" t="s">
        <v>150</v>
      </c>
      <c r="BA37" t="s">
        <v>75</v>
      </c>
      <c r="BB37" s="1"/>
    </row>
    <row r="38" spans="1:54" x14ac:dyDescent="0.2">
      <c r="A38">
        <v>170</v>
      </c>
      <c r="C38" s="9" t="s">
        <v>4432</v>
      </c>
      <c r="D38" t="s">
        <v>3505</v>
      </c>
      <c r="E38" s="33" t="s">
        <v>4005</v>
      </c>
      <c r="F38">
        <v>2080501</v>
      </c>
      <c r="G38" t="s">
        <v>1772</v>
      </c>
      <c r="I38" t="s">
        <v>70</v>
      </c>
      <c r="K38" t="s">
        <v>4006</v>
      </c>
      <c r="L38" t="s">
        <v>71</v>
      </c>
      <c r="M38" t="s">
        <v>71</v>
      </c>
      <c r="O38" s="35">
        <v>44105</v>
      </c>
      <c r="P38" t="s">
        <v>238</v>
      </c>
      <c r="Q38" t="s">
        <v>238</v>
      </c>
      <c r="R38" t="s">
        <v>238</v>
      </c>
      <c r="S38" s="14" t="s">
        <v>74</v>
      </c>
      <c r="T38" s="31">
        <v>7.56</v>
      </c>
      <c r="U38" t="s">
        <v>4008</v>
      </c>
      <c r="V38" s="14" t="s">
        <v>692</v>
      </c>
      <c r="Z38" s="14" t="s">
        <v>689</v>
      </c>
      <c r="AA38" s="35">
        <v>54438</v>
      </c>
      <c r="AB38" t="s">
        <v>389</v>
      </c>
      <c r="AC38" s="33"/>
      <c r="AJ38" s="14" t="s">
        <v>71</v>
      </c>
      <c r="AK38" s="14" t="s">
        <v>3617</v>
      </c>
      <c r="AM38" s="14" t="s">
        <v>3618</v>
      </c>
      <c r="AN38" s="35">
        <v>45382</v>
      </c>
      <c r="AQ38" s="43">
        <v>153236.67368534699</v>
      </c>
      <c r="AR38" s="43">
        <v>130.34</v>
      </c>
      <c r="AS38" s="43">
        <v>1</v>
      </c>
      <c r="AT38" s="43">
        <v>199.72868</v>
      </c>
      <c r="AU38" s="43">
        <v>199.72900000000001</v>
      </c>
      <c r="AY38" s="33"/>
      <c r="AZ38" t="s">
        <v>663</v>
      </c>
      <c r="BA38" t="s">
        <v>100</v>
      </c>
      <c r="BB38" s="1"/>
    </row>
    <row r="39" spans="1:54" x14ac:dyDescent="0.2">
      <c r="A39">
        <v>170</v>
      </c>
      <c r="C39" s="9" t="s">
        <v>4432</v>
      </c>
      <c r="D39" t="s">
        <v>3505</v>
      </c>
      <c r="E39" s="33" t="s">
        <v>4005</v>
      </c>
      <c r="F39">
        <v>2080502</v>
      </c>
      <c r="G39" t="s">
        <v>1772</v>
      </c>
      <c r="I39" t="s">
        <v>70</v>
      </c>
      <c r="K39" t="s">
        <v>4006</v>
      </c>
      <c r="L39" t="s">
        <v>71</v>
      </c>
      <c r="M39" t="s">
        <v>71</v>
      </c>
      <c r="O39" s="35">
        <v>44105</v>
      </c>
      <c r="P39" t="s">
        <v>238</v>
      </c>
      <c r="Q39" t="s">
        <v>238</v>
      </c>
      <c r="R39" t="s">
        <v>238</v>
      </c>
      <c r="S39" s="14" t="s">
        <v>74</v>
      </c>
      <c r="T39" s="31">
        <v>7.79</v>
      </c>
      <c r="U39" t="s">
        <v>4010</v>
      </c>
      <c r="V39" s="14" t="s">
        <v>1355</v>
      </c>
      <c r="Z39" s="14" t="s">
        <v>4040</v>
      </c>
      <c r="AA39" s="35">
        <v>54407</v>
      </c>
      <c r="AB39" t="s">
        <v>389</v>
      </c>
      <c r="AC39" s="33"/>
      <c r="AJ39" s="14" t="s">
        <v>71</v>
      </c>
      <c r="AK39" s="14" t="s">
        <v>3617</v>
      </c>
      <c r="AM39" s="14" t="s">
        <v>3618</v>
      </c>
      <c r="AN39" s="35">
        <v>45382</v>
      </c>
      <c r="AQ39" s="43">
        <v>71131.211547277999</v>
      </c>
      <c r="AR39" s="43">
        <v>131.47</v>
      </c>
      <c r="AS39" s="43">
        <v>1</v>
      </c>
      <c r="AT39" s="43">
        <v>93.516199999999998</v>
      </c>
      <c r="AU39" s="43">
        <v>93.516000000000005</v>
      </c>
      <c r="AY39" s="33"/>
      <c r="AZ39" t="s">
        <v>448</v>
      </c>
      <c r="BA39" t="s">
        <v>75</v>
      </c>
      <c r="BB39" s="1"/>
    </row>
    <row r="40" spans="1:54" x14ac:dyDescent="0.2">
      <c r="A40">
        <v>170</v>
      </c>
      <c r="C40" s="9" t="s">
        <v>4432</v>
      </c>
      <c r="D40" t="s">
        <v>3505</v>
      </c>
      <c r="E40" s="33" t="s">
        <v>4005</v>
      </c>
      <c r="F40">
        <v>2080611</v>
      </c>
      <c r="G40" t="s">
        <v>1772</v>
      </c>
      <c r="I40" t="s">
        <v>70</v>
      </c>
      <c r="K40" t="s">
        <v>4006</v>
      </c>
      <c r="L40" t="s">
        <v>71</v>
      </c>
      <c r="M40" t="s">
        <v>71</v>
      </c>
      <c r="O40" s="35">
        <v>44711</v>
      </c>
      <c r="P40" t="s">
        <v>238</v>
      </c>
      <c r="Q40" t="s">
        <v>238</v>
      </c>
      <c r="R40" t="s">
        <v>238</v>
      </c>
      <c r="S40" s="14" t="s">
        <v>74</v>
      </c>
      <c r="T40" s="31">
        <v>8.73</v>
      </c>
      <c r="U40" t="s">
        <v>4008</v>
      </c>
      <c r="V40" s="14" t="s">
        <v>1510</v>
      </c>
      <c r="Z40" s="14" t="s">
        <v>849</v>
      </c>
      <c r="AA40" s="35">
        <v>55609</v>
      </c>
      <c r="AB40" t="s">
        <v>389</v>
      </c>
      <c r="AC40" s="33"/>
      <c r="AJ40" s="14" t="s">
        <v>71</v>
      </c>
      <c r="AK40" s="14" t="s">
        <v>3617</v>
      </c>
      <c r="AM40" s="14" t="s">
        <v>3618</v>
      </c>
      <c r="AN40" s="35">
        <v>45382</v>
      </c>
      <c r="AQ40" s="43">
        <v>323928.04781228001</v>
      </c>
      <c r="AR40" s="43">
        <v>124.44</v>
      </c>
      <c r="AS40" s="43">
        <v>1</v>
      </c>
      <c r="AT40" s="43">
        <v>403.09606000000002</v>
      </c>
      <c r="AU40" s="43">
        <v>403.096</v>
      </c>
      <c r="AY40" s="33"/>
      <c r="AZ40" t="s">
        <v>1686</v>
      </c>
      <c r="BA40" t="s">
        <v>109</v>
      </c>
      <c r="BB40" s="1"/>
    </row>
    <row r="41" spans="1:54" x14ac:dyDescent="0.2">
      <c r="A41">
        <v>170</v>
      </c>
      <c r="C41" s="9" t="s">
        <v>4432</v>
      </c>
      <c r="D41" t="s">
        <v>3505</v>
      </c>
      <c r="E41" s="33" t="s">
        <v>4005</v>
      </c>
      <c r="F41">
        <v>2080612</v>
      </c>
      <c r="G41" t="s">
        <v>1772</v>
      </c>
      <c r="I41" t="s">
        <v>70</v>
      </c>
      <c r="K41" t="s">
        <v>4006</v>
      </c>
      <c r="L41" t="s">
        <v>71</v>
      </c>
      <c r="M41" t="s">
        <v>71</v>
      </c>
      <c r="O41" s="35">
        <v>44711</v>
      </c>
      <c r="P41" t="s">
        <v>238</v>
      </c>
      <c r="Q41" t="s">
        <v>238</v>
      </c>
      <c r="R41" t="s">
        <v>238</v>
      </c>
      <c r="S41" s="14" t="s">
        <v>74</v>
      </c>
      <c r="T41" s="31">
        <v>9.4</v>
      </c>
      <c r="U41" t="s">
        <v>4010</v>
      </c>
      <c r="V41" s="14" t="s">
        <v>1013</v>
      </c>
      <c r="Z41" s="14" t="s">
        <v>700</v>
      </c>
      <c r="AA41" s="35">
        <v>55609</v>
      </c>
      <c r="AB41" t="s">
        <v>389</v>
      </c>
      <c r="AC41" s="33"/>
      <c r="AJ41" s="14" t="s">
        <v>71</v>
      </c>
      <c r="AK41" s="14" t="s">
        <v>3617</v>
      </c>
      <c r="AM41" s="14" t="s">
        <v>3618</v>
      </c>
      <c r="AN41" s="35">
        <v>45382</v>
      </c>
      <c r="AQ41" s="43">
        <v>404742.63741934102</v>
      </c>
      <c r="AR41" s="43">
        <v>145.27000000000001</v>
      </c>
      <c r="AS41" s="43">
        <v>1</v>
      </c>
      <c r="AT41" s="43">
        <v>587.96963000000005</v>
      </c>
      <c r="AU41" s="43">
        <v>587.97</v>
      </c>
      <c r="AY41" s="33"/>
      <c r="AZ41" t="s">
        <v>4041</v>
      </c>
      <c r="BA41" t="s">
        <v>98</v>
      </c>
      <c r="BB41" s="1"/>
    </row>
    <row r="42" spans="1:54" x14ac:dyDescent="0.2">
      <c r="A42">
        <v>170</v>
      </c>
      <c r="C42" s="9" t="s">
        <v>4432</v>
      </c>
      <c r="D42" t="s">
        <v>3505</v>
      </c>
      <c r="E42" s="33" t="s">
        <v>4005</v>
      </c>
      <c r="F42">
        <v>2080613</v>
      </c>
      <c r="G42" t="s">
        <v>1772</v>
      </c>
      <c r="I42" t="s">
        <v>70</v>
      </c>
      <c r="K42" t="s">
        <v>4006</v>
      </c>
      <c r="L42" t="s">
        <v>71</v>
      </c>
      <c r="M42" t="s">
        <v>71</v>
      </c>
      <c r="O42" s="35">
        <v>44711</v>
      </c>
      <c r="P42" t="s">
        <v>238</v>
      </c>
      <c r="Q42" t="s">
        <v>238</v>
      </c>
      <c r="R42" t="s">
        <v>238</v>
      </c>
      <c r="S42" s="14" t="s">
        <v>74</v>
      </c>
      <c r="T42" s="31">
        <v>9.4</v>
      </c>
      <c r="U42" t="s">
        <v>4010</v>
      </c>
      <c r="V42" s="14" t="s">
        <v>4042</v>
      </c>
      <c r="Z42" s="14" t="s">
        <v>700</v>
      </c>
      <c r="AA42" s="35">
        <v>54908</v>
      </c>
      <c r="AB42" t="s">
        <v>389</v>
      </c>
      <c r="AC42" s="33"/>
      <c r="AJ42" s="14" t="s">
        <v>71</v>
      </c>
      <c r="AK42" s="14" t="s">
        <v>3617</v>
      </c>
      <c r="AM42" s="14" t="s">
        <v>3618</v>
      </c>
      <c r="AN42" s="35">
        <v>45382</v>
      </c>
      <c r="AQ42" s="43">
        <v>12416.538306758999</v>
      </c>
      <c r="AR42" s="43">
        <v>145.27000000000001</v>
      </c>
      <c r="AS42" s="43">
        <v>1</v>
      </c>
      <c r="AT42" s="43">
        <v>18.037510000000001</v>
      </c>
      <c r="AU42" s="43">
        <v>18.038</v>
      </c>
      <c r="AY42" s="33"/>
      <c r="AZ42" t="s">
        <v>108</v>
      </c>
      <c r="BA42" t="s">
        <v>76</v>
      </c>
      <c r="BB42" s="1"/>
    </row>
    <row r="43" spans="1:54" x14ac:dyDescent="0.2">
      <c r="A43">
        <v>170</v>
      </c>
      <c r="C43" s="9" t="s">
        <v>4433</v>
      </c>
      <c r="D43" t="s">
        <v>3505</v>
      </c>
      <c r="E43" s="33" t="s">
        <v>4027</v>
      </c>
      <c r="F43">
        <v>2080652</v>
      </c>
      <c r="G43" t="s">
        <v>1772</v>
      </c>
      <c r="I43" t="s">
        <v>70</v>
      </c>
      <c r="K43" t="s">
        <v>4006</v>
      </c>
      <c r="L43" t="s">
        <v>71</v>
      </c>
      <c r="M43" t="s">
        <v>71</v>
      </c>
      <c r="O43" s="35">
        <v>44833</v>
      </c>
      <c r="P43" t="s">
        <v>238</v>
      </c>
      <c r="Q43" t="s">
        <v>238</v>
      </c>
      <c r="R43" t="s">
        <v>238</v>
      </c>
      <c r="S43" s="14" t="s">
        <v>74</v>
      </c>
      <c r="T43" s="31">
        <v>10.86</v>
      </c>
      <c r="U43" t="s">
        <v>4008</v>
      </c>
      <c r="V43" s="14" t="s">
        <v>629</v>
      </c>
      <c r="Z43" s="14" t="s">
        <v>540</v>
      </c>
      <c r="AA43" s="35">
        <v>54788</v>
      </c>
      <c r="AB43" t="s">
        <v>389</v>
      </c>
      <c r="AC43" s="33"/>
      <c r="AJ43" s="14" t="s">
        <v>71</v>
      </c>
      <c r="AK43" s="14" t="s">
        <v>3617</v>
      </c>
      <c r="AM43" s="14" t="s">
        <v>3618</v>
      </c>
      <c r="AN43" s="35">
        <v>45382</v>
      </c>
      <c r="AQ43" s="43">
        <v>2098756.0268623098</v>
      </c>
      <c r="AR43" s="43">
        <v>124.26</v>
      </c>
      <c r="AS43" s="43">
        <v>1</v>
      </c>
      <c r="AT43" s="43">
        <v>2607.9142400000001</v>
      </c>
      <c r="AU43" s="43">
        <v>2607.9140000000002</v>
      </c>
      <c r="AY43" s="33"/>
      <c r="AZ43" t="s">
        <v>4043</v>
      </c>
      <c r="BA43" t="s">
        <v>113</v>
      </c>
      <c r="BB43" s="1"/>
    </row>
    <row r="44" spans="1:54" x14ac:dyDescent="0.2">
      <c r="A44">
        <v>170</v>
      </c>
      <c r="C44" s="9" t="s">
        <v>4433</v>
      </c>
      <c r="D44" t="s">
        <v>3505</v>
      </c>
      <c r="E44" s="33" t="s">
        <v>4027</v>
      </c>
      <c r="F44">
        <v>2080653</v>
      </c>
      <c r="G44" t="s">
        <v>1772</v>
      </c>
      <c r="I44" t="s">
        <v>70</v>
      </c>
      <c r="K44" t="s">
        <v>4006</v>
      </c>
      <c r="L44" t="s">
        <v>71</v>
      </c>
      <c r="M44" t="s">
        <v>71</v>
      </c>
      <c r="O44" s="35">
        <v>44833</v>
      </c>
      <c r="P44" t="s">
        <v>238</v>
      </c>
      <c r="Q44" t="s">
        <v>238</v>
      </c>
      <c r="R44" t="s">
        <v>238</v>
      </c>
      <c r="S44" s="14" t="s">
        <v>74</v>
      </c>
      <c r="T44" s="31">
        <v>10.53</v>
      </c>
      <c r="U44" t="s">
        <v>4010</v>
      </c>
      <c r="V44" s="14" t="s">
        <v>1078</v>
      </c>
      <c r="Z44" s="14" t="s">
        <v>1048</v>
      </c>
      <c r="AA44" s="35">
        <v>54819</v>
      </c>
      <c r="AB44" t="s">
        <v>389</v>
      </c>
      <c r="AC44" s="33"/>
      <c r="AJ44" s="14" t="s">
        <v>71</v>
      </c>
      <c r="AK44" s="14" t="s">
        <v>3617</v>
      </c>
      <c r="AM44" s="14" t="s">
        <v>3618</v>
      </c>
      <c r="AN44" s="35">
        <v>45382</v>
      </c>
      <c r="AQ44" s="43">
        <v>3647032.9455770501</v>
      </c>
      <c r="AR44" s="43">
        <v>134.74</v>
      </c>
      <c r="AS44" s="43">
        <v>1</v>
      </c>
      <c r="AT44" s="43">
        <v>4914.0121900000004</v>
      </c>
      <c r="AU44" s="43">
        <v>4914.0119999999997</v>
      </c>
      <c r="AY44" s="33"/>
      <c r="AZ44" t="s">
        <v>4044</v>
      </c>
      <c r="BA44" t="s">
        <v>536</v>
      </c>
      <c r="BB44" s="1"/>
    </row>
    <row r="45" spans="1:54" x14ac:dyDescent="0.2">
      <c r="A45">
        <v>170</v>
      </c>
      <c r="C45" s="9" t="s">
        <v>4432</v>
      </c>
      <c r="D45" t="s">
        <v>3505</v>
      </c>
      <c r="E45" s="33" t="s">
        <v>4005</v>
      </c>
      <c r="F45">
        <v>2080375</v>
      </c>
      <c r="G45" t="s">
        <v>1772</v>
      </c>
      <c r="I45" t="s">
        <v>70</v>
      </c>
      <c r="K45" t="s">
        <v>4006</v>
      </c>
      <c r="L45" t="s">
        <v>71</v>
      </c>
      <c r="M45" t="s">
        <v>71</v>
      </c>
      <c r="O45" s="35">
        <v>45000</v>
      </c>
      <c r="P45" t="s">
        <v>238</v>
      </c>
      <c r="Q45" t="s">
        <v>238</v>
      </c>
      <c r="R45" t="s">
        <v>238</v>
      </c>
      <c r="S45" s="14" t="s">
        <v>74</v>
      </c>
      <c r="T45" s="31">
        <v>8.91</v>
      </c>
      <c r="U45" t="s">
        <v>4008</v>
      </c>
      <c r="V45" s="14" t="s">
        <v>1510</v>
      </c>
      <c r="Z45" s="14" t="s">
        <v>1100</v>
      </c>
      <c r="AA45" s="35">
        <v>55578</v>
      </c>
      <c r="AB45" t="s">
        <v>389</v>
      </c>
      <c r="AC45" s="33"/>
      <c r="AJ45" s="14" t="s">
        <v>71</v>
      </c>
      <c r="AK45" s="14" t="s">
        <v>3617</v>
      </c>
      <c r="AM45" s="14" t="s">
        <v>3618</v>
      </c>
      <c r="AN45" s="35">
        <v>45382</v>
      </c>
      <c r="AQ45" s="43">
        <v>997665.86689352104</v>
      </c>
      <c r="AR45" s="43">
        <v>114.01</v>
      </c>
      <c r="AS45" s="43">
        <v>1</v>
      </c>
      <c r="AT45" s="43">
        <v>1137.43885</v>
      </c>
      <c r="AU45" s="43">
        <v>1137.4390000000001</v>
      </c>
      <c r="AY45" s="33"/>
      <c r="AZ45" t="s">
        <v>900</v>
      </c>
      <c r="BA45" t="s">
        <v>112</v>
      </c>
      <c r="BB45" s="1"/>
    </row>
    <row r="46" spans="1:54" x14ac:dyDescent="0.2">
      <c r="A46">
        <v>170</v>
      </c>
      <c r="C46" s="9" t="s">
        <v>4432</v>
      </c>
      <c r="D46" t="s">
        <v>3505</v>
      </c>
      <c r="E46" s="33" t="s">
        <v>4005</v>
      </c>
      <c r="F46">
        <v>2080376</v>
      </c>
      <c r="G46" t="s">
        <v>1772</v>
      </c>
      <c r="I46" t="s">
        <v>70</v>
      </c>
      <c r="K46" t="s">
        <v>4006</v>
      </c>
      <c r="L46" t="s">
        <v>71</v>
      </c>
      <c r="M46" t="s">
        <v>71</v>
      </c>
      <c r="O46" s="35">
        <v>45000</v>
      </c>
      <c r="P46" t="s">
        <v>238</v>
      </c>
      <c r="Q46" t="s">
        <v>238</v>
      </c>
      <c r="R46" t="s">
        <v>238</v>
      </c>
      <c r="S46" s="14" t="s">
        <v>74</v>
      </c>
      <c r="T46" s="31">
        <v>9.11</v>
      </c>
      <c r="U46" t="s">
        <v>4010</v>
      </c>
      <c r="V46" s="14" t="s">
        <v>4033</v>
      </c>
      <c r="Z46" s="14" t="s">
        <v>4045</v>
      </c>
      <c r="AA46" s="35">
        <v>55578</v>
      </c>
      <c r="AB46" t="s">
        <v>389</v>
      </c>
      <c r="AC46" s="33"/>
      <c r="AJ46" s="14" t="s">
        <v>71</v>
      </c>
      <c r="AK46" s="14" t="s">
        <v>3617</v>
      </c>
      <c r="AM46" s="14" t="s">
        <v>3618</v>
      </c>
      <c r="AN46" s="35">
        <v>45382</v>
      </c>
      <c r="AQ46" s="43">
        <v>266390.16507028299</v>
      </c>
      <c r="AR46" s="43">
        <v>142.6</v>
      </c>
      <c r="AS46" s="43">
        <v>1</v>
      </c>
      <c r="AT46" s="43">
        <v>379.87238000000002</v>
      </c>
      <c r="AU46" s="43">
        <v>379.87200000000001</v>
      </c>
      <c r="AY46" s="33"/>
      <c r="AZ46" t="s">
        <v>136</v>
      </c>
      <c r="BA46" t="s">
        <v>109</v>
      </c>
      <c r="BB46" s="1"/>
    </row>
    <row r="47" spans="1:54" x14ac:dyDescent="0.2">
      <c r="A47">
        <v>170</v>
      </c>
      <c r="C47" s="9" t="s">
        <v>4432</v>
      </c>
      <c r="D47" t="s">
        <v>3505</v>
      </c>
      <c r="E47" s="33" t="s">
        <v>4005</v>
      </c>
      <c r="F47">
        <v>2080448</v>
      </c>
      <c r="G47" t="s">
        <v>1772</v>
      </c>
      <c r="I47" t="s">
        <v>70</v>
      </c>
      <c r="K47" t="s">
        <v>4006</v>
      </c>
      <c r="L47" t="s">
        <v>71</v>
      </c>
      <c r="M47" t="s">
        <v>71</v>
      </c>
      <c r="O47" s="35">
        <v>45000</v>
      </c>
      <c r="P47" t="s">
        <v>238</v>
      </c>
      <c r="Q47" t="s">
        <v>238</v>
      </c>
      <c r="R47" t="s">
        <v>238</v>
      </c>
      <c r="S47" s="14" t="s">
        <v>74</v>
      </c>
      <c r="T47" s="31">
        <v>8.83</v>
      </c>
      <c r="U47" t="s">
        <v>4010</v>
      </c>
      <c r="V47" s="14" t="s">
        <v>4033</v>
      </c>
      <c r="Z47" s="14" t="s">
        <v>623</v>
      </c>
      <c r="AA47" s="35">
        <v>55578</v>
      </c>
      <c r="AB47" t="s">
        <v>389</v>
      </c>
      <c r="AC47" s="33"/>
      <c r="AJ47" s="14" t="s">
        <v>71</v>
      </c>
      <c r="AK47" s="14" t="s">
        <v>3617</v>
      </c>
      <c r="AM47" s="14" t="s">
        <v>3618</v>
      </c>
      <c r="AN47" s="35">
        <v>45382</v>
      </c>
      <c r="AQ47" s="43">
        <v>158004.44524536299</v>
      </c>
      <c r="AR47" s="43">
        <v>133.01</v>
      </c>
      <c r="AS47" s="43">
        <v>1</v>
      </c>
      <c r="AT47" s="43">
        <v>210.16171</v>
      </c>
      <c r="AU47" s="43">
        <v>210.16200000000001</v>
      </c>
      <c r="AY47" s="33"/>
      <c r="AZ47" t="s">
        <v>667</v>
      </c>
      <c r="BA47" t="s">
        <v>100</v>
      </c>
      <c r="BB47" s="1"/>
    </row>
    <row r="48" spans="1:54" x14ac:dyDescent="0.2">
      <c r="A48">
        <v>170</v>
      </c>
      <c r="C48" s="9" t="s">
        <v>4432</v>
      </c>
      <c r="D48" t="s">
        <v>3505</v>
      </c>
      <c r="E48" s="33" t="s">
        <v>4005</v>
      </c>
      <c r="F48">
        <v>2080449</v>
      </c>
      <c r="G48" t="s">
        <v>1772</v>
      </c>
      <c r="I48" t="s">
        <v>70</v>
      </c>
      <c r="K48" t="s">
        <v>4006</v>
      </c>
      <c r="L48" t="s">
        <v>71</v>
      </c>
      <c r="M48" t="s">
        <v>71</v>
      </c>
      <c r="O48" s="35">
        <v>45000</v>
      </c>
      <c r="P48" t="s">
        <v>238</v>
      </c>
      <c r="Q48" t="s">
        <v>238</v>
      </c>
      <c r="R48" t="s">
        <v>238</v>
      </c>
      <c r="S48" s="14" t="s">
        <v>74</v>
      </c>
      <c r="T48" s="31">
        <v>8.83</v>
      </c>
      <c r="U48" t="s">
        <v>4010</v>
      </c>
      <c r="V48" s="14" t="s">
        <v>4033</v>
      </c>
      <c r="Z48" s="14" t="s">
        <v>623</v>
      </c>
      <c r="AA48" s="35">
        <v>55334</v>
      </c>
      <c r="AB48" t="s">
        <v>389</v>
      </c>
      <c r="AC48" s="33"/>
      <c r="AJ48" s="14" t="s">
        <v>71</v>
      </c>
      <c r="AK48" s="14" t="s">
        <v>3617</v>
      </c>
      <c r="AM48" s="14" t="s">
        <v>3618</v>
      </c>
      <c r="AN48" s="35">
        <v>45382</v>
      </c>
      <c r="AQ48" s="43">
        <v>10258.636596773</v>
      </c>
      <c r="AR48" s="43">
        <v>133.01</v>
      </c>
      <c r="AS48" s="43">
        <v>1</v>
      </c>
      <c r="AT48" s="43">
        <v>13.645009999999999</v>
      </c>
      <c r="AU48" s="43">
        <v>13.645</v>
      </c>
      <c r="AY48" s="33"/>
      <c r="AZ48" t="s">
        <v>176</v>
      </c>
      <c r="BA48" t="s">
        <v>76</v>
      </c>
      <c r="BB48" s="1"/>
    </row>
    <row r="49" spans="1:54" x14ac:dyDescent="0.2">
      <c r="A49">
        <v>170</v>
      </c>
      <c r="C49" s="9" t="s">
        <v>4434</v>
      </c>
      <c r="D49" t="s">
        <v>3505</v>
      </c>
      <c r="E49" s="33" t="s">
        <v>4046</v>
      </c>
      <c r="F49">
        <v>2080322</v>
      </c>
      <c r="G49" t="s">
        <v>4047</v>
      </c>
      <c r="I49" t="s">
        <v>70</v>
      </c>
      <c r="K49" t="s">
        <v>1772</v>
      </c>
      <c r="L49" t="s">
        <v>71</v>
      </c>
      <c r="M49" t="s">
        <v>414</v>
      </c>
      <c r="O49" s="35">
        <v>43434</v>
      </c>
      <c r="P49" t="s">
        <v>183</v>
      </c>
      <c r="Q49" t="s">
        <v>404</v>
      </c>
      <c r="R49" t="s">
        <v>4048</v>
      </c>
      <c r="S49" s="14" t="s">
        <v>74</v>
      </c>
      <c r="T49" s="31">
        <v>0</v>
      </c>
      <c r="U49" t="s">
        <v>1772</v>
      </c>
      <c r="V49" s="14" t="s">
        <v>4049</v>
      </c>
      <c r="Z49" s="14" t="s">
        <v>4049</v>
      </c>
      <c r="AA49" s="35">
        <v>52407</v>
      </c>
      <c r="AB49" t="s">
        <v>389</v>
      </c>
      <c r="AC49" s="33"/>
      <c r="AJ49" s="14" t="s">
        <v>71</v>
      </c>
      <c r="AK49" s="14" t="s">
        <v>1772</v>
      </c>
      <c r="AM49" s="14" t="s">
        <v>3618</v>
      </c>
      <c r="AN49" s="35">
        <v>44985</v>
      </c>
      <c r="AQ49" s="43">
        <v>-8527.6140636399996</v>
      </c>
      <c r="AR49" s="43">
        <v>1.9230769999999999</v>
      </c>
      <c r="AS49" s="43">
        <v>1</v>
      </c>
      <c r="AT49" s="43">
        <v>-0.16399</v>
      </c>
      <c r="AU49" s="43">
        <v>-0.16400000000000001</v>
      </c>
      <c r="AY49" s="33"/>
      <c r="AZ49" t="s">
        <v>138</v>
      </c>
      <c r="BA49" t="s">
        <v>138</v>
      </c>
      <c r="BB49" s="1"/>
    </row>
    <row r="50" spans="1:54" x14ac:dyDescent="0.2">
      <c r="A50">
        <v>170</v>
      </c>
      <c r="C50" s="9" t="s">
        <v>4435</v>
      </c>
      <c r="D50" t="s">
        <v>3505</v>
      </c>
      <c r="E50" s="33" t="s">
        <v>4050</v>
      </c>
      <c r="F50">
        <v>2080406</v>
      </c>
      <c r="G50" t="s">
        <v>4047</v>
      </c>
      <c r="I50" t="s">
        <v>70</v>
      </c>
      <c r="K50" t="s">
        <v>600</v>
      </c>
      <c r="L50" t="s">
        <v>71</v>
      </c>
      <c r="M50" t="s">
        <v>414</v>
      </c>
      <c r="O50" s="35">
        <v>43803</v>
      </c>
      <c r="P50" t="s">
        <v>238</v>
      </c>
      <c r="Q50" t="s">
        <v>238</v>
      </c>
      <c r="R50" t="s">
        <v>238</v>
      </c>
      <c r="S50" s="14" t="s">
        <v>74</v>
      </c>
      <c r="T50" s="31">
        <v>0</v>
      </c>
      <c r="U50" t="s">
        <v>1772</v>
      </c>
      <c r="V50" s="14" t="s">
        <v>4049</v>
      </c>
      <c r="Z50" s="14" t="s">
        <v>4049</v>
      </c>
      <c r="AA50" s="35">
        <v>45652</v>
      </c>
      <c r="AB50" t="s">
        <v>389</v>
      </c>
      <c r="AC50" s="33"/>
      <c r="AJ50" s="14" t="s">
        <v>71</v>
      </c>
      <c r="AK50" s="14" t="s">
        <v>3617</v>
      </c>
      <c r="AM50" s="14" t="s">
        <v>3618</v>
      </c>
      <c r="AN50" s="35">
        <v>45382</v>
      </c>
      <c r="AQ50" s="43">
        <v>-4268.2423357719999</v>
      </c>
      <c r="AR50" s="43">
        <v>13.384531000000001</v>
      </c>
      <c r="AS50" s="43">
        <v>1</v>
      </c>
      <c r="AT50" s="43">
        <v>-0.57128000000000001</v>
      </c>
      <c r="AU50" s="43">
        <v>-0.57099999999999995</v>
      </c>
      <c r="AY50" s="33"/>
      <c r="AZ50" t="s">
        <v>138</v>
      </c>
      <c r="BA50" t="s">
        <v>138</v>
      </c>
      <c r="BB50" s="1"/>
    </row>
    <row r="51" spans="1:54" x14ac:dyDescent="0.2">
      <c r="A51">
        <v>170</v>
      </c>
      <c r="C51" s="9" t="s">
        <v>4436</v>
      </c>
      <c r="D51" t="s">
        <v>3505</v>
      </c>
      <c r="E51" s="33" t="s">
        <v>4051</v>
      </c>
      <c r="F51">
        <v>20702023</v>
      </c>
      <c r="G51" t="s">
        <v>4047</v>
      </c>
      <c r="H51" t="s">
        <v>4052</v>
      </c>
      <c r="I51" t="s">
        <v>70</v>
      </c>
      <c r="K51" t="s">
        <v>430</v>
      </c>
      <c r="L51" t="s">
        <v>71</v>
      </c>
      <c r="M51" t="s">
        <v>71</v>
      </c>
      <c r="O51" s="35">
        <v>43831</v>
      </c>
      <c r="P51" t="s">
        <v>615</v>
      </c>
      <c r="Q51" t="s">
        <v>404</v>
      </c>
      <c r="R51" t="s">
        <v>4048</v>
      </c>
      <c r="S51" s="14" t="s">
        <v>74</v>
      </c>
      <c r="T51" s="31">
        <v>7.77</v>
      </c>
      <c r="U51" t="s">
        <v>4008</v>
      </c>
      <c r="V51" s="14" t="s">
        <v>1038</v>
      </c>
      <c r="Z51" s="14" t="s">
        <v>1322</v>
      </c>
      <c r="AA51" s="35">
        <v>52140</v>
      </c>
      <c r="AB51" t="s">
        <v>389</v>
      </c>
      <c r="AC51" s="33"/>
      <c r="AJ51" s="14" t="s">
        <v>71</v>
      </c>
      <c r="AK51" s="14" t="s">
        <v>3617</v>
      </c>
      <c r="AM51" s="14" t="s">
        <v>3618</v>
      </c>
      <c r="AN51" s="35">
        <v>45382</v>
      </c>
      <c r="AQ51" s="43">
        <v>609485.70034477697</v>
      </c>
      <c r="AR51" s="43">
        <v>85.1</v>
      </c>
      <c r="AS51" s="43">
        <v>1</v>
      </c>
      <c r="AT51" s="43">
        <v>518.67232999999999</v>
      </c>
      <c r="AU51" s="43">
        <v>518.67200000000003</v>
      </c>
      <c r="AY51" s="33"/>
      <c r="AZ51" t="s">
        <v>4053</v>
      </c>
      <c r="BA51" t="s">
        <v>110</v>
      </c>
      <c r="BB51" s="1"/>
    </row>
    <row r="52" spans="1:54" x14ac:dyDescent="0.2">
      <c r="A52">
        <v>170</v>
      </c>
      <c r="C52" s="9" t="s">
        <v>4436</v>
      </c>
      <c r="D52" t="s">
        <v>3505</v>
      </c>
      <c r="E52" s="33" t="s">
        <v>4051</v>
      </c>
      <c r="F52">
        <v>2080512</v>
      </c>
      <c r="G52" t="s">
        <v>4047</v>
      </c>
      <c r="H52" t="s">
        <v>4052</v>
      </c>
      <c r="I52" t="s">
        <v>70</v>
      </c>
      <c r="K52" t="s">
        <v>430</v>
      </c>
      <c r="L52" t="s">
        <v>71</v>
      </c>
      <c r="M52" t="s">
        <v>71</v>
      </c>
      <c r="O52" s="35">
        <v>44237</v>
      </c>
      <c r="P52" t="s">
        <v>615</v>
      </c>
      <c r="Q52" t="s">
        <v>404</v>
      </c>
      <c r="R52" t="s">
        <v>4048</v>
      </c>
      <c r="S52" s="14" t="s">
        <v>74</v>
      </c>
      <c r="T52" s="31">
        <v>7.58</v>
      </c>
      <c r="U52" t="s">
        <v>4008</v>
      </c>
      <c r="V52" s="14" t="s">
        <v>4054</v>
      </c>
      <c r="Z52" s="14" t="s">
        <v>3653</v>
      </c>
      <c r="AA52" s="35">
        <v>52140</v>
      </c>
      <c r="AB52" t="s">
        <v>389</v>
      </c>
      <c r="AC52" s="33"/>
      <c r="AJ52" s="14" t="s">
        <v>71</v>
      </c>
      <c r="AK52" s="14" t="s">
        <v>3617</v>
      </c>
      <c r="AM52" s="14" t="s">
        <v>3618</v>
      </c>
      <c r="AN52" s="35">
        <v>45382</v>
      </c>
      <c r="AQ52" s="43">
        <v>498974.02764986502</v>
      </c>
      <c r="AR52" s="43">
        <v>81.09</v>
      </c>
      <c r="AS52" s="43">
        <v>1</v>
      </c>
      <c r="AT52" s="43">
        <v>404.61804000000001</v>
      </c>
      <c r="AU52" s="43">
        <v>404.61799999999999</v>
      </c>
      <c r="AY52" s="33"/>
      <c r="AZ52" t="s">
        <v>830</v>
      </c>
      <c r="BA52" t="s">
        <v>109</v>
      </c>
      <c r="BB52" s="1"/>
    </row>
    <row r="53" spans="1:54" x14ac:dyDescent="0.2">
      <c r="A53">
        <v>170</v>
      </c>
      <c r="C53" s="9" t="s">
        <v>4437</v>
      </c>
      <c r="D53" t="s">
        <v>3505</v>
      </c>
      <c r="E53" s="33" t="s">
        <v>4055</v>
      </c>
      <c r="F53">
        <v>2080533</v>
      </c>
      <c r="G53" t="s">
        <v>4047</v>
      </c>
      <c r="I53" t="s">
        <v>70</v>
      </c>
      <c r="K53" t="s">
        <v>600</v>
      </c>
      <c r="L53" t="s">
        <v>71</v>
      </c>
      <c r="M53" t="s">
        <v>414</v>
      </c>
      <c r="O53" s="35">
        <v>44376</v>
      </c>
      <c r="P53" t="s">
        <v>559</v>
      </c>
      <c r="Q53" t="s">
        <v>73</v>
      </c>
      <c r="R53" t="s">
        <v>4048</v>
      </c>
      <c r="S53" s="14" t="s">
        <v>74</v>
      </c>
      <c r="T53" s="31">
        <v>8.85</v>
      </c>
      <c r="U53" t="s">
        <v>4010</v>
      </c>
      <c r="V53" s="14" t="s">
        <v>4056</v>
      </c>
      <c r="Z53" s="14" t="s">
        <v>4057</v>
      </c>
      <c r="AA53" s="35">
        <v>47118</v>
      </c>
      <c r="AB53" t="s">
        <v>389</v>
      </c>
      <c r="AC53" s="33"/>
      <c r="AJ53" s="14" t="s">
        <v>71</v>
      </c>
      <c r="AK53" s="14" t="s">
        <v>3617</v>
      </c>
      <c r="AM53" s="14" t="s">
        <v>3618</v>
      </c>
      <c r="AN53" s="35">
        <v>45382</v>
      </c>
      <c r="AQ53" s="43">
        <v>2781509.70690291</v>
      </c>
      <c r="AR53" s="43">
        <v>100.6</v>
      </c>
      <c r="AS53" s="43">
        <v>1</v>
      </c>
      <c r="AT53" s="43">
        <v>2798.19877</v>
      </c>
      <c r="AU53" s="43">
        <v>2798.1990000000001</v>
      </c>
      <c r="AY53" s="33"/>
      <c r="AZ53" t="s">
        <v>4058</v>
      </c>
      <c r="BA53" t="s">
        <v>137</v>
      </c>
      <c r="BB53" s="1"/>
    </row>
    <row r="54" spans="1:54" x14ac:dyDescent="0.2">
      <c r="A54">
        <v>170</v>
      </c>
      <c r="C54" s="9" t="s">
        <v>4436</v>
      </c>
      <c r="D54" t="s">
        <v>3505</v>
      </c>
      <c r="E54" s="33" t="s">
        <v>4051</v>
      </c>
      <c r="F54">
        <v>2080534</v>
      </c>
      <c r="G54" t="s">
        <v>4047</v>
      </c>
      <c r="H54" t="s">
        <v>4052</v>
      </c>
      <c r="I54" t="s">
        <v>70</v>
      </c>
      <c r="K54" t="s">
        <v>430</v>
      </c>
      <c r="L54" t="s">
        <v>71</v>
      </c>
      <c r="M54" t="s">
        <v>71</v>
      </c>
      <c r="O54" s="35">
        <v>44378</v>
      </c>
      <c r="P54" t="s">
        <v>615</v>
      </c>
      <c r="Q54" t="s">
        <v>404</v>
      </c>
      <c r="R54" t="s">
        <v>4048</v>
      </c>
      <c r="S54" s="14" t="s">
        <v>74</v>
      </c>
      <c r="T54" s="31">
        <v>7.6</v>
      </c>
      <c r="U54" t="s">
        <v>4008</v>
      </c>
      <c r="V54" s="14" t="s">
        <v>922</v>
      </c>
      <c r="Z54" s="14" t="s">
        <v>4059</v>
      </c>
      <c r="AA54" s="35">
        <v>52140</v>
      </c>
      <c r="AB54" t="s">
        <v>389</v>
      </c>
      <c r="AC54" s="33"/>
      <c r="AJ54" s="14" t="s">
        <v>71</v>
      </c>
      <c r="AK54" s="14" t="s">
        <v>3617</v>
      </c>
      <c r="AM54" s="14" t="s">
        <v>3618</v>
      </c>
      <c r="AN54" s="35">
        <v>45382</v>
      </c>
      <c r="AQ54" s="43">
        <v>493499.81331735302</v>
      </c>
      <c r="AR54" s="43">
        <v>81.92</v>
      </c>
      <c r="AS54" s="43">
        <v>1</v>
      </c>
      <c r="AT54" s="43">
        <v>404.27505000000002</v>
      </c>
      <c r="AU54" s="43">
        <v>404.27499999999998</v>
      </c>
      <c r="AY54" s="33"/>
      <c r="AZ54" t="s">
        <v>830</v>
      </c>
      <c r="BA54" t="s">
        <v>109</v>
      </c>
      <c r="BB54" s="1"/>
    </row>
    <row r="55" spans="1:54" x14ac:dyDescent="0.2">
      <c r="A55">
        <v>170</v>
      </c>
      <c r="C55" s="9" t="s">
        <v>4438</v>
      </c>
      <c r="D55" t="s">
        <v>3505</v>
      </c>
      <c r="E55" s="33" t="s">
        <v>4060</v>
      </c>
      <c r="F55">
        <v>2080536</v>
      </c>
      <c r="G55" t="s">
        <v>4047</v>
      </c>
      <c r="H55" t="s">
        <v>4061</v>
      </c>
      <c r="I55" t="s">
        <v>70</v>
      </c>
      <c r="K55" t="s">
        <v>430</v>
      </c>
      <c r="L55" t="s">
        <v>71</v>
      </c>
      <c r="M55" t="s">
        <v>71</v>
      </c>
      <c r="O55" s="35">
        <v>44381</v>
      </c>
      <c r="P55" t="s">
        <v>238</v>
      </c>
      <c r="Q55" t="s">
        <v>238</v>
      </c>
      <c r="R55" t="s">
        <v>238</v>
      </c>
      <c r="S55" s="14" t="s">
        <v>74</v>
      </c>
      <c r="T55" s="31">
        <v>5.24</v>
      </c>
      <c r="U55" t="s">
        <v>4010</v>
      </c>
      <c r="V55" s="14" t="s">
        <v>1647</v>
      </c>
      <c r="Z55" s="14" t="s">
        <v>4062</v>
      </c>
      <c r="AA55" s="35">
        <v>47668</v>
      </c>
      <c r="AB55" t="s">
        <v>389</v>
      </c>
      <c r="AC55" s="33"/>
      <c r="AJ55" s="14" t="s">
        <v>71</v>
      </c>
      <c r="AK55" s="14" t="s">
        <v>3617</v>
      </c>
      <c r="AM55" s="14" t="s">
        <v>3618</v>
      </c>
      <c r="AN55" s="35">
        <v>45382</v>
      </c>
      <c r="AQ55" s="43">
        <v>111007.794536416</v>
      </c>
      <c r="AR55" s="43">
        <v>101.14</v>
      </c>
      <c r="AS55" s="43">
        <v>1</v>
      </c>
      <c r="AT55" s="43">
        <v>112.27328</v>
      </c>
      <c r="AU55" s="43">
        <v>112.273</v>
      </c>
      <c r="AY55" s="33"/>
      <c r="AZ55" t="s">
        <v>476</v>
      </c>
      <c r="BA55" t="s">
        <v>101</v>
      </c>
      <c r="BB55" s="1"/>
    </row>
    <row r="56" spans="1:54" x14ac:dyDescent="0.2">
      <c r="A56">
        <v>170</v>
      </c>
      <c r="C56" s="9" t="s">
        <v>4438</v>
      </c>
      <c r="D56" t="s">
        <v>3505</v>
      </c>
      <c r="E56" s="33" t="s">
        <v>4060</v>
      </c>
      <c r="F56">
        <v>2080538</v>
      </c>
      <c r="G56" t="s">
        <v>4047</v>
      </c>
      <c r="H56" t="s">
        <v>4061</v>
      </c>
      <c r="I56" t="s">
        <v>70</v>
      </c>
      <c r="K56" t="s">
        <v>430</v>
      </c>
      <c r="L56" t="s">
        <v>71</v>
      </c>
      <c r="M56" t="s">
        <v>71</v>
      </c>
      <c r="O56" s="35">
        <v>44384</v>
      </c>
      <c r="P56" t="s">
        <v>238</v>
      </c>
      <c r="Q56" t="s">
        <v>238</v>
      </c>
      <c r="R56" t="s">
        <v>238</v>
      </c>
      <c r="S56" s="14" t="s">
        <v>74</v>
      </c>
      <c r="T56" s="31">
        <v>5.23</v>
      </c>
      <c r="U56" t="s">
        <v>4010</v>
      </c>
      <c r="V56" s="14" t="s">
        <v>1647</v>
      </c>
      <c r="Z56" s="14" t="s">
        <v>4063</v>
      </c>
      <c r="AA56" s="35">
        <v>47671</v>
      </c>
      <c r="AB56" t="s">
        <v>389</v>
      </c>
      <c r="AC56" s="33"/>
      <c r="AJ56" s="14" t="s">
        <v>71</v>
      </c>
      <c r="AK56" s="14" t="s">
        <v>3617</v>
      </c>
      <c r="AM56" s="14" t="s">
        <v>3618</v>
      </c>
      <c r="AN56" s="35">
        <v>45382</v>
      </c>
      <c r="AQ56" s="43">
        <v>197500.36554173401</v>
      </c>
      <c r="AR56" s="43">
        <v>99.06</v>
      </c>
      <c r="AS56" s="43">
        <v>1</v>
      </c>
      <c r="AT56" s="43">
        <v>195.64385999999999</v>
      </c>
      <c r="AU56" s="43">
        <v>195.64400000000001</v>
      </c>
      <c r="AY56" s="33"/>
      <c r="AZ56" t="s">
        <v>869</v>
      </c>
      <c r="BA56" t="s">
        <v>100</v>
      </c>
      <c r="BB56" s="1"/>
    </row>
    <row r="57" spans="1:54" x14ac:dyDescent="0.2">
      <c r="A57">
        <v>170</v>
      </c>
      <c r="C57" s="9" t="s">
        <v>4437</v>
      </c>
      <c r="D57" t="s">
        <v>3505</v>
      </c>
      <c r="E57" s="33" t="s">
        <v>4055</v>
      </c>
      <c r="F57">
        <v>2080543</v>
      </c>
      <c r="G57" t="s">
        <v>4047</v>
      </c>
      <c r="I57" t="s">
        <v>70</v>
      </c>
      <c r="K57" t="s">
        <v>600</v>
      </c>
      <c r="L57" t="s">
        <v>71</v>
      </c>
      <c r="M57" t="s">
        <v>414</v>
      </c>
      <c r="O57" s="35">
        <v>44431</v>
      </c>
      <c r="P57" t="s">
        <v>559</v>
      </c>
      <c r="Q57" t="s">
        <v>73</v>
      </c>
      <c r="R57" t="s">
        <v>4048</v>
      </c>
      <c r="S57" s="14" t="s">
        <v>74</v>
      </c>
      <c r="T57" s="31">
        <v>8.85</v>
      </c>
      <c r="U57" t="s">
        <v>4010</v>
      </c>
      <c r="V57" s="14" t="s">
        <v>4056</v>
      </c>
      <c r="Z57" s="14" t="s">
        <v>4057</v>
      </c>
      <c r="AA57" s="35">
        <v>47118</v>
      </c>
      <c r="AB57" t="s">
        <v>389</v>
      </c>
      <c r="AC57" s="33"/>
      <c r="AJ57" s="14" t="s">
        <v>71</v>
      </c>
      <c r="AK57" s="14" t="s">
        <v>3617</v>
      </c>
      <c r="AM57" s="14" t="s">
        <v>3618</v>
      </c>
      <c r="AN57" s="35">
        <v>45382</v>
      </c>
      <c r="AQ57" s="43">
        <v>480111.40994914202</v>
      </c>
      <c r="AR57" s="43">
        <v>100.6</v>
      </c>
      <c r="AS57" s="43">
        <v>1</v>
      </c>
      <c r="AT57" s="43">
        <v>482.99207999999999</v>
      </c>
      <c r="AU57" s="43">
        <v>482.99200000000002</v>
      </c>
      <c r="AY57" s="33"/>
      <c r="AZ57" t="s">
        <v>1176</v>
      </c>
      <c r="BA57" t="s">
        <v>131</v>
      </c>
      <c r="BB57" s="1"/>
    </row>
    <row r="58" spans="1:54" x14ac:dyDescent="0.2">
      <c r="A58">
        <v>170</v>
      </c>
      <c r="C58" s="9" t="s">
        <v>4438</v>
      </c>
      <c r="D58" t="s">
        <v>3505</v>
      </c>
      <c r="E58" s="33" t="s">
        <v>4060</v>
      </c>
      <c r="F58">
        <v>2080549</v>
      </c>
      <c r="G58" t="s">
        <v>4047</v>
      </c>
      <c r="H58" t="s">
        <v>4061</v>
      </c>
      <c r="I58" t="s">
        <v>70</v>
      </c>
      <c r="K58" t="s">
        <v>430</v>
      </c>
      <c r="L58" t="s">
        <v>71</v>
      </c>
      <c r="M58" t="s">
        <v>71</v>
      </c>
      <c r="O58" s="35">
        <v>44473</v>
      </c>
      <c r="P58" t="s">
        <v>238</v>
      </c>
      <c r="Q58" t="s">
        <v>238</v>
      </c>
      <c r="R58" t="s">
        <v>238</v>
      </c>
      <c r="S58" s="14" t="s">
        <v>74</v>
      </c>
      <c r="T58" s="31">
        <v>5.24</v>
      </c>
      <c r="U58" t="s">
        <v>4010</v>
      </c>
      <c r="V58" s="14" t="s">
        <v>1647</v>
      </c>
      <c r="Z58" s="14" t="s">
        <v>4064</v>
      </c>
      <c r="AA58" s="35">
        <v>47671</v>
      </c>
      <c r="AB58" t="s">
        <v>389</v>
      </c>
      <c r="AC58" s="33"/>
      <c r="AJ58" s="14" t="s">
        <v>71</v>
      </c>
      <c r="AK58" s="14" t="s">
        <v>3617</v>
      </c>
      <c r="AM58" s="14" t="s">
        <v>3618</v>
      </c>
      <c r="AN58" s="35">
        <v>45382</v>
      </c>
      <c r="AQ58" s="43">
        <v>139536.31769268401</v>
      </c>
      <c r="AR58" s="43">
        <v>99.77</v>
      </c>
      <c r="AS58" s="43">
        <v>1</v>
      </c>
      <c r="AT58" s="43">
        <v>139.21538000000001</v>
      </c>
      <c r="AU58" s="43">
        <v>139.215</v>
      </c>
      <c r="AY58" s="33"/>
      <c r="AZ58" t="s">
        <v>1204</v>
      </c>
      <c r="BA58" t="s">
        <v>101</v>
      </c>
      <c r="BB58" s="1"/>
    </row>
    <row r="59" spans="1:54" x14ac:dyDescent="0.2">
      <c r="A59">
        <v>170</v>
      </c>
      <c r="C59" s="9" t="s">
        <v>4438</v>
      </c>
      <c r="D59" t="s">
        <v>3505</v>
      </c>
      <c r="E59" s="33" t="s">
        <v>4060</v>
      </c>
      <c r="F59">
        <v>2080555</v>
      </c>
      <c r="G59" t="s">
        <v>4047</v>
      </c>
      <c r="H59" t="s">
        <v>4061</v>
      </c>
      <c r="I59" t="s">
        <v>70</v>
      </c>
      <c r="K59" t="s">
        <v>430</v>
      </c>
      <c r="L59" t="s">
        <v>71</v>
      </c>
      <c r="M59" t="s">
        <v>71</v>
      </c>
      <c r="O59" s="35">
        <v>44515</v>
      </c>
      <c r="P59" t="s">
        <v>238</v>
      </c>
      <c r="Q59" t="s">
        <v>238</v>
      </c>
      <c r="R59" t="s">
        <v>238</v>
      </c>
      <c r="S59" s="14" t="s">
        <v>74</v>
      </c>
      <c r="T59" s="31">
        <v>5.23</v>
      </c>
      <c r="U59" t="s">
        <v>4010</v>
      </c>
      <c r="V59" s="14" t="s">
        <v>1647</v>
      </c>
      <c r="Z59" s="14" t="s">
        <v>4065</v>
      </c>
      <c r="AA59" s="35">
        <v>47668</v>
      </c>
      <c r="AB59" t="s">
        <v>389</v>
      </c>
      <c r="AC59" s="33"/>
      <c r="AJ59" s="14" t="s">
        <v>71</v>
      </c>
      <c r="AK59" s="14" t="s">
        <v>3617</v>
      </c>
      <c r="AM59" s="14" t="s">
        <v>3618</v>
      </c>
      <c r="AN59" s="35">
        <v>45382</v>
      </c>
      <c r="AQ59" s="43">
        <v>95752.230379685003</v>
      </c>
      <c r="AR59" s="43">
        <v>99.74</v>
      </c>
      <c r="AS59" s="43">
        <v>1</v>
      </c>
      <c r="AT59" s="43">
        <v>95.503270000000001</v>
      </c>
      <c r="AU59" s="43">
        <v>95.503</v>
      </c>
      <c r="AY59" s="33"/>
      <c r="AZ59" t="s">
        <v>601</v>
      </c>
      <c r="BA59" t="s">
        <v>75</v>
      </c>
      <c r="BB59" s="1"/>
    </row>
    <row r="60" spans="1:54" x14ac:dyDescent="0.2">
      <c r="A60">
        <v>170</v>
      </c>
      <c r="C60" s="9" t="s">
        <v>4438</v>
      </c>
      <c r="D60" t="s">
        <v>3505</v>
      </c>
      <c r="E60" s="33" t="s">
        <v>4060</v>
      </c>
      <c r="F60">
        <v>2080556</v>
      </c>
      <c r="G60" t="s">
        <v>4047</v>
      </c>
      <c r="H60" t="s">
        <v>4061</v>
      </c>
      <c r="I60" t="s">
        <v>70</v>
      </c>
      <c r="K60" t="s">
        <v>430</v>
      </c>
      <c r="L60" t="s">
        <v>71</v>
      </c>
      <c r="M60" t="s">
        <v>71</v>
      </c>
      <c r="O60" s="35">
        <v>44524</v>
      </c>
      <c r="P60" t="s">
        <v>238</v>
      </c>
      <c r="Q60" t="s">
        <v>238</v>
      </c>
      <c r="R60" t="s">
        <v>238</v>
      </c>
      <c r="S60" s="14" t="s">
        <v>74</v>
      </c>
      <c r="T60" s="31">
        <v>5.3</v>
      </c>
      <c r="U60" t="s">
        <v>4010</v>
      </c>
      <c r="V60" s="14" t="s">
        <v>1647</v>
      </c>
      <c r="Z60" s="14" t="s">
        <v>1729</v>
      </c>
      <c r="AA60" s="35">
        <v>47811</v>
      </c>
      <c r="AB60" t="s">
        <v>389</v>
      </c>
      <c r="AC60" s="33"/>
      <c r="AJ60" s="14" t="s">
        <v>71</v>
      </c>
      <c r="AK60" s="14" t="s">
        <v>3617</v>
      </c>
      <c r="AM60" s="14" t="s">
        <v>3618</v>
      </c>
      <c r="AN60" s="35">
        <v>45382</v>
      </c>
      <c r="AQ60" s="43">
        <v>166588.74444704701</v>
      </c>
      <c r="AR60" s="43">
        <v>100.53</v>
      </c>
      <c r="AS60" s="43">
        <v>1</v>
      </c>
      <c r="AT60" s="43">
        <v>167.47166000000001</v>
      </c>
      <c r="AU60" s="43">
        <v>167.47200000000001</v>
      </c>
      <c r="AY60" s="33"/>
      <c r="AZ60" t="s">
        <v>3239</v>
      </c>
      <c r="BA60" t="s">
        <v>101</v>
      </c>
      <c r="BB60" s="1"/>
    </row>
    <row r="61" spans="1:54" x14ac:dyDescent="0.2">
      <c r="A61">
        <v>170</v>
      </c>
      <c r="C61" s="9" t="s">
        <v>4438</v>
      </c>
      <c r="D61" t="s">
        <v>3505</v>
      </c>
      <c r="E61" s="33" t="s">
        <v>4060</v>
      </c>
      <c r="F61">
        <v>2080567</v>
      </c>
      <c r="G61" t="s">
        <v>4047</v>
      </c>
      <c r="H61" t="s">
        <v>4061</v>
      </c>
      <c r="I61" t="s">
        <v>70</v>
      </c>
      <c r="K61" t="s">
        <v>430</v>
      </c>
      <c r="L61" t="s">
        <v>71</v>
      </c>
      <c r="M61" t="s">
        <v>71</v>
      </c>
      <c r="O61" s="35">
        <v>44571</v>
      </c>
      <c r="P61" t="s">
        <v>238</v>
      </c>
      <c r="Q61" t="s">
        <v>238</v>
      </c>
      <c r="R61" t="s">
        <v>238</v>
      </c>
      <c r="S61" s="14" t="s">
        <v>74</v>
      </c>
      <c r="T61" s="31">
        <v>5.38</v>
      </c>
      <c r="U61" t="s">
        <v>4010</v>
      </c>
      <c r="V61" s="14" t="s">
        <v>1647</v>
      </c>
      <c r="Z61" s="14" t="s">
        <v>1458</v>
      </c>
      <c r="AA61" s="35">
        <v>47858</v>
      </c>
      <c r="AB61" t="s">
        <v>389</v>
      </c>
      <c r="AC61" s="33"/>
      <c r="AJ61" s="14" t="s">
        <v>71</v>
      </c>
      <c r="AK61" s="14" t="s">
        <v>3617</v>
      </c>
      <c r="AM61" s="14" t="s">
        <v>3618</v>
      </c>
      <c r="AN61" s="35">
        <v>45382</v>
      </c>
      <c r="AQ61" s="43">
        <v>106927.956869498</v>
      </c>
      <c r="AR61" s="43">
        <v>99.65</v>
      </c>
      <c r="AS61" s="43">
        <v>1</v>
      </c>
      <c r="AT61" s="43">
        <v>106.55371</v>
      </c>
      <c r="AU61" s="43">
        <v>106.554</v>
      </c>
      <c r="AY61" s="33"/>
      <c r="AZ61" t="s">
        <v>147</v>
      </c>
      <c r="BA61" t="s">
        <v>101</v>
      </c>
      <c r="BB61" s="1"/>
    </row>
    <row r="62" spans="1:54" x14ac:dyDescent="0.2">
      <c r="A62">
        <v>170</v>
      </c>
      <c r="C62" s="9" t="s">
        <v>4438</v>
      </c>
      <c r="D62" t="s">
        <v>3505</v>
      </c>
      <c r="E62" s="33" t="s">
        <v>4060</v>
      </c>
      <c r="F62">
        <v>2080568</v>
      </c>
      <c r="G62" t="s">
        <v>4047</v>
      </c>
      <c r="H62" t="s">
        <v>4061</v>
      </c>
      <c r="I62" t="s">
        <v>70</v>
      </c>
      <c r="K62" t="s">
        <v>430</v>
      </c>
      <c r="L62" t="s">
        <v>71</v>
      </c>
      <c r="M62" t="s">
        <v>71</v>
      </c>
      <c r="O62" s="35">
        <v>44571</v>
      </c>
      <c r="P62" t="s">
        <v>238</v>
      </c>
      <c r="Q62" t="s">
        <v>238</v>
      </c>
      <c r="R62" t="s">
        <v>238</v>
      </c>
      <c r="S62" s="14" t="s">
        <v>74</v>
      </c>
      <c r="T62" s="31">
        <v>5.38</v>
      </c>
      <c r="U62" t="s">
        <v>4010</v>
      </c>
      <c r="V62" s="14" t="s">
        <v>1647</v>
      </c>
      <c r="Z62" s="14" t="s">
        <v>4066</v>
      </c>
      <c r="AA62" s="35">
        <v>47858</v>
      </c>
      <c r="AB62" t="s">
        <v>389</v>
      </c>
      <c r="AC62" s="33"/>
      <c r="AJ62" s="14" t="s">
        <v>71</v>
      </c>
      <c r="AK62" s="14" t="s">
        <v>3617</v>
      </c>
      <c r="AM62" s="14" t="s">
        <v>3618</v>
      </c>
      <c r="AN62" s="35">
        <v>45382</v>
      </c>
      <c r="AQ62" s="43">
        <v>190234.076993514</v>
      </c>
      <c r="AR62" s="43">
        <v>100.32</v>
      </c>
      <c r="AS62" s="43">
        <v>1</v>
      </c>
      <c r="AT62" s="43">
        <v>190.84282999999999</v>
      </c>
      <c r="AU62" s="43">
        <v>190.84299999999999</v>
      </c>
      <c r="AY62" s="33"/>
      <c r="AZ62" t="s">
        <v>657</v>
      </c>
      <c r="BA62" t="s">
        <v>100</v>
      </c>
      <c r="BB62" s="1"/>
    </row>
    <row r="63" spans="1:54" x14ac:dyDescent="0.2">
      <c r="A63">
        <v>170</v>
      </c>
      <c r="C63" s="9" t="s">
        <v>4434</v>
      </c>
      <c r="D63" t="s">
        <v>3505</v>
      </c>
      <c r="E63" s="33" t="s">
        <v>4046</v>
      </c>
      <c r="F63">
        <v>2080571</v>
      </c>
      <c r="G63" t="s">
        <v>4047</v>
      </c>
      <c r="I63" t="s">
        <v>70</v>
      </c>
      <c r="K63" t="s">
        <v>1772</v>
      </c>
      <c r="L63" t="s">
        <v>71</v>
      </c>
      <c r="M63" t="s">
        <v>414</v>
      </c>
      <c r="O63" s="35">
        <v>44580</v>
      </c>
      <c r="P63" t="s">
        <v>183</v>
      </c>
      <c r="Q63" t="s">
        <v>404</v>
      </c>
      <c r="R63" t="s">
        <v>4048</v>
      </c>
      <c r="S63" s="14" t="s">
        <v>74</v>
      </c>
      <c r="T63" s="31">
        <v>7.75</v>
      </c>
      <c r="U63" t="s">
        <v>4010</v>
      </c>
      <c r="V63" s="14" t="s">
        <v>4067</v>
      </c>
      <c r="Z63" s="14" t="s">
        <v>4068</v>
      </c>
      <c r="AA63" s="35">
        <v>52407</v>
      </c>
      <c r="AB63" t="s">
        <v>389</v>
      </c>
      <c r="AC63" s="33"/>
      <c r="AJ63" s="14" t="s">
        <v>71</v>
      </c>
      <c r="AK63" s="14" t="s">
        <v>3617</v>
      </c>
      <c r="AM63" s="14" t="s">
        <v>3618</v>
      </c>
      <c r="AN63" s="35">
        <v>45382</v>
      </c>
      <c r="AQ63" s="43">
        <v>32235.393273531001</v>
      </c>
      <c r="AR63" s="43">
        <v>100.63</v>
      </c>
      <c r="AS63" s="43">
        <v>1</v>
      </c>
      <c r="AT63" s="43">
        <v>32.438479999999998</v>
      </c>
      <c r="AU63" s="43">
        <v>32.438000000000002</v>
      </c>
      <c r="AY63" s="33"/>
      <c r="AZ63" t="s">
        <v>133</v>
      </c>
      <c r="BA63" t="s">
        <v>76</v>
      </c>
      <c r="BB63" s="1"/>
    </row>
    <row r="64" spans="1:54" x14ac:dyDescent="0.2">
      <c r="A64">
        <v>170</v>
      </c>
      <c r="C64" s="9" t="s">
        <v>4436</v>
      </c>
      <c r="D64" t="s">
        <v>3505</v>
      </c>
      <c r="E64" s="33" t="s">
        <v>4051</v>
      </c>
      <c r="F64">
        <v>2080575</v>
      </c>
      <c r="G64" t="s">
        <v>4047</v>
      </c>
      <c r="H64" t="s">
        <v>4052</v>
      </c>
      <c r="I64" t="s">
        <v>70</v>
      </c>
      <c r="K64" t="s">
        <v>430</v>
      </c>
      <c r="L64" t="s">
        <v>71</v>
      </c>
      <c r="M64" t="s">
        <v>71</v>
      </c>
      <c r="O64" s="35">
        <v>44598</v>
      </c>
      <c r="P64" t="s">
        <v>615</v>
      </c>
      <c r="Q64" t="s">
        <v>404</v>
      </c>
      <c r="R64" t="s">
        <v>4048</v>
      </c>
      <c r="S64" s="14" t="s">
        <v>74</v>
      </c>
      <c r="T64" s="31">
        <v>7.71</v>
      </c>
      <c r="U64" t="s">
        <v>4008</v>
      </c>
      <c r="V64" s="14" t="s">
        <v>4038</v>
      </c>
      <c r="Z64" s="14" t="s">
        <v>1358</v>
      </c>
      <c r="AA64" s="35">
        <v>52140</v>
      </c>
      <c r="AB64" t="s">
        <v>389</v>
      </c>
      <c r="AC64" s="33"/>
      <c r="AJ64" s="14" t="s">
        <v>71</v>
      </c>
      <c r="AK64" s="14" t="s">
        <v>3617</v>
      </c>
      <c r="AM64" s="14" t="s">
        <v>3618</v>
      </c>
      <c r="AN64" s="35">
        <v>45382</v>
      </c>
      <c r="AQ64" s="43">
        <v>486022.27719248697</v>
      </c>
      <c r="AR64" s="43">
        <v>84.88</v>
      </c>
      <c r="AS64" s="43">
        <v>1</v>
      </c>
      <c r="AT64" s="43">
        <v>412.53570999999999</v>
      </c>
      <c r="AU64" s="43">
        <v>412.536</v>
      </c>
      <c r="AY64" s="33"/>
      <c r="AZ64" t="s">
        <v>1470</v>
      </c>
      <c r="BA64" t="s">
        <v>109</v>
      </c>
      <c r="BB64" s="1"/>
    </row>
    <row r="65" spans="1:54" x14ac:dyDescent="0.2">
      <c r="A65">
        <v>170</v>
      </c>
      <c r="C65" s="9" t="s">
        <v>4434</v>
      </c>
      <c r="D65" t="s">
        <v>3505</v>
      </c>
      <c r="E65" s="33" t="s">
        <v>4046</v>
      </c>
      <c r="F65">
        <v>2080576</v>
      </c>
      <c r="G65" t="s">
        <v>4047</v>
      </c>
      <c r="I65" t="s">
        <v>70</v>
      </c>
      <c r="K65" t="s">
        <v>1772</v>
      </c>
      <c r="L65" t="s">
        <v>71</v>
      </c>
      <c r="M65" t="s">
        <v>414</v>
      </c>
      <c r="O65" s="35">
        <v>44606</v>
      </c>
      <c r="P65" t="s">
        <v>183</v>
      </c>
      <c r="Q65" t="s">
        <v>404</v>
      </c>
      <c r="R65" t="s">
        <v>4048</v>
      </c>
      <c r="S65" s="14" t="s">
        <v>74</v>
      </c>
      <c r="T65" s="31">
        <v>7.75</v>
      </c>
      <c r="U65" t="s">
        <v>4010</v>
      </c>
      <c r="V65" s="14" t="s">
        <v>4067</v>
      </c>
      <c r="Z65" s="14" t="s">
        <v>4069</v>
      </c>
      <c r="AA65" s="35">
        <v>52407</v>
      </c>
      <c r="AB65" t="s">
        <v>389</v>
      </c>
      <c r="AC65" s="33"/>
      <c r="AJ65" s="14" t="s">
        <v>71</v>
      </c>
      <c r="AK65" s="14" t="s">
        <v>3617</v>
      </c>
      <c r="AM65" s="14" t="s">
        <v>3618</v>
      </c>
      <c r="AN65" s="35">
        <v>45382</v>
      </c>
      <c r="AQ65" s="43">
        <v>49106.230482824001</v>
      </c>
      <c r="AR65" s="43">
        <v>100.65</v>
      </c>
      <c r="AS65" s="43">
        <v>1</v>
      </c>
      <c r="AT65" s="43">
        <v>49.425420000000003</v>
      </c>
      <c r="AU65" s="43">
        <v>49.424999999999997</v>
      </c>
      <c r="AY65" s="33"/>
      <c r="AZ65" t="s">
        <v>515</v>
      </c>
      <c r="BA65" t="s">
        <v>75</v>
      </c>
      <c r="BB65" s="1"/>
    </row>
    <row r="66" spans="1:54" x14ac:dyDescent="0.2">
      <c r="A66">
        <v>170</v>
      </c>
      <c r="C66" s="9" t="s">
        <v>4438</v>
      </c>
      <c r="D66" t="s">
        <v>3505</v>
      </c>
      <c r="E66" s="33" t="s">
        <v>4060</v>
      </c>
      <c r="F66">
        <v>2080580</v>
      </c>
      <c r="G66" t="s">
        <v>4047</v>
      </c>
      <c r="H66" t="s">
        <v>4061</v>
      </c>
      <c r="I66" t="s">
        <v>70</v>
      </c>
      <c r="K66" t="s">
        <v>430</v>
      </c>
      <c r="L66" t="s">
        <v>71</v>
      </c>
      <c r="M66" t="s">
        <v>71</v>
      </c>
      <c r="O66" s="35">
        <v>44622</v>
      </c>
      <c r="P66" t="s">
        <v>238</v>
      </c>
      <c r="Q66" t="s">
        <v>238</v>
      </c>
      <c r="R66" t="s">
        <v>238</v>
      </c>
      <c r="S66" s="14" t="s">
        <v>74</v>
      </c>
      <c r="T66" s="31">
        <v>5.84</v>
      </c>
      <c r="U66" t="s">
        <v>4010</v>
      </c>
      <c r="V66" s="14" t="s">
        <v>1647</v>
      </c>
      <c r="Z66" s="14" t="s">
        <v>1729</v>
      </c>
      <c r="AA66" s="35">
        <v>47909</v>
      </c>
      <c r="AB66" t="s">
        <v>389</v>
      </c>
      <c r="AC66" s="33"/>
      <c r="AJ66" s="14" t="s">
        <v>71</v>
      </c>
      <c r="AK66" s="14" t="s">
        <v>3617</v>
      </c>
      <c r="AM66" s="14" t="s">
        <v>3618</v>
      </c>
      <c r="AN66" s="35">
        <v>45382</v>
      </c>
      <c r="AQ66" s="43">
        <v>157404.241561615</v>
      </c>
      <c r="AR66" s="43">
        <v>100.49</v>
      </c>
      <c r="AS66" s="43">
        <v>1</v>
      </c>
      <c r="AT66" s="43">
        <v>158.17552000000001</v>
      </c>
      <c r="AU66" s="43">
        <v>158.17599999999999</v>
      </c>
      <c r="AY66" s="33"/>
      <c r="AZ66" t="s">
        <v>171</v>
      </c>
      <c r="BA66" t="s">
        <v>101</v>
      </c>
      <c r="BB66" s="1"/>
    </row>
    <row r="67" spans="1:54" x14ac:dyDescent="0.2">
      <c r="A67">
        <v>170</v>
      </c>
      <c r="C67" s="9" t="s">
        <v>4434</v>
      </c>
      <c r="D67" t="s">
        <v>3505</v>
      </c>
      <c r="E67" s="33" t="s">
        <v>4046</v>
      </c>
      <c r="F67">
        <v>2080583</v>
      </c>
      <c r="G67" t="s">
        <v>4047</v>
      </c>
      <c r="I67" t="s">
        <v>70</v>
      </c>
      <c r="K67" t="s">
        <v>1772</v>
      </c>
      <c r="L67" t="s">
        <v>71</v>
      </c>
      <c r="M67" t="s">
        <v>414</v>
      </c>
      <c r="O67" s="35">
        <v>44634</v>
      </c>
      <c r="P67" t="s">
        <v>183</v>
      </c>
      <c r="Q67" t="s">
        <v>404</v>
      </c>
      <c r="R67" t="s">
        <v>4048</v>
      </c>
      <c r="S67" s="14" t="s">
        <v>74</v>
      </c>
      <c r="T67" s="31">
        <v>7.75</v>
      </c>
      <c r="U67" t="s">
        <v>4010</v>
      </c>
      <c r="V67" s="14" t="s">
        <v>4067</v>
      </c>
      <c r="Z67" s="14" t="s">
        <v>4069</v>
      </c>
      <c r="AA67" s="35">
        <v>52407</v>
      </c>
      <c r="AB67" t="s">
        <v>389</v>
      </c>
      <c r="AC67" s="33"/>
      <c r="AJ67" s="14" t="s">
        <v>71</v>
      </c>
      <c r="AK67" s="14" t="s">
        <v>3617</v>
      </c>
      <c r="AM67" s="14" t="s">
        <v>3618</v>
      </c>
      <c r="AN67" s="35">
        <v>45382</v>
      </c>
      <c r="AQ67" s="43">
        <v>46594.789422463997</v>
      </c>
      <c r="AR67" s="43">
        <v>100.68</v>
      </c>
      <c r="AS67" s="43">
        <v>1</v>
      </c>
      <c r="AT67" s="43">
        <v>46.911630000000002</v>
      </c>
      <c r="AU67" s="43">
        <v>46.911999999999999</v>
      </c>
      <c r="AY67" s="33"/>
      <c r="AZ67" t="s">
        <v>113</v>
      </c>
      <c r="BA67" t="s">
        <v>75</v>
      </c>
      <c r="BB67" s="1"/>
    </row>
    <row r="68" spans="1:54" x14ac:dyDescent="0.2">
      <c r="A68">
        <v>170</v>
      </c>
      <c r="C68" s="9" t="s">
        <v>4438</v>
      </c>
      <c r="D68" t="s">
        <v>3505</v>
      </c>
      <c r="E68" s="33" t="s">
        <v>4060</v>
      </c>
      <c r="F68">
        <v>2080589</v>
      </c>
      <c r="G68" t="s">
        <v>4047</v>
      </c>
      <c r="H68" t="s">
        <v>4061</v>
      </c>
      <c r="I68" t="s">
        <v>70</v>
      </c>
      <c r="K68" t="s">
        <v>430</v>
      </c>
      <c r="L68" t="s">
        <v>71</v>
      </c>
      <c r="M68" t="s">
        <v>71</v>
      </c>
      <c r="O68" s="35">
        <v>44643</v>
      </c>
      <c r="P68" t="s">
        <v>238</v>
      </c>
      <c r="Q68" t="s">
        <v>238</v>
      </c>
      <c r="R68" t="s">
        <v>238</v>
      </c>
      <c r="S68" s="14" t="s">
        <v>74</v>
      </c>
      <c r="T68" s="31">
        <v>5.93</v>
      </c>
      <c r="U68" t="s">
        <v>4010</v>
      </c>
      <c r="V68" s="14" t="s">
        <v>1647</v>
      </c>
      <c r="Z68" s="14" t="s">
        <v>4070</v>
      </c>
      <c r="AA68" s="35">
        <v>47909</v>
      </c>
      <c r="AB68" t="s">
        <v>389</v>
      </c>
      <c r="AC68" s="33"/>
      <c r="AJ68" s="14" t="s">
        <v>71</v>
      </c>
      <c r="AK68" s="14" t="s">
        <v>3617</v>
      </c>
      <c r="AM68" s="14" t="s">
        <v>3618</v>
      </c>
      <c r="AN68" s="35">
        <v>45382</v>
      </c>
      <c r="AQ68" s="43">
        <v>167538.36461488501</v>
      </c>
      <c r="AR68" s="43">
        <v>100.52</v>
      </c>
      <c r="AS68" s="43">
        <v>1</v>
      </c>
      <c r="AT68" s="43">
        <v>168.40956</v>
      </c>
      <c r="AU68" s="43">
        <v>168.41</v>
      </c>
      <c r="AY68" s="33"/>
      <c r="AZ68" t="s">
        <v>1479</v>
      </c>
      <c r="BA68" t="s">
        <v>100</v>
      </c>
      <c r="BB68" s="1"/>
    </row>
    <row r="69" spans="1:54" x14ac:dyDescent="0.2">
      <c r="A69">
        <v>170</v>
      </c>
      <c r="C69" s="9" t="s">
        <v>4438</v>
      </c>
      <c r="D69" t="s">
        <v>3505</v>
      </c>
      <c r="E69" s="33" t="s">
        <v>4060</v>
      </c>
      <c r="F69">
        <v>2080590</v>
      </c>
      <c r="G69" t="s">
        <v>4047</v>
      </c>
      <c r="H69" t="s">
        <v>4061</v>
      </c>
      <c r="I69" t="s">
        <v>70</v>
      </c>
      <c r="K69" t="s">
        <v>430</v>
      </c>
      <c r="L69" t="s">
        <v>71</v>
      </c>
      <c r="M69" t="s">
        <v>71</v>
      </c>
      <c r="O69" s="35">
        <v>44644</v>
      </c>
      <c r="P69" t="s">
        <v>238</v>
      </c>
      <c r="Q69" t="s">
        <v>238</v>
      </c>
      <c r="R69" t="s">
        <v>238</v>
      </c>
      <c r="S69" s="14" t="s">
        <v>74</v>
      </c>
      <c r="T69" s="31">
        <v>5.33</v>
      </c>
      <c r="U69" t="s">
        <v>4010</v>
      </c>
      <c r="V69" s="14" t="s">
        <v>1647</v>
      </c>
      <c r="Z69" s="14" t="s">
        <v>4071</v>
      </c>
      <c r="AA69" s="35">
        <v>47671</v>
      </c>
      <c r="AB69" t="s">
        <v>389</v>
      </c>
      <c r="AC69" s="33"/>
      <c r="AJ69" s="14" t="s">
        <v>71</v>
      </c>
      <c r="AK69" s="14" t="s">
        <v>3617</v>
      </c>
      <c r="AM69" s="14" t="s">
        <v>3618</v>
      </c>
      <c r="AN69" s="35">
        <v>45382</v>
      </c>
      <c r="AQ69" s="43">
        <v>137692.337697034</v>
      </c>
      <c r="AR69" s="43">
        <v>100.55</v>
      </c>
      <c r="AS69" s="43">
        <v>1</v>
      </c>
      <c r="AT69" s="43">
        <v>138.44964999999999</v>
      </c>
      <c r="AU69" s="43">
        <v>138.44999999999999</v>
      </c>
      <c r="AY69" s="33"/>
      <c r="AZ69" t="s">
        <v>1204</v>
      </c>
      <c r="BA69" t="s">
        <v>101</v>
      </c>
      <c r="BB69" s="1"/>
    </row>
    <row r="70" spans="1:54" x14ac:dyDescent="0.2">
      <c r="A70">
        <v>170</v>
      </c>
      <c r="C70" s="9" t="s">
        <v>4434</v>
      </c>
      <c r="D70" t="s">
        <v>3505</v>
      </c>
      <c r="E70" s="33" t="s">
        <v>4046</v>
      </c>
      <c r="F70">
        <v>2080595</v>
      </c>
      <c r="G70" t="s">
        <v>4047</v>
      </c>
      <c r="I70" t="s">
        <v>70</v>
      </c>
      <c r="K70" t="s">
        <v>1772</v>
      </c>
      <c r="L70" t="s">
        <v>71</v>
      </c>
      <c r="M70" t="s">
        <v>414</v>
      </c>
      <c r="O70" s="35">
        <v>44664</v>
      </c>
      <c r="P70" t="s">
        <v>183</v>
      </c>
      <c r="Q70" t="s">
        <v>404</v>
      </c>
      <c r="R70" t="s">
        <v>4048</v>
      </c>
      <c r="S70" s="14" t="s">
        <v>74</v>
      </c>
      <c r="T70" s="31">
        <v>7.75</v>
      </c>
      <c r="U70" t="s">
        <v>4010</v>
      </c>
      <c r="V70" s="14" t="s">
        <v>4067</v>
      </c>
      <c r="Z70" s="14" t="s">
        <v>4069</v>
      </c>
      <c r="AA70" s="35">
        <v>52407</v>
      </c>
      <c r="AB70" t="s">
        <v>389</v>
      </c>
      <c r="AC70" s="33"/>
      <c r="AJ70" s="14" t="s">
        <v>71</v>
      </c>
      <c r="AK70" s="14" t="s">
        <v>3617</v>
      </c>
      <c r="AM70" s="14" t="s">
        <v>3618</v>
      </c>
      <c r="AN70" s="35">
        <v>45382</v>
      </c>
      <c r="AQ70" s="43">
        <v>53921.024361632997</v>
      </c>
      <c r="AR70" s="43">
        <v>100.68</v>
      </c>
      <c r="AS70" s="43">
        <v>1</v>
      </c>
      <c r="AT70" s="43">
        <v>54.287689999999998</v>
      </c>
      <c r="AU70" s="43">
        <v>54.287999999999997</v>
      </c>
      <c r="AY70" s="33"/>
      <c r="AZ70" t="s">
        <v>330</v>
      </c>
      <c r="BA70" t="s">
        <v>75</v>
      </c>
      <c r="BB70" s="1"/>
    </row>
    <row r="71" spans="1:54" x14ac:dyDescent="0.2">
      <c r="A71">
        <v>170</v>
      </c>
      <c r="C71" s="9" t="s">
        <v>4438</v>
      </c>
      <c r="D71" t="s">
        <v>3505</v>
      </c>
      <c r="E71" s="33" t="s">
        <v>4060</v>
      </c>
      <c r="F71">
        <v>2080602</v>
      </c>
      <c r="G71" t="s">
        <v>4047</v>
      </c>
      <c r="H71" t="s">
        <v>4061</v>
      </c>
      <c r="I71" t="s">
        <v>70</v>
      </c>
      <c r="K71" t="s">
        <v>430</v>
      </c>
      <c r="L71" t="s">
        <v>71</v>
      </c>
      <c r="M71" t="s">
        <v>71</v>
      </c>
      <c r="O71" s="35">
        <v>44696</v>
      </c>
      <c r="P71" t="s">
        <v>238</v>
      </c>
      <c r="Q71" t="s">
        <v>238</v>
      </c>
      <c r="R71" t="s">
        <v>238</v>
      </c>
      <c r="S71" s="14" t="s">
        <v>74</v>
      </c>
      <c r="T71" s="31">
        <v>5.08</v>
      </c>
      <c r="U71" t="s">
        <v>4010</v>
      </c>
      <c r="V71" s="14" t="s">
        <v>1647</v>
      </c>
      <c r="Z71" s="14" t="s">
        <v>4072</v>
      </c>
      <c r="AA71" s="35">
        <v>47668</v>
      </c>
      <c r="AB71" t="s">
        <v>389</v>
      </c>
      <c r="AC71" s="33"/>
      <c r="AJ71" s="14" t="s">
        <v>71</v>
      </c>
      <c r="AK71" s="14" t="s">
        <v>3617</v>
      </c>
      <c r="AM71" s="14" t="s">
        <v>3618</v>
      </c>
      <c r="AN71" s="35">
        <v>45382</v>
      </c>
      <c r="AQ71" s="43">
        <v>94393.529186172993</v>
      </c>
      <c r="AR71" s="43">
        <v>108.48</v>
      </c>
      <c r="AS71" s="43">
        <v>1</v>
      </c>
      <c r="AT71" s="43">
        <v>102.3981</v>
      </c>
      <c r="AU71" s="43">
        <v>102.398</v>
      </c>
      <c r="AY71" s="33"/>
      <c r="AZ71" t="s">
        <v>683</v>
      </c>
      <c r="BA71" t="s">
        <v>101</v>
      </c>
      <c r="BB71" s="1"/>
    </row>
    <row r="72" spans="1:54" x14ac:dyDescent="0.2">
      <c r="A72">
        <v>170</v>
      </c>
      <c r="C72" s="9" t="s">
        <v>4438</v>
      </c>
      <c r="D72" t="s">
        <v>3505</v>
      </c>
      <c r="E72" s="33" t="s">
        <v>4060</v>
      </c>
      <c r="F72">
        <v>2080604</v>
      </c>
      <c r="G72" t="s">
        <v>4047</v>
      </c>
      <c r="H72" t="s">
        <v>4061</v>
      </c>
      <c r="I72" t="s">
        <v>70</v>
      </c>
      <c r="K72" t="s">
        <v>430</v>
      </c>
      <c r="L72" t="s">
        <v>71</v>
      </c>
      <c r="M72" t="s">
        <v>71</v>
      </c>
      <c r="O72" s="35">
        <v>44699</v>
      </c>
      <c r="P72" t="s">
        <v>238</v>
      </c>
      <c r="Q72" t="s">
        <v>238</v>
      </c>
      <c r="R72" t="s">
        <v>238</v>
      </c>
      <c r="S72" s="14" t="s">
        <v>74</v>
      </c>
      <c r="T72" s="31">
        <v>5.69</v>
      </c>
      <c r="U72" t="s">
        <v>4010</v>
      </c>
      <c r="V72" s="14" t="s">
        <v>1647</v>
      </c>
      <c r="Z72" s="14" t="s">
        <v>4073</v>
      </c>
      <c r="AA72" s="35">
        <v>47811</v>
      </c>
      <c r="AB72" t="s">
        <v>389</v>
      </c>
      <c r="AC72" s="33"/>
      <c r="AJ72" s="14" t="s">
        <v>71</v>
      </c>
      <c r="AK72" s="14" t="s">
        <v>3617</v>
      </c>
      <c r="AM72" s="14" t="s">
        <v>3618</v>
      </c>
      <c r="AN72" s="35">
        <v>45382</v>
      </c>
      <c r="AQ72" s="43">
        <v>166960.510955976</v>
      </c>
      <c r="AR72" s="43">
        <v>104.36</v>
      </c>
      <c r="AS72" s="43">
        <v>1</v>
      </c>
      <c r="AT72" s="43">
        <v>174.23999000000001</v>
      </c>
      <c r="AU72" s="43">
        <v>174.24</v>
      </c>
      <c r="AY72" s="33"/>
      <c r="AZ72" t="s">
        <v>983</v>
      </c>
      <c r="BA72" t="s">
        <v>100</v>
      </c>
      <c r="BB72" s="1"/>
    </row>
    <row r="73" spans="1:54" x14ac:dyDescent="0.2">
      <c r="A73">
        <v>170</v>
      </c>
      <c r="C73" s="9" t="s">
        <v>4438</v>
      </c>
      <c r="D73" t="s">
        <v>3505</v>
      </c>
      <c r="E73" s="33" t="s">
        <v>4060</v>
      </c>
      <c r="F73">
        <v>2080607</v>
      </c>
      <c r="G73" t="s">
        <v>4047</v>
      </c>
      <c r="H73" t="s">
        <v>4061</v>
      </c>
      <c r="I73" t="s">
        <v>70</v>
      </c>
      <c r="K73" t="s">
        <v>430</v>
      </c>
      <c r="L73" t="s">
        <v>71</v>
      </c>
      <c r="M73" t="s">
        <v>71</v>
      </c>
      <c r="O73" s="35">
        <v>44703</v>
      </c>
      <c r="P73" t="s">
        <v>238</v>
      </c>
      <c r="Q73" t="s">
        <v>238</v>
      </c>
      <c r="R73" t="s">
        <v>238</v>
      </c>
      <c r="S73" s="14" t="s">
        <v>74</v>
      </c>
      <c r="T73" s="31">
        <v>5.46</v>
      </c>
      <c r="U73" t="s">
        <v>4010</v>
      </c>
      <c r="V73" s="14" t="s">
        <v>1647</v>
      </c>
      <c r="Z73" s="14" t="s">
        <v>1537</v>
      </c>
      <c r="AA73" s="35">
        <v>47909</v>
      </c>
      <c r="AB73" t="s">
        <v>389</v>
      </c>
      <c r="AC73" s="33"/>
      <c r="AJ73" s="14" t="s">
        <v>71</v>
      </c>
      <c r="AK73" s="14" t="s">
        <v>3617</v>
      </c>
      <c r="AM73" s="14" t="s">
        <v>3618</v>
      </c>
      <c r="AN73" s="35">
        <v>45382</v>
      </c>
      <c r="AQ73" s="43">
        <v>104250.320047659</v>
      </c>
      <c r="AR73" s="43">
        <v>99.69</v>
      </c>
      <c r="AS73" s="43">
        <v>1</v>
      </c>
      <c r="AT73" s="43">
        <v>103.92713999999999</v>
      </c>
      <c r="AU73" s="43">
        <v>103.92700000000001</v>
      </c>
      <c r="AY73" s="33"/>
      <c r="AZ73" t="s">
        <v>796</v>
      </c>
      <c r="BA73" t="s">
        <v>101</v>
      </c>
      <c r="BB73" s="1"/>
    </row>
    <row r="74" spans="1:54" x14ac:dyDescent="0.2">
      <c r="A74">
        <v>170</v>
      </c>
      <c r="C74" s="9" t="s">
        <v>4438</v>
      </c>
      <c r="D74" t="s">
        <v>3505</v>
      </c>
      <c r="E74" s="33" t="s">
        <v>4060</v>
      </c>
      <c r="F74">
        <v>2080609</v>
      </c>
      <c r="G74" t="s">
        <v>4047</v>
      </c>
      <c r="H74" t="s">
        <v>4061</v>
      </c>
      <c r="I74" t="s">
        <v>70</v>
      </c>
      <c r="K74" t="s">
        <v>430</v>
      </c>
      <c r="L74" t="s">
        <v>71</v>
      </c>
      <c r="M74" t="s">
        <v>71</v>
      </c>
      <c r="O74" s="35">
        <v>44706</v>
      </c>
      <c r="P74" t="s">
        <v>238</v>
      </c>
      <c r="Q74" t="s">
        <v>238</v>
      </c>
      <c r="R74" t="s">
        <v>238</v>
      </c>
      <c r="S74" s="14" t="s">
        <v>74</v>
      </c>
      <c r="T74" s="31">
        <v>5.63</v>
      </c>
      <c r="U74" t="s">
        <v>4010</v>
      </c>
      <c r="V74" s="14" t="s">
        <v>1647</v>
      </c>
      <c r="Z74" s="14" t="s">
        <v>4074</v>
      </c>
      <c r="AA74" s="35">
        <v>47994</v>
      </c>
      <c r="AB74" t="s">
        <v>389</v>
      </c>
      <c r="AC74" s="33"/>
      <c r="AJ74" s="14" t="s">
        <v>71</v>
      </c>
      <c r="AK74" s="14" t="s">
        <v>3617</v>
      </c>
      <c r="AM74" s="14" t="s">
        <v>3618</v>
      </c>
      <c r="AN74" s="35">
        <v>45382</v>
      </c>
      <c r="AQ74" s="43">
        <v>149440.934137226</v>
      </c>
      <c r="AR74" s="43">
        <v>102.85</v>
      </c>
      <c r="AS74" s="43">
        <v>1</v>
      </c>
      <c r="AT74" s="43">
        <v>153.69999999999999</v>
      </c>
      <c r="AU74" s="43">
        <v>153.69999999999999</v>
      </c>
      <c r="AY74" s="33"/>
      <c r="AZ74" t="s">
        <v>111</v>
      </c>
      <c r="BA74" t="s">
        <v>101</v>
      </c>
      <c r="BB74" s="1"/>
    </row>
    <row r="75" spans="1:54" x14ac:dyDescent="0.2">
      <c r="A75">
        <v>170</v>
      </c>
      <c r="C75" s="9" t="s">
        <v>4438</v>
      </c>
      <c r="D75" t="s">
        <v>3505</v>
      </c>
      <c r="E75" s="33" t="s">
        <v>4060</v>
      </c>
      <c r="F75">
        <v>2080610</v>
      </c>
      <c r="G75" t="s">
        <v>4047</v>
      </c>
      <c r="H75" t="s">
        <v>4061</v>
      </c>
      <c r="I75" t="s">
        <v>70</v>
      </c>
      <c r="K75" t="s">
        <v>430</v>
      </c>
      <c r="L75" t="s">
        <v>71</v>
      </c>
      <c r="M75" t="s">
        <v>71</v>
      </c>
      <c r="O75" s="35">
        <v>44711</v>
      </c>
      <c r="P75" t="s">
        <v>238</v>
      </c>
      <c r="Q75" t="s">
        <v>238</v>
      </c>
      <c r="R75" t="s">
        <v>238</v>
      </c>
      <c r="S75" s="14" t="s">
        <v>74</v>
      </c>
      <c r="T75" s="31">
        <v>5.76</v>
      </c>
      <c r="U75" t="s">
        <v>4010</v>
      </c>
      <c r="V75" s="14" t="s">
        <v>1647</v>
      </c>
      <c r="Z75" s="14" t="s">
        <v>4057</v>
      </c>
      <c r="AA75" s="35">
        <v>47858</v>
      </c>
      <c r="AB75" t="s">
        <v>389</v>
      </c>
      <c r="AC75" s="33"/>
      <c r="AJ75" s="14" t="s">
        <v>71</v>
      </c>
      <c r="AK75" s="14" t="s">
        <v>3617</v>
      </c>
      <c r="AM75" s="14" t="s">
        <v>3618</v>
      </c>
      <c r="AN75" s="35">
        <v>45382</v>
      </c>
      <c r="AQ75" s="43">
        <v>112781.35961568099</v>
      </c>
      <c r="AR75" s="43">
        <v>101.35</v>
      </c>
      <c r="AS75" s="43">
        <v>1</v>
      </c>
      <c r="AT75" s="43">
        <v>114.30391</v>
      </c>
      <c r="AU75" s="43">
        <v>114.304</v>
      </c>
      <c r="AY75" s="33"/>
      <c r="AZ75" t="s">
        <v>718</v>
      </c>
      <c r="BA75" t="s">
        <v>101</v>
      </c>
      <c r="BB75" s="1"/>
    </row>
    <row r="76" spans="1:54" x14ac:dyDescent="0.2">
      <c r="A76">
        <v>170</v>
      </c>
      <c r="C76" s="9" t="s">
        <v>4436</v>
      </c>
      <c r="D76" t="s">
        <v>3505</v>
      </c>
      <c r="E76" s="33" t="s">
        <v>4051</v>
      </c>
      <c r="F76">
        <v>2080627</v>
      </c>
      <c r="G76" t="s">
        <v>4047</v>
      </c>
      <c r="H76" t="s">
        <v>4052</v>
      </c>
      <c r="I76" t="s">
        <v>70</v>
      </c>
      <c r="K76" t="s">
        <v>430</v>
      </c>
      <c r="L76" t="s">
        <v>71</v>
      </c>
      <c r="M76" t="s">
        <v>71</v>
      </c>
      <c r="O76" s="35">
        <v>44743</v>
      </c>
      <c r="P76" t="s">
        <v>615</v>
      </c>
      <c r="Q76" t="s">
        <v>404</v>
      </c>
      <c r="R76" t="s">
        <v>4048</v>
      </c>
      <c r="S76" s="14" t="s">
        <v>74</v>
      </c>
      <c r="T76" s="31">
        <v>7.94</v>
      </c>
      <c r="U76" t="s">
        <v>4008</v>
      </c>
      <c r="V76" s="14" t="s">
        <v>481</v>
      </c>
      <c r="Z76" s="14" t="s">
        <v>1312</v>
      </c>
      <c r="AA76" s="35">
        <v>52140</v>
      </c>
      <c r="AB76" t="s">
        <v>389</v>
      </c>
      <c r="AC76" s="33"/>
      <c r="AJ76" s="14" t="s">
        <v>71</v>
      </c>
      <c r="AK76" s="14" t="s">
        <v>3617</v>
      </c>
      <c r="AM76" s="14" t="s">
        <v>3618</v>
      </c>
      <c r="AN76" s="35">
        <v>45382</v>
      </c>
      <c r="AQ76" s="43">
        <v>478455.52282729</v>
      </c>
      <c r="AR76" s="43">
        <v>90.86</v>
      </c>
      <c r="AS76" s="43">
        <v>1</v>
      </c>
      <c r="AT76" s="43">
        <v>434.72469000000001</v>
      </c>
      <c r="AU76" s="43">
        <v>434.72500000000002</v>
      </c>
      <c r="AY76" s="33"/>
      <c r="AZ76" t="s">
        <v>658</v>
      </c>
      <c r="BA76" t="s">
        <v>109</v>
      </c>
      <c r="BB76" s="1"/>
    </row>
    <row r="77" spans="1:54" x14ac:dyDescent="0.2">
      <c r="A77">
        <v>170</v>
      </c>
      <c r="C77" s="9" t="s">
        <v>4438</v>
      </c>
      <c r="D77" t="s">
        <v>3505</v>
      </c>
      <c r="E77" s="33" t="s">
        <v>4060</v>
      </c>
      <c r="F77">
        <v>2080626</v>
      </c>
      <c r="G77" t="s">
        <v>4047</v>
      </c>
      <c r="H77" t="s">
        <v>4061</v>
      </c>
      <c r="I77" t="s">
        <v>70</v>
      </c>
      <c r="K77" t="s">
        <v>430</v>
      </c>
      <c r="L77" t="s">
        <v>71</v>
      </c>
      <c r="M77" t="s">
        <v>71</v>
      </c>
      <c r="O77" s="35">
        <v>44745</v>
      </c>
      <c r="P77" t="s">
        <v>238</v>
      </c>
      <c r="Q77" t="s">
        <v>238</v>
      </c>
      <c r="R77" t="s">
        <v>238</v>
      </c>
      <c r="S77" s="14" t="s">
        <v>74</v>
      </c>
      <c r="T77" s="31">
        <v>5.4</v>
      </c>
      <c r="U77" t="s">
        <v>4010</v>
      </c>
      <c r="V77" s="14" t="s">
        <v>1647</v>
      </c>
      <c r="Z77" s="14" t="s">
        <v>1775</v>
      </c>
      <c r="AA77" s="35">
        <v>47858</v>
      </c>
      <c r="AB77" t="s">
        <v>389</v>
      </c>
      <c r="AC77" s="33"/>
      <c r="AJ77" s="14" t="s">
        <v>71</v>
      </c>
      <c r="AK77" s="14" t="s">
        <v>3617</v>
      </c>
      <c r="AM77" s="14" t="s">
        <v>3618</v>
      </c>
      <c r="AN77" s="35">
        <v>45382</v>
      </c>
      <c r="AQ77" s="43">
        <v>312493.57576606103</v>
      </c>
      <c r="AR77" s="43">
        <v>102.84</v>
      </c>
      <c r="AS77" s="43">
        <v>1</v>
      </c>
      <c r="AT77" s="43">
        <v>321.36838999999998</v>
      </c>
      <c r="AU77" s="43">
        <v>321.36799999999999</v>
      </c>
      <c r="AY77" s="33"/>
      <c r="AZ77" t="s">
        <v>749</v>
      </c>
      <c r="BA77" t="s">
        <v>114</v>
      </c>
      <c r="BB77" s="1"/>
    </row>
    <row r="78" spans="1:54" x14ac:dyDescent="0.2">
      <c r="A78">
        <v>170</v>
      </c>
      <c r="C78" s="9" t="s">
        <v>4438</v>
      </c>
      <c r="D78" t="s">
        <v>3505</v>
      </c>
      <c r="E78" s="33" t="s">
        <v>4060</v>
      </c>
      <c r="F78">
        <v>2080628</v>
      </c>
      <c r="G78" t="s">
        <v>4047</v>
      </c>
      <c r="H78" t="s">
        <v>4061</v>
      </c>
      <c r="I78" t="s">
        <v>70</v>
      </c>
      <c r="K78" t="s">
        <v>430</v>
      </c>
      <c r="L78" t="s">
        <v>71</v>
      </c>
      <c r="M78" t="s">
        <v>71</v>
      </c>
      <c r="O78" s="35">
        <v>44748</v>
      </c>
      <c r="P78" t="s">
        <v>238</v>
      </c>
      <c r="Q78" t="s">
        <v>238</v>
      </c>
      <c r="R78" t="s">
        <v>238</v>
      </c>
      <c r="S78" s="14" t="s">
        <v>74</v>
      </c>
      <c r="T78" s="31">
        <v>5.76</v>
      </c>
      <c r="U78" t="s">
        <v>4010</v>
      </c>
      <c r="V78" s="14" t="s">
        <v>1647</v>
      </c>
      <c r="Z78" s="14" t="s">
        <v>4056</v>
      </c>
      <c r="AA78" s="35">
        <v>47858</v>
      </c>
      <c r="AB78" t="s">
        <v>389</v>
      </c>
      <c r="AC78" s="33"/>
      <c r="AJ78" s="14" t="s">
        <v>71</v>
      </c>
      <c r="AK78" s="14" t="s">
        <v>3617</v>
      </c>
      <c r="AM78" s="14" t="s">
        <v>3618</v>
      </c>
      <c r="AN78" s="35">
        <v>45382</v>
      </c>
      <c r="AQ78" s="43">
        <v>112382.940027388</v>
      </c>
      <c r="AR78" s="43">
        <v>101.41</v>
      </c>
      <c r="AS78" s="43">
        <v>1</v>
      </c>
      <c r="AT78" s="43">
        <v>113.96754</v>
      </c>
      <c r="AU78" s="43">
        <v>113.968</v>
      </c>
      <c r="AY78" s="33"/>
      <c r="AZ78" t="s">
        <v>718</v>
      </c>
      <c r="BA78" t="s">
        <v>101</v>
      </c>
      <c r="BB78" s="1"/>
    </row>
    <row r="79" spans="1:54" x14ac:dyDescent="0.2">
      <c r="A79">
        <v>170</v>
      </c>
      <c r="C79" s="9" t="s">
        <v>4439</v>
      </c>
      <c r="D79" t="s">
        <v>3505</v>
      </c>
      <c r="E79" s="33" t="s">
        <v>4075</v>
      </c>
      <c r="F79">
        <v>2080637</v>
      </c>
      <c r="G79" t="s">
        <v>4047</v>
      </c>
      <c r="H79" t="s">
        <v>4052</v>
      </c>
      <c r="I79" t="s">
        <v>70</v>
      </c>
      <c r="K79" t="s">
        <v>430</v>
      </c>
      <c r="L79" t="s">
        <v>71</v>
      </c>
      <c r="M79" t="s">
        <v>414</v>
      </c>
      <c r="O79" s="35">
        <v>44819</v>
      </c>
      <c r="P79" t="s">
        <v>559</v>
      </c>
      <c r="Q79" t="s">
        <v>3505</v>
      </c>
      <c r="R79" t="s">
        <v>4048</v>
      </c>
      <c r="S79" s="14" t="s">
        <v>74</v>
      </c>
      <c r="T79" s="31">
        <v>4.29</v>
      </c>
      <c r="U79" t="s">
        <v>4010</v>
      </c>
      <c r="V79" s="14" t="s">
        <v>1825</v>
      </c>
      <c r="Z79" s="14" t="s">
        <v>1774</v>
      </c>
      <c r="AA79" s="35">
        <v>47376</v>
      </c>
      <c r="AB79" t="s">
        <v>389</v>
      </c>
      <c r="AC79" s="33"/>
      <c r="AJ79" s="14" t="s">
        <v>71</v>
      </c>
      <c r="AK79" s="14" t="s">
        <v>3617</v>
      </c>
      <c r="AM79" s="14" t="s">
        <v>3618</v>
      </c>
      <c r="AN79" s="35">
        <v>45382</v>
      </c>
      <c r="AQ79" s="43">
        <v>608815.45715823001</v>
      </c>
      <c r="AR79" s="43">
        <v>100.7</v>
      </c>
      <c r="AS79" s="43">
        <v>1</v>
      </c>
      <c r="AT79" s="43">
        <v>613.07717000000002</v>
      </c>
      <c r="AU79" s="43">
        <v>613.077</v>
      </c>
      <c r="AY79" s="33"/>
      <c r="AZ79" t="s">
        <v>2014</v>
      </c>
      <c r="BA79" t="s">
        <v>98</v>
      </c>
      <c r="BB79" s="1"/>
    </row>
    <row r="80" spans="1:54" x14ac:dyDescent="0.2">
      <c r="A80">
        <v>170</v>
      </c>
      <c r="C80" s="9" t="s">
        <v>4440</v>
      </c>
      <c r="D80" t="s">
        <v>3505</v>
      </c>
      <c r="E80" s="33" t="s">
        <v>4076</v>
      </c>
      <c r="F80">
        <v>2080638</v>
      </c>
      <c r="G80" t="s">
        <v>4047</v>
      </c>
      <c r="H80" t="s">
        <v>4052</v>
      </c>
      <c r="I80" t="s">
        <v>70</v>
      </c>
      <c r="K80" t="s">
        <v>430</v>
      </c>
      <c r="L80" t="s">
        <v>71</v>
      </c>
      <c r="M80" t="s">
        <v>414</v>
      </c>
      <c r="O80" s="35">
        <v>44819</v>
      </c>
      <c r="P80" t="s">
        <v>559</v>
      </c>
      <c r="Q80" t="s">
        <v>3505</v>
      </c>
      <c r="R80" t="s">
        <v>4048</v>
      </c>
      <c r="S80" s="14" t="s">
        <v>74</v>
      </c>
      <c r="T80" s="31">
        <v>4.29</v>
      </c>
      <c r="U80" t="s">
        <v>4010</v>
      </c>
      <c r="V80" s="14" t="s">
        <v>1825</v>
      </c>
      <c r="Z80" s="14" t="s">
        <v>1774</v>
      </c>
      <c r="AA80" s="35">
        <v>47376</v>
      </c>
      <c r="AB80" t="s">
        <v>389</v>
      </c>
      <c r="AC80" s="33"/>
      <c r="AJ80" s="14" t="s">
        <v>71</v>
      </c>
      <c r="AK80" s="14" t="s">
        <v>3617</v>
      </c>
      <c r="AM80" s="14" t="s">
        <v>3618</v>
      </c>
      <c r="AN80" s="35">
        <v>45382</v>
      </c>
      <c r="AQ80" s="43">
        <v>1361532.74964711</v>
      </c>
      <c r="AR80" s="43">
        <v>100.7</v>
      </c>
      <c r="AS80" s="43">
        <v>1</v>
      </c>
      <c r="AT80" s="43">
        <v>1371.06348</v>
      </c>
      <c r="AU80" s="43">
        <v>1371.0630000000001</v>
      </c>
      <c r="AY80" s="33"/>
      <c r="AZ80" t="s">
        <v>4077</v>
      </c>
      <c r="BA80" t="s">
        <v>261</v>
      </c>
      <c r="BB80" s="1"/>
    </row>
    <row r="81" spans="1:54" x14ac:dyDescent="0.2">
      <c r="A81">
        <v>170</v>
      </c>
      <c r="C81" s="9" t="s">
        <v>4441</v>
      </c>
      <c r="D81" t="s">
        <v>3505</v>
      </c>
      <c r="E81" s="33" t="s">
        <v>4078</v>
      </c>
      <c r="F81">
        <v>2080639</v>
      </c>
      <c r="G81" t="s">
        <v>4047</v>
      </c>
      <c r="H81" t="s">
        <v>4052</v>
      </c>
      <c r="I81" t="s">
        <v>70</v>
      </c>
      <c r="K81" t="s">
        <v>430</v>
      </c>
      <c r="L81" t="s">
        <v>71</v>
      </c>
      <c r="M81" t="s">
        <v>414</v>
      </c>
      <c r="O81" s="35">
        <v>44819</v>
      </c>
      <c r="P81" t="s">
        <v>559</v>
      </c>
      <c r="Q81" t="s">
        <v>3505</v>
      </c>
      <c r="R81" t="s">
        <v>4048</v>
      </c>
      <c r="S81" s="14" t="s">
        <v>74</v>
      </c>
      <c r="T81" s="31">
        <v>4.29</v>
      </c>
      <c r="U81" t="s">
        <v>4010</v>
      </c>
      <c r="V81" s="14" t="s">
        <v>1825</v>
      </c>
      <c r="Z81" s="14" t="s">
        <v>1774</v>
      </c>
      <c r="AA81" s="35">
        <v>47376</v>
      </c>
      <c r="AB81" t="s">
        <v>389</v>
      </c>
      <c r="AC81" s="33"/>
      <c r="AJ81" s="14" t="s">
        <v>71</v>
      </c>
      <c r="AK81" s="14" t="s">
        <v>3617</v>
      </c>
      <c r="AM81" s="14" t="s">
        <v>3618</v>
      </c>
      <c r="AN81" s="35">
        <v>45382</v>
      </c>
      <c r="AQ81" s="43">
        <v>138367.148951051</v>
      </c>
      <c r="AR81" s="43">
        <v>100.7</v>
      </c>
      <c r="AS81" s="43">
        <v>1</v>
      </c>
      <c r="AT81" s="43">
        <v>139.33572000000001</v>
      </c>
      <c r="AU81" s="43">
        <v>139.33600000000001</v>
      </c>
      <c r="AY81" s="33"/>
      <c r="AZ81" t="s">
        <v>1204</v>
      </c>
      <c r="BA81" t="s">
        <v>101</v>
      </c>
      <c r="BB81" s="1"/>
    </row>
    <row r="82" spans="1:54" x14ac:dyDescent="0.2">
      <c r="A82">
        <v>170</v>
      </c>
      <c r="C82" s="9" t="s">
        <v>4442</v>
      </c>
      <c r="D82" t="s">
        <v>3505</v>
      </c>
      <c r="E82" s="33" t="s">
        <v>4079</v>
      </c>
      <c r="F82">
        <v>2080640</v>
      </c>
      <c r="G82" t="s">
        <v>4047</v>
      </c>
      <c r="H82" t="s">
        <v>4052</v>
      </c>
      <c r="I82" t="s">
        <v>70</v>
      </c>
      <c r="K82" t="s">
        <v>430</v>
      </c>
      <c r="L82" t="s">
        <v>71</v>
      </c>
      <c r="M82" t="s">
        <v>414</v>
      </c>
      <c r="O82" s="35">
        <v>44819</v>
      </c>
      <c r="P82" t="s">
        <v>559</v>
      </c>
      <c r="Q82" t="s">
        <v>3505</v>
      </c>
      <c r="R82" t="s">
        <v>4048</v>
      </c>
      <c r="S82" s="14" t="s">
        <v>74</v>
      </c>
      <c r="T82" s="31">
        <v>4.29</v>
      </c>
      <c r="U82" t="s">
        <v>4010</v>
      </c>
      <c r="V82" s="14" t="s">
        <v>1825</v>
      </c>
      <c r="Z82" s="14" t="s">
        <v>1774</v>
      </c>
      <c r="AA82" s="35">
        <v>47376</v>
      </c>
      <c r="AB82" t="s">
        <v>389</v>
      </c>
      <c r="AC82" s="33"/>
      <c r="AJ82" s="14" t="s">
        <v>71</v>
      </c>
      <c r="AK82" s="14" t="s">
        <v>3617</v>
      </c>
      <c r="AM82" s="14" t="s">
        <v>3618</v>
      </c>
      <c r="AN82" s="35">
        <v>45382</v>
      </c>
      <c r="AQ82" s="43">
        <v>680766.375080597</v>
      </c>
      <c r="AR82" s="43">
        <v>100.7</v>
      </c>
      <c r="AS82" s="43">
        <v>1</v>
      </c>
      <c r="AT82" s="43">
        <v>685.53174000000001</v>
      </c>
      <c r="AU82" s="43">
        <v>685.53200000000004</v>
      </c>
      <c r="AY82" s="33"/>
      <c r="AZ82" t="s">
        <v>3172</v>
      </c>
      <c r="BA82" t="s">
        <v>94</v>
      </c>
      <c r="BB82" s="1"/>
    </row>
    <row r="83" spans="1:54" x14ac:dyDescent="0.2">
      <c r="A83">
        <v>170</v>
      </c>
      <c r="C83" s="9" t="s">
        <v>4443</v>
      </c>
      <c r="D83" t="s">
        <v>3505</v>
      </c>
      <c r="E83" s="33" t="s">
        <v>4080</v>
      </c>
      <c r="F83">
        <v>2080641</v>
      </c>
      <c r="G83" t="s">
        <v>4047</v>
      </c>
      <c r="H83" t="s">
        <v>4081</v>
      </c>
      <c r="I83" t="s">
        <v>70</v>
      </c>
      <c r="K83" t="s">
        <v>430</v>
      </c>
      <c r="L83" t="s">
        <v>71</v>
      </c>
      <c r="M83" t="s">
        <v>414</v>
      </c>
      <c r="O83" s="35">
        <v>44819</v>
      </c>
      <c r="P83" t="s">
        <v>559</v>
      </c>
      <c r="Q83" t="s">
        <v>3505</v>
      </c>
      <c r="R83" t="s">
        <v>4048</v>
      </c>
      <c r="S83" s="14" t="s">
        <v>74</v>
      </c>
      <c r="T83" s="31">
        <v>4.29</v>
      </c>
      <c r="U83" t="s">
        <v>4010</v>
      </c>
      <c r="V83" s="14" t="s">
        <v>1825</v>
      </c>
      <c r="Z83" s="14" t="s">
        <v>1774</v>
      </c>
      <c r="AA83" s="35">
        <v>47376</v>
      </c>
      <c r="AB83" t="s">
        <v>389</v>
      </c>
      <c r="AC83" s="33"/>
      <c r="AJ83" s="14" t="s">
        <v>71</v>
      </c>
      <c r="AK83" s="14" t="s">
        <v>3617</v>
      </c>
      <c r="AM83" s="14" t="s">
        <v>3618</v>
      </c>
      <c r="AN83" s="35">
        <v>45382</v>
      </c>
      <c r="AQ83" s="43">
        <v>152203.86438594901</v>
      </c>
      <c r="AR83" s="43">
        <v>100.7</v>
      </c>
      <c r="AS83" s="43">
        <v>1</v>
      </c>
      <c r="AT83" s="43">
        <v>153.26929000000001</v>
      </c>
      <c r="AU83" s="43">
        <v>153.26900000000001</v>
      </c>
      <c r="AY83" s="33"/>
      <c r="AZ83" t="s">
        <v>111</v>
      </c>
      <c r="BA83" t="s">
        <v>101</v>
      </c>
      <c r="BB83" s="1"/>
    </row>
    <row r="84" spans="1:54" x14ac:dyDescent="0.2">
      <c r="A84">
        <v>170</v>
      </c>
      <c r="C84" s="9" t="s">
        <v>4444</v>
      </c>
      <c r="D84" t="s">
        <v>3505</v>
      </c>
      <c r="E84" s="33" t="s">
        <v>4082</v>
      </c>
      <c r="F84">
        <v>2080645</v>
      </c>
      <c r="G84" t="s">
        <v>4047</v>
      </c>
      <c r="I84" t="s">
        <v>70</v>
      </c>
      <c r="K84" t="s">
        <v>1371</v>
      </c>
      <c r="L84" t="s">
        <v>71</v>
      </c>
      <c r="M84" t="s">
        <v>71</v>
      </c>
      <c r="O84" s="35">
        <v>44823</v>
      </c>
      <c r="P84" t="s">
        <v>238</v>
      </c>
      <c r="Q84" t="s">
        <v>238</v>
      </c>
      <c r="R84" t="s">
        <v>238</v>
      </c>
      <c r="S84" s="14" t="s">
        <v>74</v>
      </c>
      <c r="T84" s="31">
        <v>2.99</v>
      </c>
      <c r="U84" t="s">
        <v>4010</v>
      </c>
      <c r="V84" s="14" t="s">
        <v>1811</v>
      </c>
      <c r="Z84" s="14" t="s">
        <v>4083</v>
      </c>
      <c r="AA84" s="35">
        <v>46614</v>
      </c>
      <c r="AB84" t="s">
        <v>389</v>
      </c>
      <c r="AC84" s="33"/>
      <c r="AJ84" s="14" t="s">
        <v>71</v>
      </c>
      <c r="AK84" s="14" t="s">
        <v>3617</v>
      </c>
      <c r="AM84" s="14" t="s">
        <v>3618</v>
      </c>
      <c r="AN84" s="35">
        <v>45382</v>
      </c>
      <c r="AQ84" s="43">
        <v>516987.491179112</v>
      </c>
      <c r="AR84" s="43">
        <v>98.24</v>
      </c>
      <c r="AS84" s="43">
        <v>1</v>
      </c>
      <c r="AT84" s="43">
        <v>507.88851</v>
      </c>
      <c r="AU84" s="43">
        <v>507.88900000000001</v>
      </c>
      <c r="AY84" s="33"/>
      <c r="AZ84" t="s">
        <v>4084</v>
      </c>
      <c r="BA84" t="s">
        <v>110</v>
      </c>
      <c r="BB84" s="1"/>
    </row>
    <row r="85" spans="1:54" x14ac:dyDescent="0.2">
      <c r="A85">
        <v>170</v>
      </c>
      <c r="C85" s="9" t="s">
        <v>4444</v>
      </c>
      <c r="D85" t="s">
        <v>3505</v>
      </c>
      <c r="E85" s="33" t="s">
        <v>4082</v>
      </c>
      <c r="F85">
        <v>2080646</v>
      </c>
      <c r="G85" t="s">
        <v>4047</v>
      </c>
      <c r="I85" t="s">
        <v>70</v>
      </c>
      <c r="K85" t="s">
        <v>1371</v>
      </c>
      <c r="L85" t="s">
        <v>71</v>
      </c>
      <c r="M85" t="s">
        <v>71</v>
      </c>
      <c r="O85" s="35">
        <v>44823</v>
      </c>
      <c r="P85" t="s">
        <v>238</v>
      </c>
      <c r="Q85" t="s">
        <v>238</v>
      </c>
      <c r="R85" t="s">
        <v>238</v>
      </c>
      <c r="S85" s="14" t="s">
        <v>74</v>
      </c>
      <c r="T85" s="31">
        <v>2.76</v>
      </c>
      <c r="U85" t="s">
        <v>4010</v>
      </c>
      <c r="V85" s="14" t="s">
        <v>4085</v>
      </c>
      <c r="Z85" s="14" t="s">
        <v>4086</v>
      </c>
      <c r="AA85" s="35">
        <v>46614</v>
      </c>
      <c r="AB85" t="s">
        <v>389</v>
      </c>
      <c r="AC85" s="33"/>
      <c r="AJ85" s="14" t="s">
        <v>71</v>
      </c>
      <c r="AK85" s="14" t="s">
        <v>3617</v>
      </c>
      <c r="AM85" s="14" t="s">
        <v>3618</v>
      </c>
      <c r="AN85" s="35">
        <v>45382</v>
      </c>
      <c r="AQ85" s="43">
        <v>60822.057082685002</v>
      </c>
      <c r="AR85" s="43">
        <v>101.23</v>
      </c>
      <c r="AS85" s="43">
        <v>1</v>
      </c>
      <c r="AT85" s="43">
        <v>61.570169999999997</v>
      </c>
      <c r="AU85" s="43">
        <v>61.57</v>
      </c>
      <c r="AY85" s="33"/>
      <c r="AZ85" t="s">
        <v>696</v>
      </c>
      <c r="BA85" t="s">
        <v>75</v>
      </c>
      <c r="BB85" s="1"/>
    </row>
    <row r="86" spans="1:54" x14ac:dyDescent="0.2">
      <c r="A86">
        <v>170</v>
      </c>
      <c r="C86" s="9" t="s">
        <v>4445</v>
      </c>
      <c r="D86" t="s">
        <v>3505</v>
      </c>
      <c r="E86" s="33" t="s">
        <v>4087</v>
      </c>
      <c r="F86">
        <v>2080656</v>
      </c>
      <c r="G86" t="s">
        <v>4047</v>
      </c>
      <c r="H86" t="s">
        <v>4088</v>
      </c>
      <c r="I86" t="s">
        <v>70</v>
      </c>
      <c r="K86" t="s">
        <v>430</v>
      </c>
      <c r="L86" t="s">
        <v>71</v>
      </c>
      <c r="M86" t="s">
        <v>71</v>
      </c>
      <c r="O86" s="35">
        <v>44837</v>
      </c>
      <c r="P86" t="s">
        <v>480</v>
      </c>
      <c r="Q86" t="s">
        <v>73</v>
      </c>
      <c r="R86" t="s">
        <v>1153</v>
      </c>
      <c r="S86" s="14" t="s">
        <v>74</v>
      </c>
      <c r="T86" s="31">
        <v>1.39</v>
      </c>
      <c r="U86" t="s">
        <v>4010</v>
      </c>
      <c r="V86" s="14" t="s">
        <v>4089</v>
      </c>
      <c r="Z86" s="14" t="s">
        <v>4090</v>
      </c>
      <c r="AA86" s="35">
        <v>45933</v>
      </c>
      <c r="AB86" t="s">
        <v>389</v>
      </c>
      <c r="AC86" s="33"/>
      <c r="AJ86" s="14" t="s">
        <v>71</v>
      </c>
      <c r="AK86" s="14" t="s">
        <v>3617</v>
      </c>
      <c r="AM86" s="14" t="s">
        <v>3618</v>
      </c>
      <c r="AN86" s="35">
        <v>45382</v>
      </c>
      <c r="AQ86" s="43">
        <v>2389126.8314014599</v>
      </c>
      <c r="AR86" s="43">
        <v>103.23</v>
      </c>
      <c r="AS86" s="43">
        <v>1</v>
      </c>
      <c r="AT86" s="43">
        <v>2466.2956300000001</v>
      </c>
      <c r="AU86" s="43">
        <v>2466.2959999999998</v>
      </c>
      <c r="AY86" s="33"/>
      <c r="AZ86" t="s">
        <v>4091</v>
      </c>
      <c r="BA86" t="s">
        <v>1039</v>
      </c>
      <c r="BB86" s="1"/>
    </row>
    <row r="87" spans="1:54" x14ac:dyDescent="0.2">
      <c r="A87">
        <v>170</v>
      </c>
      <c r="C87" s="9" t="s">
        <v>4437</v>
      </c>
      <c r="D87" t="s">
        <v>3505</v>
      </c>
      <c r="E87" s="33" t="s">
        <v>4055</v>
      </c>
      <c r="F87">
        <v>2080547</v>
      </c>
      <c r="G87" t="s">
        <v>4047</v>
      </c>
      <c r="I87" t="s">
        <v>70</v>
      </c>
      <c r="K87" t="s">
        <v>600</v>
      </c>
      <c r="L87" t="s">
        <v>71</v>
      </c>
      <c r="M87" t="s">
        <v>414</v>
      </c>
      <c r="O87" s="35">
        <v>44859</v>
      </c>
      <c r="P87" t="s">
        <v>559</v>
      </c>
      <c r="Q87" t="s">
        <v>73</v>
      </c>
      <c r="R87" t="s">
        <v>4048</v>
      </c>
      <c r="S87" s="14" t="s">
        <v>74</v>
      </c>
      <c r="T87" s="31">
        <v>8.86</v>
      </c>
      <c r="U87" t="s">
        <v>4010</v>
      </c>
      <c r="V87" s="14" t="s">
        <v>4056</v>
      </c>
      <c r="Z87" s="14" t="s">
        <v>4056</v>
      </c>
      <c r="AA87" s="35">
        <v>47118</v>
      </c>
      <c r="AB87" t="s">
        <v>389</v>
      </c>
      <c r="AC87" s="33"/>
      <c r="AJ87" s="14" t="s">
        <v>71</v>
      </c>
      <c r="AK87" s="14" t="s">
        <v>3617</v>
      </c>
      <c r="AM87" s="14" t="s">
        <v>3618</v>
      </c>
      <c r="AN87" s="35">
        <v>45382</v>
      </c>
      <c r="AQ87" s="43">
        <v>1461404.82809384</v>
      </c>
      <c r="AR87" s="43">
        <v>100.75</v>
      </c>
      <c r="AS87" s="43">
        <v>1</v>
      </c>
      <c r="AT87" s="43">
        <v>1472.36536</v>
      </c>
      <c r="AU87" s="43">
        <v>1472.365</v>
      </c>
      <c r="AY87" s="33"/>
      <c r="AZ87" t="s">
        <v>4092</v>
      </c>
      <c r="BA87" t="s">
        <v>119</v>
      </c>
      <c r="BB87" s="1"/>
    </row>
    <row r="88" spans="1:54" x14ac:dyDescent="0.2">
      <c r="A88">
        <v>170</v>
      </c>
      <c r="C88" s="9" t="s">
        <v>4434</v>
      </c>
      <c r="D88" t="s">
        <v>3505</v>
      </c>
      <c r="E88" s="33" t="s">
        <v>4046</v>
      </c>
      <c r="F88">
        <v>2080659</v>
      </c>
      <c r="G88" t="s">
        <v>4047</v>
      </c>
      <c r="I88" t="s">
        <v>70</v>
      </c>
      <c r="K88" t="s">
        <v>1772</v>
      </c>
      <c r="L88" t="s">
        <v>71</v>
      </c>
      <c r="M88" t="s">
        <v>414</v>
      </c>
      <c r="O88" s="35">
        <v>44859</v>
      </c>
      <c r="P88" t="s">
        <v>183</v>
      </c>
      <c r="Q88" t="s">
        <v>404</v>
      </c>
      <c r="R88" t="s">
        <v>4048</v>
      </c>
      <c r="S88" s="14" t="s">
        <v>74</v>
      </c>
      <c r="T88" s="31">
        <v>7.75</v>
      </c>
      <c r="U88" t="s">
        <v>4010</v>
      </c>
      <c r="V88" s="14" t="s">
        <v>4067</v>
      </c>
      <c r="Z88" s="14" t="s">
        <v>4069</v>
      </c>
      <c r="AA88" s="35">
        <v>52407</v>
      </c>
      <c r="AB88" t="s">
        <v>389</v>
      </c>
      <c r="AC88" s="33"/>
      <c r="AJ88" s="14" t="s">
        <v>71</v>
      </c>
      <c r="AK88" s="14" t="s">
        <v>3617</v>
      </c>
      <c r="AM88" s="14" t="s">
        <v>3618</v>
      </c>
      <c r="AN88" s="35">
        <v>45382</v>
      </c>
      <c r="AQ88" s="43">
        <v>6318.1395749439998</v>
      </c>
      <c r="AR88" s="43">
        <v>100.68</v>
      </c>
      <c r="AS88" s="43">
        <v>1</v>
      </c>
      <c r="AT88" s="43">
        <v>6.3611000000000004</v>
      </c>
      <c r="AU88" s="43">
        <v>6.3609999999999998</v>
      </c>
      <c r="AY88" s="33"/>
      <c r="AZ88" t="s">
        <v>114</v>
      </c>
      <c r="BA88" t="s">
        <v>76</v>
      </c>
      <c r="BB88" s="1"/>
    </row>
    <row r="89" spans="1:54" x14ac:dyDescent="0.2">
      <c r="A89">
        <v>170</v>
      </c>
      <c r="C89" s="9" t="s">
        <v>4444</v>
      </c>
      <c r="D89" t="s">
        <v>3505</v>
      </c>
      <c r="E89" s="33" t="s">
        <v>4082</v>
      </c>
      <c r="F89">
        <v>2080663</v>
      </c>
      <c r="G89" t="s">
        <v>4047</v>
      </c>
      <c r="I89" t="s">
        <v>70</v>
      </c>
      <c r="K89" t="s">
        <v>1371</v>
      </c>
      <c r="L89" t="s">
        <v>71</v>
      </c>
      <c r="M89" t="s">
        <v>71</v>
      </c>
      <c r="O89" s="35">
        <v>44882</v>
      </c>
      <c r="P89" t="s">
        <v>238</v>
      </c>
      <c r="Q89" t="s">
        <v>238</v>
      </c>
      <c r="R89" t="s">
        <v>238</v>
      </c>
      <c r="S89" s="14" t="s">
        <v>74</v>
      </c>
      <c r="T89" s="31">
        <v>2.97</v>
      </c>
      <c r="U89" t="s">
        <v>4010</v>
      </c>
      <c r="V89" s="14" t="s">
        <v>1811</v>
      </c>
      <c r="Z89" s="14" t="s">
        <v>4093</v>
      </c>
      <c r="AA89" s="35">
        <v>46614</v>
      </c>
      <c r="AB89" t="s">
        <v>389</v>
      </c>
      <c r="AC89" s="33"/>
      <c r="AJ89" s="14" t="s">
        <v>71</v>
      </c>
      <c r="AK89" s="14" t="s">
        <v>3617</v>
      </c>
      <c r="AM89" s="14" t="s">
        <v>3618</v>
      </c>
      <c r="AN89" s="35">
        <v>45382</v>
      </c>
      <c r="AQ89" s="43">
        <v>195122.56709109101</v>
      </c>
      <c r="AR89" s="43">
        <v>98.24</v>
      </c>
      <c r="AS89" s="43">
        <v>1</v>
      </c>
      <c r="AT89" s="43">
        <v>191.68841</v>
      </c>
      <c r="AU89" s="43">
        <v>191.68799999999999</v>
      </c>
      <c r="AY89" s="33"/>
      <c r="AZ89" t="s">
        <v>927</v>
      </c>
      <c r="BA89" t="s">
        <v>100</v>
      </c>
      <c r="BB89" s="1"/>
    </row>
    <row r="90" spans="1:54" x14ac:dyDescent="0.2">
      <c r="A90">
        <v>170</v>
      </c>
      <c r="C90" s="9" t="s">
        <v>4444</v>
      </c>
      <c r="D90" t="s">
        <v>3505</v>
      </c>
      <c r="E90" s="33" t="s">
        <v>4082</v>
      </c>
      <c r="F90">
        <v>2080664</v>
      </c>
      <c r="G90" t="s">
        <v>4047</v>
      </c>
      <c r="I90" t="s">
        <v>70</v>
      </c>
      <c r="K90" t="s">
        <v>1371</v>
      </c>
      <c r="L90" t="s">
        <v>71</v>
      </c>
      <c r="M90" t="s">
        <v>71</v>
      </c>
      <c r="O90" s="35">
        <v>44882</v>
      </c>
      <c r="P90" t="s">
        <v>238</v>
      </c>
      <c r="Q90" t="s">
        <v>238</v>
      </c>
      <c r="R90" t="s">
        <v>238</v>
      </c>
      <c r="S90" s="14" t="s">
        <v>74</v>
      </c>
      <c r="T90" s="31">
        <v>2.78</v>
      </c>
      <c r="U90" t="s">
        <v>4010</v>
      </c>
      <c r="V90" s="14" t="s">
        <v>4085</v>
      </c>
      <c r="Z90" s="14" t="s">
        <v>4094</v>
      </c>
      <c r="AA90" s="35">
        <v>46614</v>
      </c>
      <c r="AB90" t="s">
        <v>389</v>
      </c>
      <c r="AC90" s="33"/>
      <c r="AJ90" s="14" t="s">
        <v>71</v>
      </c>
      <c r="AK90" s="14" t="s">
        <v>3617</v>
      </c>
      <c r="AM90" s="14" t="s">
        <v>3618</v>
      </c>
      <c r="AN90" s="35">
        <v>45382</v>
      </c>
      <c r="AQ90" s="43">
        <v>22955.596128363999</v>
      </c>
      <c r="AR90" s="43">
        <v>104.05</v>
      </c>
      <c r="AS90" s="43">
        <v>1</v>
      </c>
      <c r="AT90" s="43">
        <v>23.885300000000001</v>
      </c>
      <c r="AU90" s="43">
        <v>23.885000000000002</v>
      </c>
      <c r="AY90" s="33"/>
      <c r="AZ90" t="s">
        <v>261</v>
      </c>
      <c r="BA90" t="s">
        <v>76</v>
      </c>
      <c r="BB90" s="1"/>
    </row>
    <row r="91" spans="1:54" x14ac:dyDescent="0.2">
      <c r="A91">
        <v>170</v>
      </c>
      <c r="C91" s="9" t="s">
        <v>4434</v>
      </c>
      <c r="D91" t="s">
        <v>3505</v>
      </c>
      <c r="E91" s="33" t="s">
        <v>4046</v>
      </c>
      <c r="F91">
        <v>2080665</v>
      </c>
      <c r="G91" t="s">
        <v>4047</v>
      </c>
      <c r="I91" t="s">
        <v>70</v>
      </c>
      <c r="K91" t="s">
        <v>1772</v>
      </c>
      <c r="L91" t="s">
        <v>71</v>
      </c>
      <c r="M91" t="s">
        <v>414</v>
      </c>
      <c r="O91" s="35">
        <v>44879</v>
      </c>
      <c r="P91" t="s">
        <v>183</v>
      </c>
      <c r="Q91" t="s">
        <v>404</v>
      </c>
      <c r="R91" t="s">
        <v>4048</v>
      </c>
      <c r="S91" s="14" t="s">
        <v>74</v>
      </c>
      <c r="T91" s="31">
        <v>7.75</v>
      </c>
      <c r="U91" t="s">
        <v>4010</v>
      </c>
      <c r="V91" s="14" t="s">
        <v>4067</v>
      </c>
      <c r="Z91" s="14" t="s">
        <v>4069</v>
      </c>
      <c r="AA91" s="35">
        <v>52407</v>
      </c>
      <c r="AB91" t="s">
        <v>389</v>
      </c>
      <c r="AC91" s="33"/>
      <c r="AJ91" s="14" t="s">
        <v>71</v>
      </c>
      <c r="AK91" s="14" t="s">
        <v>3617</v>
      </c>
      <c r="AM91" s="14" t="s">
        <v>3618</v>
      </c>
      <c r="AN91" s="35">
        <v>45382</v>
      </c>
      <c r="AQ91" s="43">
        <v>72529.636279188999</v>
      </c>
      <c r="AR91" s="43">
        <v>100.69</v>
      </c>
      <c r="AS91" s="43">
        <v>1</v>
      </c>
      <c r="AT91" s="43">
        <v>73.030090000000001</v>
      </c>
      <c r="AU91" s="43">
        <v>73.03</v>
      </c>
      <c r="AY91" s="33"/>
      <c r="AZ91" t="s">
        <v>122</v>
      </c>
      <c r="BA91" t="s">
        <v>75</v>
      </c>
      <c r="BB91" s="1"/>
    </row>
    <row r="92" spans="1:54" x14ac:dyDescent="0.2">
      <c r="A92">
        <v>170</v>
      </c>
      <c r="C92" s="9" t="s">
        <v>4434</v>
      </c>
      <c r="D92" t="s">
        <v>3505</v>
      </c>
      <c r="E92" s="33" t="s">
        <v>4046</v>
      </c>
      <c r="F92">
        <v>2080671</v>
      </c>
      <c r="G92" t="s">
        <v>4047</v>
      </c>
      <c r="I92" t="s">
        <v>70</v>
      </c>
      <c r="K92" t="s">
        <v>1772</v>
      </c>
      <c r="L92" t="s">
        <v>71</v>
      </c>
      <c r="M92" t="s">
        <v>414</v>
      </c>
      <c r="O92" s="35">
        <v>44909</v>
      </c>
      <c r="P92" t="s">
        <v>183</v>
      </c>
      <c r="Q92" t="s">
        <v>404</v>
      </c>
      <c r="R92" t="s">
        <v>4048</v>
      </c>
      <c r="S92" s="14" t="s">
        <v>74</v>
      </c>
      <c r="T92" s="31">
        <v>7.75</v>
      </c>
      <c r="U92" t="s">
        <v>4010</v>
      </c>
      <c r="V92" s="14" t="s">
        <v>4067</v>
      </c>
      <c r="Z92" s="14" t="s">
        <v>4069</v>
      </c>
      <c r="AA92" s="35">
        <v>52407</v>
      </c>
      <c r="AB92" t="s">
        <v>389</v>
      </c>
      <c r="AC92" s="33"/>
      <c r="AJ92" s="14" t="s">
        <v>71</v>
      </c>
      <c r="AK92" s="14" t="s">
        <v>3617</v>
      </c>
      <c r="AM92" s="14" t="s">
        <v>3618</v>
      </c>
      <c r="AN92" s="35">
        <v>45382</v>
      </c>
      <c r="AQ92" s="43">
        <v>58609.812424723001</v>
      </c>
      <c r="AR92" s="43">
        <v>100.69</v>
      </c>
      <c r="AS92" s="43">
        <v>1</v>
      </c>
      <c r="AT92" s="43">
        <v>59.014220000000002</v>
      </c>
      <c r="AU92" s="43">
        <v>59.014000000000003</v>
      </c>
      <c r="AY92" s="33"/>
      <c r="AZ92" t="s">
        <v>619</v>
      </c>
      <c r="BA92" t="s">
        <v>75</v>
      </c>
      <c r="BB92" s="1"/>
    </row>
    <row r="93" spans="1:54" x14ac:dyDescent="0.2">
      <c r="A93">
        <v>170</v>
      </c>
      <c r="C93" s="9" t="s">
        <v>4435</v>
      </c>
      <c r="D93" t="s">
        <v>3505</v>
      </c>
      <c r="E93" s="33" t="s">
        <v>4050</v>
      </c>
      <c r="F93">
        <v>2080675</v>
      </c>
      <c r="G93" t="s">
        <v>4047</v>
      </c>
      <c r="I93" t="s">
        <v>70</v>
      </c>
      <c r="K93" t="s">
        <v>600</v>
      </c>
      <c r="L93" t="s">
        <v>71</v>
      </c>
      <c r="M93" t="s">
        <v>414</v>
      </c>
      <c r="O93" s="35">
        <v>44921</v>
      </c>
      <c r="P93" t="s">
        <v>559</v>
      </c>
      <c r="Q93" t="s">
        <v>3505</v>
      </c>
      <c r="R93" t="s">
        <v>4048</v>
      </c>
      <c r="S93" s="14" t="s">
        <v>74</v>
      </c>
      <c r="T93" s="31">
        <v>0.72</v>
      </c>
      <c r="U93" t="s">
        <v>4010</v>
      </c>
      <c r="V93" s="14" t="s">
        <v>4095</v>
      </c>
      <c r="Z93" s="14" t="s">
        <v>4096</v>
      </c>
      <c r="AA93" s="35">
        <v>45652</v>
      </c>
      <c r="AB93" t="s">
        <v>389</v>
      </c>
      <c r="AC93" s="33"/>
      <c r="AJ93" s="14" t="s">
        <v>71</v>
      </c>
      <c r="AK93" s="14" t="s">
        <v>3617</v>
      </c>
      <c r="AM93" s="14" t="s">
        <v>3618</v>
      </c>
      <c r="AN93" s="35">
        <v>45382</v>
      </c>
      <c r="AQ93" s="43">
        <v>3321916.3554458302</v>
      </c>
      <c r="AR93" s="43">
        <v>100.63</v>
      </c>
      <c r="AS93" s="43">
        <v>1</v>
      </c>
      <c r="AT93" s="43">
        <v>3342.8444300000001</v>
      </c>
      <c r="AU93" s="43">
        <v>3342.8440000000001</v>
      </c>
      <c r="AY93" s="33"/>
      <c r="AZ93" t="s">
        <v>4097</v>
      </c>
      <c r="BA93" t="s">
        <v>954</v>
      </c>
      <c r="BB93" s="1"/>
    </row>
    <row r="94" spans="1:54" x14ac:dyDescent="0.2">
      <c r="A94">
        <v>170</v>
      </c>
      <c r="C94" s="9" t="s">
        <v>4434</v>
      </c>
      <c r="D94" t="s">
        <v>3505</v>
      </c>
      <c r="E94" s="33" t="s">
        <v>4046</v>
      </c>
      <c r="F94">
        <v>2080679</v>
      </c>
      <c r="G94" t="s">
        <v>4047</v>
      </c>
      <c r="I94" t="s">
        <v>70</v>
      </c>
      <c r="K94" t="s">
        <v>1772</v>
      </c>
      <c r="L94" t="s">
        <v>71</v>
      </c>
      <c r="M94" t="s">
        <v>414</v>
      </c>
      <c r="O94" s="35">
        <v>44941</v>
      </c>
      <c r="P94" t="s">
        <v>183</v>
      </c>
      <c r="Q94" t="s">
        <v>404</v>
      </c>
      <c r="R94" t="s">
        <v>4048</v>
      </c>
      <c r="S94" s="14" t="s">
        <v>74</v>
      </c>
      <c r="T94" s="31">
        <v>7.75</v>
      </c>
      <c r="U94" t="s">
        <v>4010</v>
      </c>
      <c r="V94" s="14" t="s">
        <v>4067</v>
      </c>
      <c r="Z94" s="14" t="s">
        <v>4069</v>
      </c>
      <c r="AA94" s="35">
        <v>52407</v>
      </c>
      <c r="AB94" t="s">
        <v>389</v>
      </c>
      <c r="AC94" s="33"/>
      <c r="AJ94" s="14" t="s">
        <v>71</v>
      </c>
      <c r="AK94" s="14" t="s">
        <v>3617</v>
      </c>
      <c r="AM94" s="14" t="s">
        <v>3618</v>
      </c>
      <c r="AN94" s="35">
        <v>45382</v>
      </c>
      <c r="AQ94" s="43">
        <v>106962.903234675</v>
      </c>
      <c r="AR94" s="43">
        <v>100.66</v>
      </c>
      <c r="AS94" s="43">
        <v>1</v>
      </c>
      <c r="AT94" s="43">
        <v>107.66886</v>
      </c>
      <c r="AU94" s="43">
        <v>107.669</v>
      </c>
      <c r="AY94" s="33"/>
      <c r="AZ94" t="s">
        <v>820</v>
      </c>
      <c r="BA94" t="s">
        <v>101</v>
      </c>
      <c r="BB94" s="1"/>
    </row>
    <row r="95" spans="1:54" x14ac:dyDescent="0.2">
      <c r="A95">
        <v>170</v>
      </c>
      <c r="C95" s="9" t="s">
        <v>4434</v>
      </c>
      <c r="D95" t="s">
        <v>3505</v>
      </c>
      <c r="E95" s="33" t="s">
        <v>4046</v>
      </c>
      <c r="F95">
        <v>2080683</v>
      </c>
      <c r="G95" t="s">
        <v>4047</v>
      </c>
      <c r="I95" t="s">
        <v>70</v>
      </c>
      <c r="K95" t="s">
        <v>1772</v>
      </c>
      <c r="L95" t="s">
        <v>71</v>
      </c>
      <c r="M95" t="s">
        <v>414</v>
      </c>
      <c r="O95" s="35">
        <v>44971</v>
      </c>
      <c r="P95" t="s">
        <v>183</v>
      </c>
      <c r="Q95" t="s">
        <v>404</v>
      </c>
      <c r="R95" t="s">
        <v>4048</v>
      </c>
      <c r="S95" s="14" t="s">
        <v>74</v>
      </c>
      <c r="T95" s="31">
        <v>7.75</v>
      </c>
      <c r="U95" t="s">
        <v>4010</v>
      </c>
      <c r="V95" s="14" t="s">
        <v>4067</v>
      </c>
      <c r="Z95" s="14" t="s">
        <v>4069</v>
      </c>
      <c r="AA95" s="35">
        <v>52407</v>
      </c>
      <c r="AB95" t="s">
        <v>389</v>
      </c>
      <c r="AC95" s="33"/>
      <c r="AJ95" s="14" t="s">
        <v>71</v>
      </c>
      <c r="AK95" s="14" t="s">
        <v>3617</v>
      </c>
      <c r="AM95" s="14" t="s">
        <v>3618</v>
      </c>
      <c r="AN95" s="35">
        <v>45382</v>
      </c>
      <c r="AQ95" s="43">
        <v>84398.127557636995</v>
      </c>
      <c r="AR95" s="43">
        <v>100.67</v>
      </c>
      <c r="AS95" s="43">
        <v>1</v>
      </c>
      <c r="AT95" s="43">
        <v>84.9636</v>
      </c>
      <c r="AU95" s="43">
        <v>84.963999999999999</v>
      </c>
      <c r="AY95" s="33"/>
      <c r="AZ95" t="s">
        <v>319</v>
      </c>
      <c r="BA95" t="s">
        <v>75</v>
      </c>
      <c r="BB95" s="1"/>
    </row>
    <row r="96" spans="1:54" x14ac:dyDescent="0.2">
      <c r="A96">
        <v>170</v>
      </c>
      <c r="C96" s="9" t="s">
        <v>4444</v>
      </c>
      <c r="D96" t="s">
        <v>3505</v>
      </c>
      <c r="E96" s="33" t="s">
        <v>4082</v>
      </c>
      <c r="F96">
        <v>2080684</v>
      </c>
      <c r="G96" t="s">
        <v>4047</v>
      </c>
      <c r="I96" t="s">
        <v>70</v>
      </c>
      <c r="K96" t="s">
        <v>1371</v>
      </c>
      <c r="L96" t="s">
        <v>71</v>
      </c>
      <c r="M96" t="s">
        <v>71</v>
      </c>
      <c r="O96" s="35">
        <v>44976</v>
      </c>
      <c r="P96" t="s">
        <v>238</v>
      </c>
      <c r="Q96" t="s">
        <v>238</v>
      </c>
      <c r="R96" t="s">
        <v>238</v>
      </c>
      <c r="S96" s="14" t="s">
        <v>74</v>
      </c>
      <c r="T96" s="31">
        <v>3.2</v>
      </c>
      <c r="U96" t="s">
        <v>4010</v>
      </c>
      <c r="V96" s="14" t="s">
        <v>1811</v>
      </c>
      <c r="Z96" s="14" t="s">
        <v>4098</v>
      </c>
      <c r="AA96" s="35">
        <v>46736</v>
      </c>
      <c r="AB96" t="s">
        <v>389</v>
      </c>
      <c r="AC96" s="33"/>
      <c r="AJ96" s="14" t="s">
        <v>71</v>
      </c>
      <c r="AK96" s="14" t="s">
        <v>3617</v>
      </c>
      <c r="AM96" s="14" t="s">
        <v>3618</v>
      </c>
      <c r="AN96" s="35">
        <v>45382</v>
      </c>
      <c r="AQ96" s="43">
        <v>195122.56709109101</v>
      </c>
      <c r="AR96" s="43">
        <v>105.04</v>
      </c>
      <c r="AS96" s="43">
        <v>1</v>
      </c>
      <c r="AT96" s="43">
        <v>204.95674</v>
      </c>
      <c r="AU96" s="43">
        <v>204.95699999999999</v>
      </c>
      <c r="AY96" s="33"/>
      <c r="AZ96" t="s">
        <v>1818</v>
      </c>
      <c r="BA96" t="s">
        <v>100</v>
      </c>
      <c r="BB96" s="1"/>
    </row>
    <row r="97" spans="1:54" x14ac:dyDescent="0.2">
      <c r="A97">
        <v>170</v>
      </c>
      <c r="C97" s="9" t="s">
        <v>4444</v>
      </c>
      <c r="D97" t="s">
        <v>3505</v>
      </c>
      <c r="E97" s="33" t="s">
        <v>4082</v>
      </c>
      <c r="F97">
        <v>2080685</v>
      </c>
      <c r="G97" t="s">
        <v>4047</v>
      </c>
      <c r="I97" t="s">
        <v>70</v>
      </c>
      <c r="K97" t="s">
        <v>1371</v>
      </c>
      <c r="L97" t="s">
        <v>71</v>
      </c>
      <c r="M97" t="s">
        <v>71</v>
      </c>
      <c r="O97" s="35">
        <v>44976</v>
      </c>
      <c r="P97" t="s">
        <v>238</v>
      </c>
      <c r="Q97" t="s">
        <v>238</v>
      </c>
      <c r="R97" t="s">
        <v>238</v>
      </c>
      <c r="S97" s="14" t="s">
        <v>74</v>
      </c>
      <c r="T97" s="31">
        <v>2.94</v>
      </c>
      <c r="U97" t="s">
        <v>4010</v>
      </c>
      <c r="V97" s="14" t="s">
        <v>4085</v>
      </c>
      <c r="Z97" s="14" t="s">
        <v>4099</v>
      </c>
      <c r="AA97" s="35">
        <v>46736</v>
      </c>
      <c r="AB97" t="s">
        <v>389</v>
      </c>
      <c r="AC97" s="33"/>
      <c r="AJ97" s="14" t="s">
        <v>71</v>
      </c>
      <c r="AK97" s="14" t="s">
        <v>3617</v>
      </c>
      <c r="AM97" s="14" t="s">
        <v>3618</v>
      </c>
      <c r="AN97" s="35">
        <v>45382</v>
      </c>
      <c r="AQ97" s="43">
        <v>22955.596128363999</v>
      </c>
      <c r="AR97" s="43">
        <v>107.49</v>
      </c>
      <c r="AS97" s="43">
        <v>1</v>
      </c>
      <c r="AT97" s="43">
        <v>24.674969999999998</v>
      </c>
      <c r="AU97" s="43">
        <v>24.675000000000001</v>
      </c>
      <c r="AY97" s="33"/>
      <c r="AZ97" t="s">
        <v>1007</v>
      </c>
      <c r="BA97" t="s">
        <v>76</v>
      </c>
      <c r="BB97" s="1"/>
    </row>
    <row r="98" spans="1:54" x14ac:dyDescent="0.2">
      <c r="A98">
        <v>170</v>
      </c>
      <c r="C98" s="9" t="s">
        <v>4438</v>
      </c>
      <c r="D98" t="s">
        <v>3505</v>
      </c>
      <c r="E98" s="33" t="s">
        <v>4060</v>
      </c>
      <c r="F98">
        <v>2080689</v>
      </c>
      <c r="G98" t="s">
        <v>4047</v>
      </c>
      <c r="H98" t="s">
        <v>4061</v>
      </c>
      <c r="I98" t="s">
        <v>70</v>
      </c>
      <c r="K98" t="s">
        <v>430</v>
      </c>
      <c r="L98" t="s">
        <v>71</v>
      </c>
      <c r="M98" t="s">
        <v>71</v>
      </c>
      <c r="O98" s="35">
        <v>44983</v>
      </c>
      <c r="P98" t="s">
        <v>238</v>
      </c>
      <c r="Q98" t="s">
        <v>238</v>
      </c>
      <c r="R98" t="s">
        <v>238</v>
      </c>
      <c r="S98" s="14" t="s">
        <v>74</v>
      </c>
      <c r="T98" s="31">
        <v>5.35</v>
      </c>
      <c r="U98" t="s">
        <v>4010</v>
      </c>
      <c r="V98" s="14" t="s">
        <v>1647</v>
      </c>
      <c r="Z98" s="14" t="s">
        <v>4100</v>
      </c>
      <c r="AA98" s="35">
        <v>47811</v>
      </c>
      <c r="AB98" t="s">
        <v>389</v>
      </c>
      <c r="AC98" s="33"/>
      <c r="AJ98" s="14" t="s">
        <v>71</v>
      </c>
      <c r="AK98" s="14" t="s">
        <v>3617</v>
      </c>
      <c r="AM98" s="14" t="s">
        <v>3618</v>
      </c>
      <c r="AN98" s="35">
        <v>45382</v>
      </c>
      <c r="AQ98" s="43">
        <v>158047.131993496</v>
      </c>
      <c r="AR98" s="43">
        <v>105.96</v>
      </c>
      <c r="AS98" s="43">
        <v>1</v>
      </c>
      <c r="AT98" s="43">
        <v>167.46673999999999</v>
      </c>
      <c r="AU98" s="43">
        <v>167.46700000000001</v>
      </c>
      <c r="AY98" s="33"/>
      <c r="AZ98" t="s">
        <v>3239</v>
      </c>
      <c r="BA98" t="s">
        <v>101</v>
      </c>
      <c r="BB98" s="1"/>
    </row>
    <row r="99" spans="1:54" x14ac:dyDescent="0.2">
      <c r="A99">
        <v>170</v>
      </c>
      <c r="C99" s="9" t="s">
        <v>4438</v>
      </c>
      <c r="D99" t="s">
        <v>3505</v>
      </c>
      <c r="E99" s="33" t="s">
        <v>4060</v>
      </c>
      <c r="F99">
        <v>2080690</v>
      </c>
      <c r="G99" t="s">
        <v>4047</v>
      </c>
      <c r="H99" t="s">
        <v>4061</v>
      </c>
      <c r="I99" t="s">
        <v>70</v>
      </c>
      <c r="K99" t="s">
        <v>430</v>
      </c>
      <c r="L99" t="s">
        <v>71</v>
      </c>
      <c r="M99" t="s">
        <v>71</v>
      </c>
      <c r="O99" s="35">
        <v>44983</v>
      </c>
      <c r="P99" t="s">
        <v>238</v>
      </c>
      <c r="Q99" t="s">
        <v>238</v>
      </c>
      <c r="R99" t="s">
        <v>238</v>
      </c>
      <c r="S99" s="14" t="s">
        <v>74</v>
      </c>
      <c r="T99" s="31">
        <v>5.24</v>
      </c>
      <c r="U99" t="s">
        <v>4010</v>
      </c>
      <c r="V99" s="14" t="s">
        <v>1647</v>
      </c>
      <c r="Z99" s="14" t="s">
        <v>1582</v>
      </c>
      <c r="AA99" s="35">
        <v>47671</v>
      </c>
      <c r="AB99" t="s">
        <v>389</v>
      </c>
      <c r="AC99" s="33"/>
      <c r="AJ99" s="14" t="s">
        <v>71</v>
      </c>
      <c r="AK99" s="14" t="s">
        <v>3617</v>
      </c>
      <c r="AM99" s="14" t="s">
        <v>3618</v>
      </c>
      <c r="AN99" s="35">
        <v>45382</v>
      </c>
      <c r="AQ99" s="43">
        <v>138406.304035396</v>
      </c>
      <c r="AR99" s="43">
        <v>107.11</v>
      </c>
      <c r="AS99" s="43">
        <v>1</v>
      </c>
      <c r="AT99" s="43">
        <v>148.24699000000001</v>
      </c>
      <c r="AU99" s="43">
        <v>148.24700000000001</v>
      </c>
      <c r="AY99" s="33"/>
      <c r="AZ99" t="s">
        <v>1054</v>
      </c>
      <c r="BA99" t="s">
        <v>101</v>
      </c>
      <c r="BB99" s="1"/>
    </row>
    <row r="100" spans="1:54" x14ac:dyDescent="0.2">
      <c r="A100">
        <v>170</v>
      </c>
      <c r="C100" s="9" t="s">
        <v>4438</v>
      </c>
      <c r="D100" t="s">
        <v>3505</v>
      </c>
      <c r="E100" s="33" t="s">
        <v>4060</v>
      </c>
      <c r="F100">
        <v>2080694</v>
      </c>
      <c r="G100" t="s">
        <v>4047</v>
      </c>
      <c r="H100" t="s">
        <v>4061</v>
      </c>
      <c r="I100" t="s">
        <v>70</v>
      </c>
      <c r="K100" t="s">
        <v>430</v>
      </c>
      <c r="L100" t="s">
        <v>71</v>
      </c>
      <c r="M100" t="s">
        <v>71</v>
      </c>
      <c r="O100" s="35">
        <v>44986</v>
      </c>
      <c r="P100" t="s">
        <v>238</v>
      </c>
      <c r="Q100" t="s">
        <v>238</v>
      </c>
      <c r="R100" t="s">
        <v>238</v>
      </c>
      <c r="S100" s="14" t="s">
        <v>74</v>
      </c>
      <c r="T100" s="31">
        <v>5.68</v>
      </c>
      <c r="U100" t="s">
        <v>4010</v>
      </c>
      <c r="V100" s="14" t="s">
        <v>1647</v>
      </c>
      <c r="Z100" s="14" t="s">
        <v>1716</v>
      </c>
      <c r="AA100" s="35">
        <v>47994</v>
      </c>
      <c r="AB100" t="s">
        <v>389</v>
      </c>
      <c r="AC100" s="33"/>
      <c r="AJ100" s="14" t="s">
        <v>71</v>
      </c>
      <c r="AK100" s="14" t="s">
        <v>3617</v>
      </c>
      <c r="AM100" s="14" t="s">
        <v>3618</v>
      </c>
      <c r="AN100" s="35">
        <v>45382</v>
      </c>
      <c r="AQ100" s="43">
        <v>267276.02610515401</v>
      </c>
      <c r="AR100" s="43">
        <v>107.9</v>
      </c>
      <c r="AS100" s="43">
        <v>1</v>
      </c>
      <c r="AT100" s="43">
        <v>288.39082999999999</v>
      </c>
      <c r="AU100" s="43">
        <v>288.39100000000002</v>
      </c>
      <c r="AY100" s="33"/>
      <c r="AZ100" t="s">
        <v>2151</v>
      </c>
      <c r="BA100" t="s">
        <v>146</v>
      </c>
      <c r="BB100" s="1"/>
    </row>
    <row r="101" spans="1:54" x14ac:dyDescent="0.2">
      <c r="A101">
        <v>170</v>
      </c>
      <c r="C101" s="9" t="s">
        <v>4438</v>
      </c>
      <c r="D101" t="s">
        <v>3505</v>
      </c>
      <c r="E101" s="33" t="s">
        <v>4060</v>
      </c>
      <c r="F101">
        <v>2080695</v>
      </c>
      <c r="G101" t="s">
        <v>4047</v>
      </c>
      <c r="H101" t="s">
        <v>4061</v>
      </c>
      <c r="I101" t="s">
        <v>70</v>
      </c>
      <c r="K101" t="s">
        <v>430</v>
      </c>
      <c r="L101" t="s">
        <v>71</v>
      </c>
      <c r="M101" t="s">
        <v>71</v>
      </c>
      <c r="O101" s="35">
        <v>44986</v>
      </c>
      <c r="P101" t="s">
        <v>238</v>
      </c>
      <c r="Q101" t="s">
        <v>238</v>
      </c>
      <c r="R101" t="s">
        <v>238</v>
      </c>
      <c r="S101" s="14" t="s">
        <v>74</v>
      </c>
      <c r="T101" s="31">
        <v>5.44</v>
      </c>
      <c r="U101" t="s">
        <v>4010</v>
      </c>
      <c r="V101" s="14" t="s">
        <v>1647</v>
      </c>
      <c r="Z101" s="14" t="s">
        <v>1585</v>
      </c>
      <c r="AA101" s="35">
        <v>47858</v>
      </c>
      <c r="AB101" t="s">
        <v>389</v>
      </c>
      <c r="AC101" s="33"/>
      <c r="AJ101" s="14" t="s">
        <v>71</v>
      </c>
      <c r="AK101" s="14" t="s">
        <v>3617</v>
      </c>
      <c r="AM101" s="14" t="s">
        <v>3618</v>
      </c>
      <c r="AN101" s="35">
        <v>45382</v>
      </c>
      <c r="AQ101" s="43">
        <v>301730.86552567402</v>
      </c>
      <c r="AR101" s="43">
        <v>107.65</v>
      </c>
      <c r="AS101" s="43">
        <v>1</v>
      </c>
      <c r="AT101" s="43">
        <v>324.81328000000002</v>
      </c>
      <c r="AU101" s="43">
        <v>324.81299999999999</v>
      </c>
      <c r="AY101" s="33"/>
      <c r="AZ101" t="s">
        <v>2734</v>
      </c>
      <c r="BA101" t="s">
        <v>114</v>
      </c>
      <c r="BB101" s="1"/>
    </row>
    <row r="102" spans="1:54" x14ac:dyDescent="0.2">
      <c r="A102">
        <v>170</v>
      </c>
      <c r="C102" s="9" t="s">
        <v>4434</v>
      </c>
      <c r="D102" t="s">
        <v>3505</v>
      </c>
      <c r="E102" s="33" t="s">
        <v>4046</v>
      </c>
      <c r="F102">
        <v>2080700</v>
      </c>
      <c r="G102" t="s">
        <v>4047</v>
      </c>
      <c r="I102" t="s">
        <v>70</v>
      </c>
      <c r="K102" t="s">
        <v>1772</v>
      </c>
      <c r="L102" t="s">
        <v>71</v>
      </c>
      <c r="M102" t="s">
        <v>414</v>
      </c>
      <c r="O102" s="35">
        <v>44999</v>
      </c>
      <c r="P102" t="s">
        <v>183</v>
      </c>
      <c r="Q102" t="s">
        <v>404</v>
      </c>
      <c r="R102" t="s">
        <v>4048</v>
      </c>
      <c r="S102" s="14" t="s">
        <v>74</v>
      </c>
      <c r="T102" s="31">
        <v>7.75</v>
      </c>
      <c r="U102" t="s">
        <v>4010</v>
      </c>
      <c r="V102" s="14" t="s">
        <v>4067</v>
      </c>
      <c r="Z102" s="14" t="s">
        <v>4069</v>
      </c>
      <c r="AA102" s="35">
        <v>52407</v>
      </c>
      <c r="AB102" t="s">
        <v>389</v>
      </c>
      <c r="AC102" s="33"/>
      <c r="AJ102" s="14" t="s">
        <v>71</v>
      </c>
      <c r="AK102" s="14" t="s">
        <v>3617</v>
      </c>
      <c r="AM102" s="14" t="s">
        <v>3618</v>
      </c>
      <c r="AN102" s="35">
        <v>45382</v>
      </c>
      <c r="AQ102" s="43">
        <v>123813.224560615</v>
      </c>
      <c r="AR102" s="43">
        <v>100.7</v>
      </c>
      <c r="AS102" s="43">
        <v>1</v>
      </c>
      <c r="AT102" s="43">
        <v>124.67992</v>
      </c>
      <c r="AU102" s="43">
        <v>124.68</v>
      </c>
      <c r="AY102" s="33"/>
      <c r="AZ102" t="s">
        <v>2381</v>
      </c>
      <c r="BA102" t="s">
        <v>101</v>
      </c>
      <c r="BB102" s="1"/>
    </row>
    <row r="103" spans="1:54" x14ac:dyDescent="0.2">
      <c r="A103">
        <v>170</v>
      </c>
      <c r="C103" s="9" t="s">
        <v>4434</v>
      </c>
      <c r="D103" t="s">
        <v>3505</v>
      </c>
      <c r="E103" s="33" t="s">
        <v>4046</v>
      </c>
      <c r="F103">
        <v>2080708</v>
      </c>
      <c r="G103" t="s">
        <v>4047</v>
      </c>
      <c r="I103" t="s">
        <v>70</v>
      </c>
      <c r="K103" t="s">
        <v>1772</v>
      </c>
      <c r="L103" t="s">
        <v>71</v>
      </c>
      <c r="M103" t="s">
        <v>414</v>
      </c>
      <c r="O103" s="35">
        <v>45020</v>
      </c>
      <c r="P103" t="s">
        <v>183</v>
      </c>
      <c r="Q103" t="s">
        <v>404</v>
      </c>
      <c r="R103" t="s">
        <v>4048</v>
      </c>
      <c r="S103" s="14" t="s">
        <v>74</v>
      </c>
      <c r="T103" s="31">
        <v>7.75</v>
      </c>
      <c r="U103" t="s">
        <v>4010</v>
      </c>
      <c r="V103" s="14" t="s">
        <v>4067</v>
      </c>
      <c r="Z103" s="14" t="s">
        <v>4069</v>
      </c>
      <c r="AA103" s="35">
        <v>52407</v>
      </c>
      <c r="AB103" t="s">
        <v>389</v>
      </c>
      <c r="AC103" s="33"/>
      <c r="AJ103" s="14" t="s">
        <v>71</v>
      </c>
      <c r="AK103" s="14" t="s">
        <v>3617</v>
      </c>
      <c r="AM103" s="14" t="s">
        <v>3618</v>
      </c>
      <c r="AN103" s="35">
        <v>45382</v>
      </c>
      <c r="AQ103" s="43">
        <v>102860.982226653</v>
      </c>
      <c r="AR103" s="43">
        <v>100.7</v>
      </c>
      <c r="AS103" s="43">
        <v>1</v>
      </c>
      <c r="AT103" s="43">
        <v>103.58101000000001</v>
      </c>
      <c r="AU103" s="43">
        <v>103.581</v>
      </c>
      <c r="AY103" s="33"/>
      <c r="AZ103" t="s">
        <v>683</v>
      </c>
      <c r="BA103" t="s">
        <v>101</v>
      </c>
      <c r="BB103" s="1"/>
    </row>
    <row r="104" spans="1:54" x14ac:dyDescent="0.2">
      <c r="A104">
        <v>170</v>
      </c>
      <c r="C104" s="9" t="s">
        <v>4434</v>
      </c>
      <c r="D104" t="s">
        <v>3505</v>
      </c>
      <c r="E104" s="33" t="s">
        <v>4046</v>
      </c>
      <c r="F104">
        <v>2080709</v>
      </c>
      <c r="G104" t="s">
        <v>4047</v>
      </c>
      <c r="I104" t="s">
        <v>70</v>
      </c>
      <c r="K104" t="s">
        <v>1772</v>
      </c>
      <c r="L104" t="s">
        <v>71</v>
      </c>
      <c r="M104" t="s">
        <v>414</v>
      </c>
      <c r="O104" s="35">
        <v>45029</v>
      </c>
      <c r="P104" t="s">
        <v>183</v>
      </c>
      <c r="Q104" t="s">
        <v>404</v>
      </c>
      <c r="R104" t="s">
        <v>4048</v>
      </c>
      <c r="S104" s="14" t="s">
        <v>74</v>
      </c>
      <c r="T104" s="31">
        <v>7.75</v>
      </c>
      <c r="U104" t="s">
        <v>4010</v>
      </c>
      <c r="V104" s="14" t="s">
        <v>4067</v>
      </c>
      <c r="Z104" s="14" t="s">
        <v>4069</v>
      </c>
      <c r="AA104" s="35">
        <v>52407</v>
      </c>
      <c r="AB104" t="s">
        <v>389</v>
      </c>
      <c r="AC104" s="33"/>
      <c r="AJ104" s="14" t="s">
        <v>71</v>
      </c>
      <c r="AK104" s="14" t="s">
        <v>3617</v>
      </c>
      <c r="AM104" s="14" t="s">
        <v>3618</v>
      </c>
      <c r="AN104" s="35">
        <v>45382</v>
      </c>
      <c r="AQ104" s="43">
        <v>106963.697373856</v>
      </c>
      <c r="AR104" s="43">
        <v>100.7</v>
      </c>
      <c r="AS104" s="43">
        <v>1</v>
      </c>
      <c r="AT104" s="43">
        <v>107.71244</v>
      </c>
      <c r="AU104" s="43">
        <v>107.712</v>
      </c>
      <c r="AY104" s="33"/>
      <c r="AZ104" t="s">
        <v>820</v>
      </c>
      <c r="BA104" t="s">
        <v>101</v>
      </c>
      <c r="BB104" s="1"/>
    </row>
    <row r="105" spans="1:54" x14ac:dyDescent="0.2">
      <c r="A105">
        <v>170</v>
      </c>
      <c r="C105" s="9" t="s">
        <v>4438</v>
      </c>
      <c r="D105" t="s">
        <v>3505</v>
      </c>
      <c r="E105" s="33" t="s">
        <v>4060</v>
      </c>
      <c r="F105">
        <v>2080710</v>
      </c>
      <c r="G105" t="s">
        <v>4047</v>
      </c>
      <c r="H105" t="s">
        <v>4061</v>
      </c>
      <c r="I105" t="s">
        <v>70</v>
      </c>
      <c r="K105" t="s">
        <v>430</v>
      </c>
      <c r="L105" t="s">
        <v>71</v>
      </c>
      <c r="M105" t="s">
        <v>71</v>
      </c>
      <c r="O105" s="35">
        <v>45029</v>
      </c>
      <c r="P105" t="s">
        <v>238</v>
      </c>
      <c r="Q105" t="s">
        <v>238</v>
      </c>
      <c r="R105" t="s">
        <v>238</v>
      </c>
      <c r="S105" s="14" t="s">
        <v>74</v>
      </c>
      <c r="T105" s="31">
        <v>5.25</v>
      </c>
      <c r="U105" t="s">
        <v>4010</v>
      </c>
      <c r="V105" s="14" t="s">
        <v>1647</v>
      </c>
      <c r="Z105" s="14" t="s">
        <v>1693</v>
      </c>
      <c r="AA105" s="35">
        <v>47671</v>
      </c>
      <c r="AB105" t="s">
        <v>389</v>
      </c>
      <c r="AC105" s="33"/>
      <c r="AJ105" s="14" t="s">
        <v>71</v>
      </c>
      <c r="AK105" s="14" t="s">
        <v>3617</v>
      </c>
      <c r="AM105" s="14" t="s">
        <v>3618</v>
      </c>
      <c r="AN105" s="35">
        <v>45382</v>
      </c>
      <c r="AQ105" s="43">
        <v>62602.231548825002</v>
      </c>
      <c r="AR105" s="43">
        <v>107.2</v>
      </c>
      <c r="AS105" s="43">
        <v>1</v>
      </c>
      <c r="AT105" s="43">
        <v>67.109589999999997</v>
      </c>
      <c r="AU105" s="43">
        <v>67.11</v>
      </c>
      <c r="AY105" s="33"/>
      <c r="AZ105" t="s">
        <v>1086</v>
      </c>
      <c r="BA105" t="s">
        <v>75</v>
      </c>
      <c r="BB105" s="1"/>
    </row>
    <row r="106" spans="1:54" x14ac:dyDescent="0.2">
      <c r="A106">
        <v>170</v>
      </c>
      <c r="C106" s="9" t="s">
        <v>4438</v>
      </c>
      <c r="D106" t="s">
        <v>3505</v>
      </c>
      <c r="E106" s="33" t="s">
        <v>4060</v>
      </c>
      <c r="F106">
        <v>2080712</v>
      </c>
      <c r="G106" t="s">
        <v>4047</v>
      </c>
      <c r="H106" t="s">
        <v>4061</v>
      </c>
      <c r="I106" t="s">
        <v>70</v>
      </c>
      <c r="K106" t="s">
        <v>430</v>
      </c>
      <c r="L106" t="s">
        <v>71</v>
      </c>
      <c r="M106" t="s">
        <v>71</v>
      </c>
      <c r="O106" s="35">
        <v>45018</v>
      </c>
      <c r="P106" t="s">
        <v>238</v>
      </c>
      <c r="Q106" t="s">
        <v>238</v>
      </c>
      <c r="R106" t="s">
        <v>238</v>
      </c>
      <c r="S106" s="14" t="s">
        <v>74</v>
      </c>
      <c r="T106" s="31">
        <v>4.0199999999999996</v>
      </c>
      <c r="U106" t="s">
        <v>4010</v>
      </c>
      <c r="V106" s="14" t="s">
        <v>1647</v>
      </c>
      <c r="Z106" s="14" t="s">
        <v>4101</v>
      </c>
      <c r="AA106" s="35">
        <v>47120</v>
      </c>
      <c r="AB106" t="s">
        <v>389</v>
      </c>
      <c r="AC106" s="33"/>
      <c r="AJ106" s="14" t="s">
        <v>71</v>
      </c>
      <c r="AK106" s="14" t="s">
        <v>3617</v>
      </c>
      <c r="AM106" s="14" t="s">
        <v>3618</v>
      </c>
      <c r="AN106" s="35">
        <v>45382</v>
      </c>
      <c r="AQ106" s="43">
        <v>1007173.61141509</v>
      </c>
      <c r="AR106" s="43">
        <v>98.95</v>
      </c>
      <c r="AS106" s="43">
        <v>1</v>
      </c>
      <c r="AT106" s="43">
        <v>996.59829000000002</v>
      </c>
      <c r="AU106" s="43">
        <v>996.59799999999996</v>
      </c>
      <c r="AY106" s="33"/>
      <c r="AZ106" t="s">
        <v>4102</v>
      </c>
      <c r="BA106" t="s">
        <v>108</v>
      </c>
      <c r="BB106" s="1"/>
    </row>
    <row r="107" spans="1:54" x14ac:dyDescent="0.2">
      <c r="A107">
        <v>170</v>
      </c>
      <c r="C107" s="9" t="s">
        <v>4434</v>
      </c>
      <c r="D107" t="s">
        <v>3505</v>
      </c>
      <c r="E107" s="33" t="s">
        <v>4046</v>
      </c>
      <c r="F107">
        <v>2080723</v>
      </c>
      <c r="G107" t="s">
        <v>4047</v>
      </c>
      <c r="I107" t="s">
        <v>70</v>
      </c>
      <c r="K107" t="s">
        <v>1772</v>
      </c>
      <c r="L107" t="s">
        <v>71</v>
      </c>
      <c r="M107" t="s">
        <v>414</v>
      </c>
      <c r="O107" s="35">
        <v>45060</v>
      </c>
      <c r="P107" t="s">
        <v>183</v>
      </c>
      <c r="Q107" t="s">
        <v>404</v>
      </c>
      <c r="R107" t="s">
        <v>4048</v>
      </c>
      <c r="S107" s="14" t="s">
        <v>74</v>
      </c>
      <c r="T107" s="31">
        <v>7.75</v>
      </c>
      <c r="U107" t="s">
        <v>4010</v>
      </c>
      <c r="V107" s="14" t="s">
        <v>4067</v>
      </c>
      <c r="Z107" s="14" t="s">
        <v>4069</v>
      </c>
      <c r="AA107" s="35">
        <v>52407</v>
      </c>
      <c r="AB107" t="s">
        <v>389</v>
      </c>
      <c r="AC107" s="33"/>
      <c r="AJ107" s="14" t="s">
        <v>71</v>
      </c>
      <c r="AK107" s="14" t="s">
        <v>3617</v>
      </c>
      <c r="AM107" s="14" t="s">
        <v>3618</v>
      </c>
      <c r="AN107" s="35">
        <v>45382</v>
      </c>
      <c r="AQ107" s="43">
        <v>137294.49504526399</v>
      </c>
      <c r="AR107" s="43">
        <v>100.69</v>
      </c>
      <c r="AS107" s="43">
        <v>1</v>
      </c>
      <c r="AT107" s="43">
        <v>138.24182999999999</v>
      </c>
      <c r="AU107" s="43">
        <v>138.24199999999999</v>
      </c>
      <c r="AY107" s="33"/>
      <c r="AZ107" t="s">
        <v>549</v>
      </c>
      <c r="BA107" t="s">
        <v>101</v>
      </c>
      <c r="BB107" s="1"/>
    </row>
    <row r="108" spans="1:54" x14ac:dyDescent="0.2">
      <c r="A108">
        <v>170</v>
      </c>
      <c r="C108" s="9" t="s">
        <v>4438</v>
      </c>
      <c r="D108" t="s">
        <v>3505</v>
      </c>
      <c r="E108" s="33" t="s">
        <v>4060</v>
      </c>
      <c r="F108">
        <v>2080726</v>
      </c>
      <c r="G108" t="s">
        <v>4047</v>
      </c>
      <c r="H108" t="s">
        <v>4061</v>
      </c>
      <c r="I108" t="s">
        <v>70</v>
      </c>
      <c r="K108" t="s">
        <v>430</v>
      </c>
      <c r="L108" t="s">
        <v>71</v>
      </c>
      <c r="M108" t="s">
        <v>71</v>
      </c>
      <c r="O108" s="35">
        <v>45075</v>
      </c>
      <c r="P108" t="s">
        <v>238</v>
      </c>
      <c r="Q108" t="s">
        <v>238</v>
      </c>
      <c r="R108" t="s">
        <v>238</v>
      </c>
      <c r="S108" s="14" t="s">
        <v>74</v>
      </c>
      <c r="T108" s="31">
        <v>6.99</v>
      </c>
      <c r="U108" t="s">
        <v>4010</v>
      </c>
      <c r="V108" s="14" t="s">
        <v>1647</v>
      </c>
      <c r="Z108" s="14" t="s">
        <v>4098</v>
      </c>
      <c r="AA108" s="35">
        <v>48397</v>
      </c>
      <c r="AB108" t="s">
        <v>389</v>
      </c>
      <c r="AC108" s="33"/>
      <c r="AJ108" s="14" t="s">
        <v>71</v>
      </c>
      <c r="AK108" s="14" t="s">
        <v>3617</v>
      </c>
      <c r="AM108" s="14" t="s">
        <v>3618</v>
      </c>
      <c r="AN108" s="35">
        <v>45382</v>
      </c>
      <c r="AQ108" s="43">
        <v>35958.639828487998</v>
      </c>
      <c r="AR108" s="43">
        <v>113.05</v>
      </c>
      <c r="AS108" s="43">
        <v>1</v>
      </c>
      <c r="AT108" s="43">
        <v>40.651240000000001</v>
      </c>
      <c r="AU108" s="43">
        <v>40.651000000000003</v>
      </c>
      <c r="AY108" s="33"/>
      <c r="AZ108" t="s">
        <v>1058</v>
      </c>
      <c r="BA108" t="s">
        <v>75</v>
      </c>
      <c r="BB108" s="1"/>
    </row>
    <row r="109" spans="1:54" x14ac:dyDescent="0.2">
      <c r="A109">
        <v>170</v>
      </c>
      <c r="C109" s="9" t="s">
        <v>4438</v>
      </c>
      <c r="D109" t="s">
        <v>3505</v>
      </c>
      <c r="E109" s="33" t="s">
        <v>4060</v>
      </c>
      <c r="F109">
        <v>2080727</v>
      </c>
      <c r="G109" t="s">
        <v>4047</v>
      </c>
      <c r="H109" t="s">
        <v>4061</v>
      </c>
      <c r="I109" t="s">
        <v>70</v>
      </c>
      <c r="K109" t="s">
        <v>430</v>
      </c>
      <c r="L109" t="s">
        <v>71</v>
      </c>
      <c r="M109" t="s">
        <v>71</v>
      </c>
      <c r="O109" s="35">
        <v>45075</v>
      </c>
      <c r="P109" t="s">
        <v>238</v>
      </c>
      <c r="Q109" t="s">
        <v>238</v>
      </c>
      <c r="R109" t="s">
        <v>238</v>
      </c>
      <c r="S109" s="14" t="s">
        <v>74</v>
      </c>
      <c r="T109" s="31">
        <v>5.0999999999999996</v>
      </c>
      <c r="U109" t="s">
        <v>4010</v>
      </c>
      <c r="V109" s="14" t="s">
        <v>1647</v>
      </c>
      <c r="Z109" s="14" t="s">
        <v>4103</v>
      </c>
      <c r="AA109" s="35">
        <v>47671</v>
      </c>
      <c r="AB109" t="s">
        <v>389</v>
      </c>
      <c r="AC109" s="33"/>
      <c r="AJ109" s="14" t="s">
        <v>71</v>
      </c>
      <c r="AK109" s="14" t="s">
        <v>3617</v>
      </c>
      <c r="AM109" s="14" t="s">
        <v>3618</v>
      </c>
      <c r="AN109" s="35">
        <v>45382</v>
      </c>
      <c r="AQ109" s="43">
        <v>62074.040441949001</v>
      </c>
      <c r="AR109" s="43">
        <v>110.03</v>
      </c>
      <c r="AS109" s="43">
        <v>1</v>
      </c>
      <c r="AT109" s="43">
        <v>68.300070000000005</v>
      </c>
      <c r="AU109" s="43">
        <v>68.3</v>
      </c>
      <c r="AY109" s="33"/>
      <c r="AZ109" t="s">
        <v>461</v>
      </c>
      <c r="BA109" t="s">
        <v>75</v>
      </c>
      <c r="BB109" s="1"/>
    </row>
    <row r="110" spans="1:54" x14ac:dyDescent="0.2">
      <c r="A110">
        <v>170</v>
      </c>
      <c r="C110" s="9" t="s">
        <v>4438</v>
      </c>
      <c r="D110" t="s">
        <v>3505</v>
      </c>
      <c r="E110" s="33" t="s">
        <v>4060</v>
      </c>
      <c r="F110">
        <v>2080728</v>
      </c>
      <c r="G110" t="s">
        <v>4047</v>
      </c>
      <c r="H110" t="s">
        <v>4061</v>
      </c>
      <c r="I110" t="s">
        <v>70</v>
      </c>
      <c r="K110" t="s">
        <v>430</v>
      </c>
      <c r="L110" t="s">
        <v>71</v>
      </c>
      <c r="M110" t="s">
        <v>71</v>
      </c>
      <c r="O110" s="35">
        <v>45076</v>
      </c>
      <c r="P110" t="s">
        <v>238</v>
      </c>
      <c r="Q110" t="s">
        <v>238</v>
      </c>
      <c r="R110" t="s">
        <v>238</v>
      </c>
      <c r="S110" s="14" t="s">
        <v>74</v>
      </c>
      <c r="T110" s="31">
        <v>6.99</v>
      </c>
      <c r="U110" t="s">
        <v>4010</v>
      </c>
      <c r="V110" s="14" t="s">
        <v>1647</v>
      </c>
      <c r="Z110" s="14" t="s">
        <v>4098</v>
      </c>
      <c r="AA110" s="35">
        <v>48397</v>
      </c>
      <c r="AB110" t="s">
        <v>389</v>
      </c>
      <c r="AC110" s="33"/>
      <c r="AJ110" s="14" t="s">
        <v>71</v>
      </c>
      <c r="AK110" s="14" t="s">
        <v>3617</v>
      </c>
      <c r="AM110" s="14" t="s">
        <v>3618</v>
      </c>
      <c r="AN110" s="35">
        <v>45382</v>
      </c>
      <c r="AQ110" s="43">
        <v>246158.85254044499</v>
      </c>
      <c r="AR110" s="43">
        <v>113.07</v>
      </c>
      <c r="AS110" s="43">
        <v>1</v>
      </c>
      <c r="AT110" s="43">
        <v>278.33181000000002</v>
      </c>
      <c r="AU110" s="43">
        <v>278.33199999999999</v>
      </c>
      <c r="AY110" s="33"/>
      <c r="AZ110" t="s">
        <v>1400</v>
      </c>
      <c r="BA110" t="s">
        <v>146</v>
      </c>
      <c r="BB110" s="1"/>
    </row>
    <row r="111" spans="1:54" x14ac:dyDescent="0.2">
      <c r="A111">
        <v>170</v>
      </c>
      <c r="C111" s="9" t="s">
        <v>4438</v>
      </c>
      <c r="D111" t="s">
        <v>3505</v>
      </c>
      <c r="E111" s="33" t="s">
        <v>4060</v>
      </c>
      <c r="F111">
        <v>2080733</v>
      </c>
      <c r="G111" t="s">
        <v>4047</v>
      </c>
      <c r="H111" t="s">
        <v>4061</v>
      </c>
      <c r="I111" t="s">
        <v>70</v>
      </c>
      <c r="K111" t="s">
        <v>430</v>
      </c>
      <c r="L111" t="s">
        <v>71</v>
      </c>
      <c r="M111" t="s">
        <v>71</v>
      </c>
      <c r="O111" s="35">
        <v>45092</v>
      </c>
      <c r="P111" t="s">
        <v>238</v>
      </c>
      <c r="Q111" t="s">
        <v>238</v>
      </c>
      <c r="R111" t="s">
        <v>238</v>
      </c>
      <c r="S111" s="14" t="s">
        <v>74</v>
      </c>
      <c r="T111" s="31">
        <v>5.33</v>
      </c>
      <c r="U111" t="s">
        <v>4010</v>
      </c>
      <c r="V111" s="14" t="s">
        <v>1647</v>
      </c>
      <c r="Z111" s="14" t="s">
        <v>4062</v>
      </c>
      <c r="AA111" s="35">
        <v>47930</v>
      </c>
      <c r="AB111" t="s">
        <v>389</v>
      </c>
      <c r="AC111" s="33"/>
      <c r="AJ111" s="14" t="s">
        <v>71</v>
      </c>
      <c r="AK111" s="14" t="s">
        <v>3617</v>
      </c>
      <c r="AM111" s="14" t="s">
        <v>3618</v>
      </c>
      <c r="AN111" s="35">
        <v>45382</v>
      </c>
      <c r="AQ111" s="43">
        <v>38698.836541882003</v>
      </c>
      <c r="AR111" s="43">
        <v>110.23</v>
      </c>
      <c r="AS111" s="43">
        <v>1</v>
      </c>
      <c r="AT111" s="43">
        <v>42.657730000000001</v>
      </c>
      <c r="AU111" s="43">
        <v>42.658000000000001</v>
      </c>
      <c r="AY111" s="33"/>
      <c r="AZ111" t="s">
        <v>124</v>
      </c>
      <c r="BA111" t="s">
        <v>75</v>
      </c>
      <c r="BB111" s="1"/>
    </row>
    <row r="112" spans="1:54" x14ac:dyDescent="0.2">
      <c r="A112">
        <v>170</v>
      </c>
      <c r="C112" s="9" t="s">
        <v>4444</v>
      </c>
      <c r="D112" t="s">
        <v>3505</v>
      </c>
      <c r="E112" s="33" t="s">
        <v>4082</v>
      </c>
      <c r="F112">
        <v>2080738</v>
      </c>
      <c r="G112" t="s">
        <v>4047</v>
      </c>
      <c r="I112" t="s">
        <v>70</v>
      </c>
      <c r="K112" t="s">
        <v>1371</v>
      </c>
      <c r="L112" t="s">
        <v>71</v>
      </c>
      <c r="M112" t="s">
        <v>71</v>
      </c>
      <c r="O112" s="35">
        <v>45116</v>
      </c>
      <c r="P112" t="s">
        <v>238</v>
      </c>
      <c r="Q112" t="s">
        <v>238</v>
      </c>
      <c r="R112" t="s">
        <v>238</v>
      </c>
      <c r="S112" s="14" t="s">
        <v>74</v>
      </c>
      <c r="T112" s="31">
        <v>3.56</v>
      </c>
      <c r="U112" t="s">
        <v>4010</v>
      </c>
      <c r="V112" s="14" t="s">
        <v>1811</v>
      </c>
      <c r="Z112" s="14" t="s">
        <v>1825</v>
      </c>
      <c r="AA112" s="35">
        <v>46888</v>
      </c>
      <c r="AB112" t="s">
        <v>389</v>
      </c>
      <c r="AC112" s="33"/>
      <c r="AJ112" s="14" t="s">
        <v>71</v>
      </c>
      <c r="AK112" s="14" t="s">
        <v>3617</v>
      </c>
      <c r="AM112" s="14" t="s">
        <v>3618</v>
      </c>
      <c r="AN112" s="35">
        <v>45382</v>
      </c>
      <c r="AQ112" s="43">
        <v>58536.770127326999</v>
      </c>
      <c r="AR112" s="43">
        <v>105.68</v>
      </c>
      <c r="AS112" s="43">
        <v>1</v>
      </c>
      <c r="AT112" s="43">
        <v>61.861660000000001</v>
      </c>
      <c r="AU112" s="43">
        <v>61.862000000000002</v>
      </c>
      <c r="AY112" s="33"/>
      <c r="AZ112" t="s">
        <v>179</v>
      </c>
      <c r="BA112" t="s">
        <v>75</v>
      </c>
      <c r="BB112" s="1"/>
    </row>
    <row r="113" spans="1:54" x14ac:dyDescent="0.2">
      <c r="A113">
        <v>170</v>
      </c>
      <c r="C113" s="9" t="s">
        <v>4444</v>
      </c>
      <c r="D113" t="s">
        <v>3505</v>
      </c>
      <c r="E113" s="33" t="s">
        <v>4082</v>
      </c>
      <c r="F113">
        <v>2080739</v>
      </c>
      <c r="G113" t="s">
        <v>4047</v>
      </c>
      <c r="I113" t="s">
        <v>70</v>
      </c>
      <c r="K113" t="s">
        <v>1371</v>
      </c>
      <c r="L113" t="s">
        <v>71</v>
      </c>
      <c r="M113" t="s">
        <v>71</v>
      </c>
      <c r="O113" s="35">
        <v>45116</v>
      </c>
      <c r="P113" t="s">
        <v>238</v>
      </c>
      <c r="Q113" t="s">
        <v>238</v>
      </c>
      <c r="R113" t="s">
        <v>238</v>
      </c>
      <c r="S113" s="14" t="s">
        <v>74</v>
      </c>
      <c r="T113" s="31">
        <v>3.29</v>
      </c>
      <c r="U113" t="s">
        <v>4010</v>
      </c>
      <c r="V113" s="14" t="s">
        <v>4085</v>
      </c>
      <c r="Z113" s="14" t="s">
        <v>4104</v>
      </c>
      <c r="AA113" s="35">
        <v>46888</v>
      </c>
      <c r="AB113" t="s">
        <v>389</v>
      </c>
      <c r="AC113" s="33"/>
      <c r="AJ113" s="14" t="s">
        <v>71</v>
      </c>
      <c r="AK113" s="14" t="s">
        <v>3617</v>
      </c>
      <c r="AM113" s="14" t="s">
        <v>3618</v>
      </c>
      <c r="AN113" s="35">
        <v>45382</v>
      </c>
      <c r="AQ113" s="43">
        <v>6886.6788385090003</v>
      </c>
      <c r="AR113" s="43">
        <v>112.1</v>
      </c>
      <c r="AS113" s="43">
        <v>1</v>
      </c>
      <c r="AT113" s="43">
        <v>7.71997</v>
      </c>
      <c r="AU113" s="43">
        <v>7.72</v>
      </c>
      <c r="AY113" s="33"/>
      <c r="AZ113" t="s">
        <v>109</v>
      </c>
      <c r="BA113" t="s">
        <v>76</v>
      </c>
      <c r="BB113" s="1"/>
    </row>
    <row r="114" spans="1:54" x14ac:dyDescent="0.2">
      <c r="A114">
        <v>170</v>
      </c>
      <c r="C114" s="9" t="s">
        <v>4444</v>
      </c>
      <c r="D114" t="s">
        <v>3505</v>
      </c>
      <c r="E114" s="33" t="s">
        <v>4082</v>
      </c>
      <c r="F114">
        <v>2080741</v>
      </c>
      <c r="G114" t="s">
        <v>4047</v>
      </c>
      <c r="I114" t="s">
        <v>70</v>
      </c>
      <c r="K114" t="s">
        <v>1371</v>
      </c>
      <c r="L114" t="s">
        <v>71</v>
      </c>
      <c r="M114" t="s">
        <v>71</v>
      </c>
      <c r="O114" s="35">
        <v>45144</v>
      </c>
      <c r="P114" t="s">
        <v>238</v>
      </c>
      <c r="Q114" t="s">
        <v>238</v>
      </c>
      <c r="R114" t="s">
        <v>238</v>
      </c>
      <c r="S114" s="14" t="s">
        <v>74</v>
      </c>
      <c r="T114" s="31">
        <v>3.51</v>
      </c>
      <c r="U114" t="s">
        <v>4010</v>
      </c>
      <c r="V114" s="14" t="s">
        <v>1811</v>
      </c>
      <c r="Z114" s="14" t="s">
        <v>4105</v>
      </c>
      <c r="AA114" s="35">
        <v>46888</v>
      </c>
      <c r="AB114" t="s">
        <v>389</v>
      </c>
      <c r="AC114" s="33"/>
      <c r="AJ114" s="14" t="s">
        <v>71</v>
      </c>
      <c r="AK114" s="14" t="s">
        <v>3617</v>
      </c>
      <c r="AM114" s="14" t="s">
        <v>3618</v>
      </c>
      <c r="AN114" s="35">
        <v>45382</v>
      </c>
      <c r="AQ114" s="43">
        <v>112524.108387849</v>
      </c>
      <c r="AR114" s="43">
        <v>106.67</v>
      </c>
      <c r="AS114" s="43">
        <v>1</v>
      </c>
      <c r="AT114" s="43">
        <v>120.02947</v>
      </c>
      <c r="AU114" s="43">
        <v>120.029</v>
      </c>
      <c r="AY114" s="33"/>
      <c r="AZ114" t="s">
        <v>258</v>
      </c>
      <c r="BA114" t="s">
        <v>101</v>
      </c>
      <c r="BB114" s="1"/>
    </row>
    <row r="115" spans="1:54" x14ac:dyDescent="0.2">
      <c r="A115">
        <v>170</v>
      </c>
      <c r="C115" s="9" t="s">
        <v>4444</v>
      </c>
      <c r="D115" t="s">
        <v>3505</v>
      </c>
      <c r="E115" s="33" t="s">
        <v>4082</v>
      </c>
      <c r="F115">
        <v>2080742</v>
      </c>
      <c r="G115" t="s">
        <v>4047</v>
      </c>
      <c r="I115" t="s">
        <v>70</v>
      </c>
      <c r="K115" t="s">
        <v>1371</v>
      </c>
      <c r="L115" t="s">
        <v>71</v>
      </c>
      <c r="M115" t="s">
        <v>71</v>
      </c>
      <c r="O115" s="35">
        <v>45144</v>
      </c>
      <c r="P115" t="s">
        <v>238</v>
      </c>
      <c r="Q115" t="s">
        <v>238</v>
      </c>
      <c r="R115" t="s">
        <v>238</v>
      </c>
      <c r="S115" s="14" t="s">
        <v>74</v>
      </c>
      <c r="T115" s="31">
        <v>3.22</v>
      </c>
      <c r="U115" t="s">
        <v>4010</v>
      </c>
      <c r="V115" s="14" t="s">
        <v>4085</v>
      </c>
      <c r="Z115" s="14" t="s">
        <v>4106</v>
      </c>
      <c r="AA115" s="35">
        <v>46888</v>
      </c>
      <c r="AB115" t="s">
        <v>389</v>
      </c>
      <c r="AC115" s="33"/>
      <c r="AJ115" s="14" t="s">
        <v>71</v>
      </c>
      <c r="AK115" s="14" t="s">
        <v>3617</v>
      </c>
      <c r="AM115" s="14" t="s">
        <v>3618</v>
      </c>
      <c r="AN115" s="35">
        <v>45382</v>
      </c>
      <c r="AQ115" s="43">
        <v>13238.124962833999</v>
      </c>
      <c r="AR115" s="43">
        <v>113.3</v>
      </c>
      <c r="AS115" s="43">
        <v>1</v>
      </c>
      <c r="AT115" s="43">
        <v>14.998799999999999</v>
      </c>
      <c r="AU115" s="43">
        <v>14.999000000000001</v>
      </c>
      <c r="AY115" s="33"/>
      <c r="AZ115" t="s">
        <v>309</v>
      </c>
      <c r="BA115" t="s">
        <v>76</v>
      </c>
      <c r="BB115" s="1"/>
    </row>
    <row r="116" spans="1:54" x14ac:dyDescent="0.2">
      <c r="A116">
        <v>170</v>
      </c>
      <c r="C116" s="9" t="s">
        <v>4446</v>
      </c>
      <c r="D116" t="s">
        <v>3505</v>
      </c>
      <c r="E116" s="33" t="s">
        <v>4107</v>
      </c>
      <c r="F116">
        <v>2080744</v>
      </c>
      <c r="G116" t="s">
        <v>4047</v>
      </c>
      <c r="I116" t="s">
        <v>70</v>
      </c>
      <c r="K116" t="s">
        <v>1772</v>
      </c>
      <c r="L116" t="s">
        <v>71</v>
      </c>
      <c r="M116" t="s">
        <v>414</v>
      </c>
      <c r="O116" s="35">
        <v>45155</v>
      </c>
      <c r="P116" t="s">
        <v>183</v>
      </c>
      <c r="Q116" t="s">
        <v>404</v>
      </c>
      <c r="R116" t="s">
        <v>4048</v>
      </c>
      <c r="S116" s="14" t="s">
        <v>74</v>
      </c>
      <c r="T116" s="31">
        <v>1.82</v>
      </c>
      <c r="U116" t="s">
        <v>4010</v>
      </c>
      <c r="V116" s="14" t="s">
        <v>4067</v>
      </c>
      <c r="Z116" s="14" t="s">
        <v>280</v>
      </c>
      <c r="AA116" s="35">
        <v>46081</v>
      </c>
      <c r="AB116" t="s">
        <v>389</v>
      </c>
      <c r="AC116" s="33"/>
      <c r="AJ116" s="14" t="s">
        <v>71</v>
      </c>
      <c r="AK116" s="14" t="s">
        <v>3617</v>
      </c>
      <c r="AM116" s="14" t="s">
        <v>3618</v>
      </c>
      <c r="AN116" s="35">
        <v>45382</v>
      </c>
      <c r="AQ116" s="43">
        <v>112958.81084453</v>
      </c>
      <c r="AR116" s="43">
        <v>101.09</v>
      </c>
      <c r="AS116" s="43">
        <v>1</v>
      </c>
      <c r="AT116" s="43">
        <v>114.19006</v>
      </c>
      <c r="AU116" s="43">
        <v>114.19</v>
      </c>
      <c r="AY116" s="33"/>
      <c r="AZ116" t="s">
        <v>718</v>
      </c>
      <c r="BA116" t="s">
        <v>101</v>
      </c>
      <c r="BB116" s="1"/>
    </row>
    <row r="117" spans="1:54" x14ac:dyDescent="0.2">
      <c r="A117">
        <v>170</v>
      </c>
      <c r="C117" s="9" t="s">
        <v>4438</v>
      </c>
      <c r="D117" t="s">
        <v>3505</v>
      </c>
      <c r="E117" s="33" t="s">
        <v>4060</v>
      </c>
      <c r="F117">
        <v>2080747</v>
      </c>
      <c r="G117" t="s">
        <v>4047</v>
      </c>
      <c r="H117" t="s">
        <v>4061</v>
      </c>
      <c r="I117" t="s">
        <v>70</v>
      </c>
      <c r="K117" t="s">
        <v>430</v>
      </c>
      <c r="L117" t="s">
        <v>71</v>
      </c>
      <c r="M117" t="s">
        <v>71</v>
      </c>
      <c r="O117" s="35">
        <v>45181</v>
      </c>
      <c r="P117" t="s">
        <v>238</v>
      </c>
      <c r="Q117" t="s">
        <v>238</v>
      </c>
      <c r="R117" t="s">
        <v>238</v>
      </c>
      <c r="S117" s="14" t="s">
        <v>74</v>
      </c>
      <c r="T117" s="31">
        <v>6.65</v>
      </c>
      <c r="U117" t="s">
        <v>4010</v>
      </c>
      <c r="V117" s="14" t="s">
        <v>1647</v>
      </c>
      <c r="Z117" s="14" t="s">
        <v>4108</v>
      </c>
      <c r="AA117" s="35">
        <v>47811</v>
      </c>
      <c r="AB117" t="s">
        <v>389</v>
      </c>
      <c r="AC117" s="33"/>
      <c r="AJ117" s="14" t="s">
        <v>71</v>
      </c>
      <c r="AK117" s="14" t="s">
        <v>3617</v>
      </c>
      <c r="AM117" s="14" t="s">
        <v>3618</v>
      </c>
      <c r="AN117" s="35">
        <v>45382</v>
      </c>
      <c r="AQ117" s="43">
        <v>303866.440087786</v>
      </c>
      <c r="AR117" s="43">
        <v>109.32</v>
      </c>
      <c r="AS117" s="43">
        <v>1</v>
      </c>
      <c r="AT117" s="43">
        <v>332.18678999999997</v>
      </c>
      <c r="AU117" s="43">
        <v>332.18700000000001</v>
      </c>
      <c r="AY117" s="33"/>
      <c r="AZ117" t="s">
        <v>2709</v>
      </c>
      <c r="BA117" t="s">
        <v>114</v>
      </c>
      <c r="BB117" s="1"/>
    </row>
    <row r="118" spans="1:54" x14ac:dyDescent="0.2">
      <c r="A118">
        <v>170</v>
      </c>
      <c r="C118" s="9" t="s">
        <v>4438</v>
      </c>
      <c r="D118" t="s">
        <v>3505</v>
      </c>
      <c r="E118" s="33" t="s">
        <v>4060</v>
      </c>
      <c r="F118">
        <v>2080757</v>
      </c>
      <c r="G118" t="s">
        <v>4047</v>
      </c>
      <c r="H118" t="s">
        <v>4061</v>
      </c>
      <c r="I118" t="s">
        <v>70</v>
      </c>
      <c r="K118" t="s">
        <v>430</v>
      </c>
      <c r="L118" t="s">
        <v>71</v>
      </c>
      <c r="M118" t="s">
        <v>71</v>
      </c>
      <c r="O118" s="35">
        <v>45201</v>
      </c>
      <c r="P118" t="s">
        <v>238</v>
      </c>
      <c r="Q118" t="s">
        <v>238</v>
      </c>
      <c r="R118" t="s">
        <v>238</v>
      </c>
      <c r="S118" s="14" t="s">
        <v>74</v>
      </c>
      <c r="T118" s="31">
        <v>4.41</v>
      </c>
      <c r="U118" t="s">
        <v>4010</v>
      </c>
      <c r="V118" s="14" t="s">
        <v>1647</v>
      </c>
      <c r="Z118" s="14" t="s">
        <v>4109</v>
      </c>
      <c r="AA118" s="35">
        <v>47393</v>
      </c>
      <c r="AB118" t="s">
        <v>389</v>
      </c>
      <c r="AC118" s="33"/>
      <c r="AJ118" s="14" t="s">
        <v>71</v>
      </c>
      <c r="AK118" s="14" t="s">
        <v>3617</v>
      </c>
      <c r="AM118" s="14" t="s">
        <v>3618</v>
      </c>
      <c r="AN118" s="35">
        <v>45382</v>
      </c>
      <c r="AQ118" s="43">
        <v>777391.06701907504</v>
      </c>
      <c r="AR118" s="43">
        <v>107.33</v>
      </c>
      <c r="AS118" s="43">
        <v>1</v>
      </c>
      <c r="AT118" s="43">
        <v>834.37383</v>
      </c>
      <c r="AU118" s="43">
        <v>834.37400000000002</v>
      </c>
      <c r="AY118" s="33"/>
      <c r="AZ118" t="s">
        <v>4110</v>
      </c>
      <c r="BA118" t="s">
        <v>148</v>
      </c>
      <c r="BB118" s="1"/>
    </row>
    <row r="119" spans="1:54" x14ac:dyDescent="0.2">
      <c r="A119">
        <v>170</v>
      </c>
      <c r="C119" s="9" t="s">
        <v>4434</v>
      </c>
      <c r="D119" t="s">
        <v>3505</v>
      </c>
      <c r="E119" s="33" t="s">
        <v>4046</v>
      </c>
      <c r="F119">
        <v>2080759</v>
      </c>
      <c r="G119" t="s">
        <v>4047</v>
      </c>
      <c r="I119" t="s">
        <v>70</v>
      </c>
      <c r="K119" t="s">
        <v>1772</v>
      </c>
      <c r="L119" t="s">
        <v>71</v>
      </c>
      <c r="M119" t="s">
        <v>414</v>
      </c>
      <c r="O119" s="35">
        <v>45214</v>
      </c>
      <c r="P119" t="s">
        <v>183</v>
      </c>
      <c r="Q119" t="s">
        <v>404</v>
      </c>
      <c r="R119" t="s">
        <v>4048</v>
      </c>
      <c r="S119" s="14" t="s">
        <v>74</v>
      </c>
      <c r="T119" s="31">
        <v>7.75</v>
      </c>
      <c r="U119" t="s">
        <v>4010</v>
      </c>
      <c r="V119" s="14" t="s">
        <v>4067</v>
      </c>
      <c r="Z119" s="14" t="s">
        <v>4069</v>
      </c>
      <c r="AA119" s="35">
        <v>52407</v>
      </c>
      <c r="AB119" t="s">
        <v>389</v>
      </c>
      <c r="AC119" s="33"/>
      <c r="AJ119" s="14" t="s">
        <v>71</v>
      </c>
      <c r="AK119" s="14" t="s">
        <v>3617</v>
      </c>
      <c r="AM119" s="14" t="s">
        <v>3618</v>
      </c>
      <c r="AN119" s="35">
        <v>45382</v>
      </c>
      <c r="AQ119" s="43">
        <v>81321.713727038004</v>
      </c>
      <c r="AR119" s="43">
        <v>100.7</v>
      </c>
      <c r="AS119" s="43">
        <v>1</v>
      </c>
      <c r="AT119" s="43">
        <v>81.890969999999996</v>
      </c>
      <c r="AU119" s="43">
        <v>81.891000000000005</v>
      </c>
      <c r="AY119" s="33"/>
      <c r="AZ119" t="s">
        <v>167</v>
      </c>
      <c r="BA119" t="s">
        <v>75</v>
      </c>
      <c r="BB119" s="1"/>
    </row>
    <row r="120" spans="1:54" x14ac:dyDescent="0.2">
      <c r="A120">
        <v>170</v>
      </c>
      <c r="C120" s="9" t="s">
        <v>4438</v>
      </c>
      <c r="D120" t="s">
        <v>3505</v>
      </c>
      <c r="E120" s="33" t="s">
        <v>4060</v>
      </c>
      <c r="F120">
        <v>2080764</v>
      </c>
      <c r="G120" t="s">
        <v>4047</v>
      </c>
      <c r="H120" t="s">
        <v>4061</v>
      </c>
      <c r="I120" t="s">
        <v>70</v>
      </c>
      <c r="K120" t="s">
        <v>430</v>
      </c>
      <c r="L120" t="s">
        <v>71</v>
      </c>
      <c r="M120" t="s">
        <v>71</v>
      </c>
      <c r="O120" s="35">
        <v>45224</v>
      </c>
      <c r="P120" t="s">
        <v>238</v>
      </c>
      <c r="Q120" t="s">
        <v>238</v>
      </c>
      <c r="R120" t="s">
        <v>238</v>
      </c>
      <c r="S120" s="14" t="s">
        <v>74</v>
      </c>
      <c r="T120" s="31">
        <v>7</v>
      </c>
      <c r="U120" t="s">
        <v>4010</v>
      </c>
      <c r="V120" s="14" t="s">
        <v>1647</v>
      </c>
      <c r="Z120" s="14" t="s">
        <v>1741</v>
      </c>
      <c r="AA120" s="35">
        <v>48397</v>
      </c>
      <c r="AB120" t="s">
        <v>389</v>
      </c>
      <c r="AC120" s="33"/>
      <c r="AJ120" s="14" t="s">
        <v>71</v>
      </c>
      <c r="AK120" s="14" t="s">
        <v>3617</v>
      </c>
      <c r="AM120" s="14" t="s">
        <v>3618</v>
      </c>
      <c r="AN120" s="35">
        <v>45382</v>
      </c>
      <c r="AQ120" s="43">
        <v>201982.14430747199</v>
      </c>
      <c r="AR120" s="43">
        <v>117.08</v>
      </c>
      <c r="AS120" s="43">
        <v>1</v>
      </c>
      <c r="AT120" s="43">
        <v>236.48069000000001</v>
      </c>
      <c r="AU120" s="43">
        <v>236.48099999999999</v>
      </c>
      <c r="AY120" s="33"/>
      <c r="AZ120" t="s">
        <v>3902</v>
      </c>
      <c r="BA120" t="s">
        <v>146</v>
      </c>
      <c r="BB120" s="1"/>
    </row>
    <row r="121" spans="1:54" x14ac:dyDescent="0.2">
      <c r="A121">
        <v>170</v>
      </c>
      <c r="C121" s="9" t="s">
        <v>4444</v>
      </c>
      <c r="D121" t="s">
        <v>3505</v>
      </c>
      <c r="E121" s="33" t="s">
        <v>4082</v>
      </c>
      <c r="F121">
        <v>2080771</v>
      </c>
      <c r="G121" t="s">
        <v>4047</v>
      </c>
      <c r="I121" t="s">
        <v>70</v>
      </c>
      <c r="K121" t="s">
        <v>1371</v>
      </c>
      <c r="L121" t="s">
        <v>71</v>
      </c>
      <c r="M121" t="s">
        <v>71</v>
      </c>
      <c r="O121" s="35">
        <v>45229</v>
      </c>
      <c r="P121" t="s">
        <v>238</v>
      </c>
      <c r="Q121" t="s">
        <v>238</v>
      </c>
      <c r="R121" t="s">
        <v>238</v>
      </c>
      <c r="S121" s="14" t="s">
        <v>74</v>
      </c>
      <c r="T121" s="31">
        <v>3.56</v>
      </c>
      <c r="U121" t="s">
        <v>4010</v>
      </c>
      <c r="V121" s="14" t="s">
        <v>1811</v>
      </c>
      <c r="Z121" s="14" t="s">
        <v>2035</v>
      </c>
      <c r="AA121" s="35">
        <v>46888</v>
      </c>
      <c r="AB121" t="s">
        <v>389</v>
      </c>
      <c r="AC121" s="33"/>
      <c r="AJ121" s="14" t="s">
        <v>71</v>
      </c>
      <c r="AK121" s="14" t="s">
        <v>3617</v>
      </c>
      <c r="AM121" s="14" t="s">
        <v>3618</v>
      </c>
      <c r="AN121" s="35">
        <v>45382</v>
      </c>
      <c r="AQ121" s="43">
        <v>48780.641772773</v>
      </c>
      <c r="AR121" s="43">
        <v>107.76</v>
      </c>
      <c r="AS121" s="43">
        <v>1</v>
      </c>
      <c r="AT121" s="43">
        <v>52.566020000000002</v>
      </c>
      <c r="AU121" s="43">
        <v>52.566000000000003</v>
      </c>
      <c r="AY121" s="33"/>
      <c r="AZ121" t="s">
        <v>792</v>
      </c>
      <c r="BA121" t="s">
        <v>75</v>
      </c>
      <c r="BB121" s="1"/>
    </row>
    <row r="122" spans="1:54" x14ac:dyDescent="0.2">
      <c r="A122">
        <v>170</v>
      </c>
      <c r="C122" s="9" t="s">
        <v>4444</v>
      </c>
      <c r="D122" t="s">
        <v>3505</v>
      </c>
      <c r="E122" s="33" t="s">
        <v>4082</v>
      </c>
      <c r="F122">
        <v>2080772</v>
      </c>
      <c r="G122" t="s">
        <v>4047</v>
      </c>
      <c r="I122" t="s">
        <v>70</v>
      </c>
      <c r="K122" t="s">
        <v>1371</v>
      </c>
      <c r="L122" t="s">
        <v>71</v>
      </c>
      <c r="M122" t="s">
        <v>71</v>
      </c>
      <c r="O122" s="35">
        <v>45229</v>
      </c>
      <c r="P122" t="s">
        <v>238</v>
      </c>
      <c r="Q122" t="s">
        <v>238</v>
      </c>
      <c r="R122" t="s">
        <v>238</v>
      </c>
      <c r="S122" s="14" t="s">
        <v>74</v>
      </c>
      <c r="T122" s="31">
        <v>3.32</v>
      </c>
      <c r="U122" t="s">
        <v>4010</v>
      </c>
      <c r="V122" s="14" t="s">
        <v>4085</v>
      </c>
      <c r="Z122" s="14" t="s">
        <v>4111</v>
      </c>
      <c r="AA122" s="35">
        <v>46888</v>
      </c>
      <c r="AB122" t="s">
        <v>389</v>
      </c>
      <c r="AC122" s="33"/>
      <c r="AJ122" s="14" t="s">
        <v>71</v>
      </c>
      <c r="AK122" s="14" t="s">
        <v>3617</v>
      </c>
      <c r="AM122" s="14" t="s">
        <v>3618</v>
      </c>
      <c r="AN122" s="35">
        <v>45382</v>
      </c>
      <c r="AQ122" s="43">
        <v>5738.8990320909998</v>
      </c>
      <c r="AR122" s="43">
        <v>118</v>
      </c>
      <c r="AS122" s="43">
        <v>1</v>
      </c>
      <c r="AT122" s="43">
        <v>6.7718999999999996</v>
      </c>
      <c r="AU122" s="43">
        <v>6.7720000000000002</v>
      </c>
      <c r="AY122" s="33"/>
      <c r="AZ122" t="s">
        <v>109</v>
      </c>
      <c r="BA122" t="s">
        <v>76</v>
      </c>
      <c r="BB122" s="1"/>
    </row>
    <row r="123" spans="1:54" x14ac:dyDescent="0.2">
      <c r="A123">
        <v>170</v>
      </c>
      <c r="C123" s="9" t="s">
        <v>4446</v>
      </c>
      <c r="D123" t="s">
        <v>3505</v>
      </c>
      <c r="E123" s="33" t="s">
        <v>4107</v>
      </c>
      <c r="F123">
        <v>2080773</v>
      </c>
      <c r="G123" t="s">
        <v>4047</v>
      </c>
      <c r="I123" t="s">
        <v>70</v>
      </c>
      <c r="K123" t="s">
        <v>1772</v>
      </c>
      <c r="L123" t="s">
        <v>71</v>
      </c>
      <c r="M123" t="s">
        <v>414</v>
      </c>
      <c r="O123" s="35">
        <v>45231</v>
      </c>
      <c r="P123" t="s">
        <v>183</v>
      </c>
      <c r="Q123" t="s">
        <v>404</v>
      </c>
      <c r="R123" t="s">
        <v>4048</v>
      </c>
      <c r="S123" s="14" t="s">
        <v>74</v>
      </c>
      <c r="T123" s="31">
        <v>1.82</v>
      </c>
      <c r="U123" t="s">
        <v>4010</v>
      </c>
      <c r="V123" s="14" t="s">
        <v>4067</v>
      </c>
      <c r="Z123" s="14" t="s">
        <v>1362</v>
      </c>
      <c r="AA123" s="35">
        <v>46081</v>
      </c>
      <c r="AB123" t="s">
        <v>389</v>
      </c>
      <c r="AC123" s="33"/>
      <c r="AJ123" s="14" t="s">
        <v>71</v>
      </c>
      <c r="AK123" s="14" t="s">
        <v>3617</v>
      </c>
      <c r="AM123" s="14" t="s">
        <v>3618</v>
      </c>
      <c r="AN123" s="35">
        <v>45382</v>
      </c>
      <c r="AQ123" s="43">
        <v>193169.156926953</v>
      </c>
      <c r="AR123" s="43">
        <v>101.77</v>
      </c>
      <c r="AS123" s="43">
        <v>1</v>
      </c>
      <c r="AT123" s="43">
        <v>196.58824999999999</v>
      </c>
      <c r="AU123" s="43">
        <v>196.58799999999999</v>
      </c>
      <c r="AY123" s="33"/>
      <c r="AZ123" t="s">
        <v>2332</v>
      </c>
      <c r="BA123" t="s">
        <v>100</v>
      </c>
      <c r="BB123" s="1"/>
    </row>
    <row r="124" spans="1:54" x14ac:dyDescent="0.2">
      <c r="A124">
        <v>170</v>
      </c>
      <c r="C124" s="9" t="s">
        <v>4438</v>
      </c>
      <c r="D124" t="s">
        <v>3505</v>
      </c>
      <c r="E124" s="33" t="s">
        <v>4060</v>
      </c>
      <c r="F124">
        <v>2080776</v>
      </c>
      <c r="G124" t="s">
        <v>4047</v>
      </c>
      <c r="H124" t="s">
        <v>4061</v>
      </c>
      <c r="I124" t="s">
        <v>70</v>
      </c>
      <c r="K124" t="s">
        <v>430</v>
      </c>
      <c r="L124" t="s">
        <v>71</v>
      </c>
      <c r="M124" t="s">
        <v>71</v>
      </c>
      <c r="O124" s="35">
        <v>45239</v>
      </c>
      <c r="P124" t="s">
        <v>238</v>
      </c>
      <c r="Q124" t="s">
        <v>238</v>
      </c>
      <c r="R124" t="s">
        <v>238</v>
      </c>
      <c r="S124" s="14" t="s">
        <v>74</v>
      </c>
      <c r="T124" s="31">
        <v>6.07</v>
      </c>
      <c r="U124" t="s">
        <v>4010</v>
      </c>
      <c r="V124" s="14" t="s">
        <v>1647</v>
      </c>
      <c r="Z124" s="14" t="s">
        <v>426</v>
      </c>
      <c r="AA124" s="35">
        <v>48397</v>
      </c>
      <c r="AB124" t="s">
        <v>389</v>
      </c>
      <c r="AC124" s="33"/>
      <c r="AJ124" s="14" t="s">
        <v>71</v>
      </c>
      <c r="AK124" s="14" t="s">
        <v>3617</v>
      </c>
      <c r="AM124" s="14" t="s">
        <v>3618</v>
      </c>
      <c r="AN124" s="35">
        <v>45382</v>
      </c>
      <c r="AQ124" s="43">
        <v>209782.49113326301</v>
      </c>
      <c r="AR124" s="43">
        <v>114.32</v>
      </c>
      <c r="AS124" s="43">
        <v>1</v>
      </c>
      <c r="AT124" s="43">
        <v>239.82334</v>
      </c>
      <c r="AU124" s="43">
        <v>239.82300000000001</v>
      </c>
      <c r="AY124" s="33"/>
      <c r="AZ124" t="s">
        <v>701</v>
      </c>
      <c r="BA124" t="s">
        <v>146</v>
      </c>
      <c r="BB124" s="1"/>
    </row>
    <row r="125" spans="1:54" x14ac:dyDescent="0.2">
      <c r="A125">
        <v>170</v>
      </c>
      <c r="C125" s="9" t="s">
        <v>4438</v>
      </c>
      <c r="D125" t="s">
        <v>3505</v>
      </c>
      <c r="E125" s="33" t="s">
        <v>4060</v>
      </c>
      <c r="F125">
        <v>2080777</v>
      </c>
      <c r="G125" t="s">
        <v>4047</v>
      </c>
      <c r="H125" t="s">
        <v>4061</v>
      </c>
      <c r="I125" t="s">
        <v>70</v>
      </c>
      <c r="K125" t="s">
        <v>430</v>
      </c>
      <c r="L125" t="s">
        <v>71</v>
      </c>
      <c r="M125" t="s">
        <v>71</v>
      </c>
      <c r="O125" s="35">
        <v>45239</v>
      </c>
      <c r="P125" t="s">
        <v>238</v>
      </c>
      <c r="Q125" t="s">
        <v>238</v>
      </c>
      <c r="R125" t="s">
        <v>238</v>
      </c>
      <c r="S125" s="14" t="s">
        <v>74</v>
      </c>
      <c r="T125" s="31">
        <v>4.91</v>
      </c>
      <c r="U125" t="s">
        <v>4010</v>
      </c>
      <c r="V125" s="14" t="s">
        <v>1647</v>
      </c>
      <c r="Z125" s="14" t="s">
        <v>4112</v>
      </c>
      <c r="AA125" s="35">
        <v>47668</v>
      </c>
      <c r="AB125" t="s">
        <v>389</v>
      </c>
      <c r="AC125" s="33"/>
      <c r="AJ125" s="14" t="s">
        <v>71</v>
      </c>
      <c r="AK125" s="14" t="s">
        <v>3617</v>
      </c>
      <c r="AM125" s="14" t="s">
        <v>3618</v>
      </c>
      <c r="AN125" s="35">
        <v>45382</v>
      </c>
      <c r="AQ125" s="43">
        <v>226796.97139955699</v>
      </c>
      <c r="AR125" s="43">
        <v>112.02</v>
      </c>
      <c r="AS125" s="43">
        <v>1</v>
      </c>
      <c r="AT125" s="43">
        <v>254.05797000000001</v>
      </c>
      <c r="AU125" s="43">
        <v>254.05799999999999</v>
      </c>
      <c r="AY125" s="33"/>
      <c r="AZ125" t="s">
        <v>1271</v>
      </c>
      <c r="BA125" t="s">
        <v>146</v>
      </c>
      <c r="BB125" s="1"/>
    </row>
    <row r="126" spans="1:54" x14ac:dyDescent="0.2">
      <c r="A126">
        <v>170</v>
      </c>
      <c r="C126" s="9" t="s">
        <v>4438</v>
      </c>
      <c r="D126" t="s">
        <v>3505</v>
      </c>
      <c r="E126" s="33" t="s">
        <v>4060</v>
      </c>
      <c r="F126">
        <v>2080778</v>
      </c>
      <c r="G126" t="s">
        <v>4047</v>
      </c>
      <c r="H126" t="s">
        <v>4061</v>
      </c>
      <c r="I126" t="s">
        <v>70</v>
      </c>
      <c r="K126" t="s">
        <v>430</v>
      </c>
      <c r="L126" t="s">
        <v>71</v>
      </c>
      <c r="M126" t="s">
        <v>71</v>
      </c>
      <c r="O126" s="35">
        <v>45239</v>
      </c>
      <c r="P126" t="s">
        <v>238</v>
      </c>
      <c r="Q126" t="s">
        <v>238</v>
      </c>
      <c r="R126" t="s">
        <v>238</v>
      </c>
      <c r="S126" s="14" t="s">
        <v>74</v>
      </c>
      <c r="T126" s="31">
        <v>5.51</v>
      </c>
      <c r="U126" t="s">
        <v>4010</v>
      </c>
      <c r="V126" s="14" t="s">
        <v>1647</v>
      </c>
      <c r="Z126" s="14" t="s">
        <v>4109</v>
      </c>
      <c r="AA126" s="35">
        <v>47858</v>
      </c>
      <c r="AB126" t="s">
        <v>389</v>
      </c>
      <c r="AC126" s="33"/>
      <c r="AJ126" s="14" t="s">
        <v>71</v>
      </c>
      <c r="AK126" s="14" t="s">
        <v>3617</v>
      </c>
      <c r="AM126" s="14" t="s">
        <v>3618</v>
      </c>
      <c r="AN126" s="35">
        <v>45382</v>
      </c>
      <c r="AQ126" s="43">
        <v>103179.86078836001</v>
      </c>
      <c r="AR126" s="43">
        <v>109.02</v>
      </c>
      <c r="AS126" s="43">
        <v>1</v>
      </c>
      <c r="AT126" s="43">
        <v>112.48668000000001</v>
      </c>
      <c r="AU126" s="43">
        <v>112.48699999999999</v>
      </c>
      <c r="AY126" s="33"/>
      <c r="AZ126" t="s">
        <v>476</v>
      </c>
      <c r="BA126" t="s">
        <v>101</v>
      </c>
      <c r="BB126" s="1"/>
    </row>
    <row r="127" spans="1:54" x14ac:dyDescent="0.2">
      <c r="A127">
        <v>170</v>
      </c>
      <c r="C127" s="9" t="s">
        <v>4434</v>
      </c>
      <c r="D127" t="s">
        <v>3505</v>
      </c>
      <c r="E127" s="33" t="s">
        <v>4046</v>
      </c>
      <c r="F127">
        <v>2080775</v>
      </c>
      <c r="G127" t="s">
        <v>4047</v>
      </c>
      <c r="I127" t="s">
        <v>70</v>
      </c>
      <c r="K127" t="s">
        <v>1772</v>
      </c>
      <c r="L127" t="s">
        <v>71</v>
      </c>
      <c r="M127" t="s">
        <v>414</v>
      </c>
      <c r="O127" s="35">
        <v>45244</v>
      </c>
      <c r="P127" t="s">
        <v>183</v>
      </c>
      <c r="Q127" t="s">
        <v>404</v>
      </c>
      <c r="R127" t="s">
        <v>4048</v>
      </c>
      <c r="S127" s="14" t="s">
        <v>74</v>
      </c>
      <c r="T127" s="31">
        <v>7.75</v>
      </c>
      <c r="U127" t="s">
        <v>4010</v>
      </c>
      <c r="V127" s="14" t="s">
        <v>4067</v>
      </c>
      <c r="Z127" s="14" t="s">
        <v>4069</v>
      </c>
      <c r="AA127" s="35">
        <v>52407</v>
      </c>
      <c r="AB127" t="s">
        <v>389</v>
      </c>
      <c r="AC127" s="33"/>
      <c r="AJ127" s="14" t="s">
        <v>71</v>
      </c>
      <c r="AK127" s="14" t="s">
        <v>3617</v>
      </c>
      <c r="AM127" s="14" t="s">
        <v>3618</v>
      </c>
      <c r="AN127" s="35">
        <v>45382</v>
      </c>
      <c r="AQ127" s="43">
        <v>49525.656138453996</v>
      </c>
      <c r="AR127" s="43">
        <v>100.7</v>
      </c>
      <c r="AS127" s="43">
        <v>1</v>
      </c>
      <c r="AT127" s="43">
        <v>49.872340000000001</v>
      </c>
      <c r="AU127" s="43">
        <v>49.872</v>
      </c>
      <c r="AY127" s="33"/>
      <c r="AZ127" t="s">
        <v>137</v>
      </c>
      <c r="BA127" t="s">
        <v>75</v>
      </c>
      <c r="BB127" s="1"/>
    </row>
    <row r="128" spans="1:54" x14ac:dyDescent="0.2">
      <c r="A128">
        <v>170</v>
      </c>
      <c r="C128" s="9" t="s">
        <v>4444</v>
      </c>
      <c r="D128" t="s">
        <v>3505</v>
      </c>
      <c r="E128" s="33" t="s">
        <v>4082</v>
      </c>
      <c r="F128">
        <v>2080781</v>
      </c>
      <c r="G128" t="s">
        <v>4047</v>
      </c>
      <c r="I128" t="s">
        <v>70</v>
      </c>
      <c r="K128" t="s">
        <v>1371</v>
      </c>
      <c r="L128" t="s">
        <v>71</v>
      </c>
      <c r="M128" t="s">
        <v>71</v>
      </c>
      <c r="O128" s="35">
        <v>45253</v>
      </c>
      <c r="P128" t="s">
        <v>238</v>
      </c>
      <c r="Q128" t="s">
        <v>238</v>
      </c>
      <c r="R128" t="s">
        <v>238</v>
      </c>
      <c r="S128" s="14" t="s">
        <v>74</v>
      </c>
      <c r="T128" s="31">
        <v>3.51</v>
      </c>
      <c r="U128" t="s">
        <v>4010</v>
      </c>
      <c r="V128" s="14" t="s">
        <v>1811</v>
      </c>
      <c r="Z128" s="14" t="s">
        <v>4113</v>
      </c>
      <c r="AA128" s="35">
        <v>46888</v>
      </c>
      <c r="AB128" t="s">
        <v>389</v>
      </c>
      <c r="AC128" s="33"/>
      <c r="AJ128" s="14" t="s">
        <v>71</v>
      </c>
      <c r="AK128" s="14" t="s">
        <v>3617</v>
      </c>
      <c r="AM128" s="14" t="s">
        <v>3618</v>
      </c>
      <c r="AN128" s="35">
        <v>45382</v>
      </c>
      <c r="AQ128" s="43">
        <v>68292.898481882003</v>
      </c>
      <c r="AR128" s="43">
        <v>107.58</v>
      </c>
      <c r="AS128" s="43">
        <v>1</v>
      </c>
      <c r="AT128" s="43">
        <v>73.469499999999996</v>
      </c>
      <c r="AU128" s="43">
        <v>73.468999999999994</v>
      </c>
      <c r="AY128" s="33"/>
      <c r="AZ128" t="s">
        <v>122</v>
      </c>
      <c r="BA128" t="s">
        <v>75</v>
      </c>
      <c r="BB128" s="1"/>
    </row>
    <row r="129" spans="1:54" x14ac:dyDescent="0.2">
      <c r="A129">
        <v>170</v>
      </c>
      <c r="C129" s="9" t="s">
        <v>4444</v>
      </c>
      <c r="D129" t="s">
        <v>3505</v>
      </c>
      <c r="E129" s="33" t="s">
        <v>4082</v>
      </c>
      <c r="F129">
        <v>2080782</v>
      </c>
      <c r="G129" t="s">
        <v>4047</v>
      </c>
      <c r="I129" t="s">
        <v>70</v>
      </c>
      <c r="K129" t="s">
        <v>1371</v>
      </c>
      <c r="L129" t="s">
        <v>71</v>
      </c>
      <c r="M129" t="s">
        <v>71</v>
      </c>
      <c r="O129" s="35">
        <v>45253</v>
      </c>
      <c r="P129" t="s">
        <v>238</v>
      </c>
      <c r="Q129" t="s">
        <v>238</v>
      </c>
      <c r="R129" t="s">
        <v>238</v>
      </c>
      <c r="S129" s="14" t="s">
        <v>74</v>
      </c>
      <c r="T129" s="31">
        <v>3.25</v>
      </c>
      <c r="U129" t="s">
        <v>4010</v>
      </c>
      <c r="V129" s="14" t="s">
        <v>4085</v>
      </c>
      <c r="Z129" s="14" t="s">
        <v>4114</v>
      </c>
      <c r="AA129" s="35">
        <v>46888</v>
      </c>
      <c r="AB129" t="s">
        <v>389</v>
      </c>
      <c r="AC129" s="33"/>
      <c r="AJ129" s="14" t="s">
        <v>71</v>
      </c>
      <c r="AK129" s="14" t="s">
        <v>3617</v>
      </c>
      <c r="AM129" s="14" t="s">
        <v>3618</v>
      </c>
      <c r="AN129" s="35">
        <v>45382</v>
      </c>
      <c r="AQ129" s="43">
        <v>8034.458644927</v>
      </c>
      <c r="AR129" s="43">
        <v>117.61</v>
      </c>
      <c r="AS129" s="43">
        <v>1</v>
      </c>
      <c r="AT129" s="43">
        <v>9.4493299999999998</v>
      </c>
      <c r="AU129" s="43">
        <v>9.4489999999999998</v>
      </c>
      <c r="AY129" s="33"/>
      <c r="AZ129" t="s">
        <v>110</v>
      </c>
      <c r="BA129" t="s">
        <v>76</v>
      </c>
      <c r="BB129" s="1"/>
    </row>
    <row r="130" spans="1:54" x14ac:dyDescent="0.2">
      <c r="A130">
        <v>170</v>
      </c>
      <c r="C130" s="9" t="s">
        <v>4446</v>
      </c>
      <c r="D130" t="s">
        <v>3505</v>
      </c>
      <c r="E130" s="33" t="s">
        <v>4107</v>
      </c>
      <c r="F130">
        <v>2080783</v>
      </c>
      <c r="G130" t="s">
        <v>4047</v>
      </c>
      <c r="I130" t="s">
        <v>70</v>
      </c>
      <c r="K130" t="s">
        <v>1772</v>
      </c>
      <c r="L130" t="s">
        <v>71</v>
      </c>
      <c r="M130" t="s">
        <v>414</v>
      </c>
      <c r="O130" s="35">
        <v>45258</v>
      </c>
      <c r="P130" t="s">
        <v>183</v>
      </c>
      <c r="Q130" t="s">
        <v>404</v>
      </c>
      <c r="R130" t="s">
        <v>4048</v>
      </c>
      <c r="S130" s="14" t="s">
        <v>74</v>
      </c>
      <c r="T130" s="31">
        <v>2.2599999999999998</v>
      </c>
      <c r="U130" t="s">
        <v>4010</v>
      </c>
      <c r="V130" s="14" t="s">
        <v>4067</v>
      </c>
      <c r="Z130" s="14" t="s">
        <v>292</v>
      </c>
      <c r="AA130" s="35">
        <v>46081</v>
      </c>
      <c r="AB130" t="s">
        <v>389</v>
      </c>
      <c r="AC130" s="33"/>
      <c r="AJ130" s="14" t="s">
        <v>71</v>
      </c>
      <c r="AK130" s="14" t="s">
        <v>3617</v>
      </c>
      <c r="AM130" s="14" t="s">
        <v>3618</v>
      </c>
      <c r="AN130" s="35">
        <v>45382</v>
      </c>
      <c r="AQ130" s="43">
        <v>169438.10425962601</v>
      </c>
      <c r="AR130" s="43">
        <v>101.59</v>
      </c>
      <c r="AS130" s="43">
        <v>1</v>
      </c>
      <c r="AT130" s="43">
        <v>172.13217</v>
      </c>
      <c r="AU130" s="43">
        <v>172.13200000000001</v>
      </c>
      <c r="AY130" s="33"/>
      <c r="AZ130" t="s">
        <v>542</v>
      </c>
      <c r="BA130" t="s">
        <v>100</v>
      </c>
      <c r="BB130" s="1"/>
    </row>
    <row r="131" spans="1:54" x14ac:dyDescent="0.2">
      <c r="A131">
        <v>170</v>
      </c>
      <c r="C131" s="9" t="s">
        <v>4438</v>
      </c>
      <c r="D131" t="s">
        <v>3505</v>
      </c>
      <c r="E131" s="33" t="s">
        <v>4060</v>
      </c>
      <c r="F131">
        <v>2080785</v>
      </c>
      <c r="G131" t="s">
        <v>4047</v>
      </c>
      <c r="H131" t="s">
        <v>4061</v>
      </c>
      <c r="I131" t="s">
        <v>70</v>
      </c>
      <c r="K131" t="s">
        <v>430</v>
      </c>
      <c r="L131" t="s">
        <v>71</v>
      </c>
      <c r="M131" t="s">
        <v>71</v>
      </c>
      <c r="O131" s="35">
        <v>45271</v>
      </c>
      <c r="P131" t="s">
        <v>238</v>
      </c>
      <c r="Q131" t="s">
        <v>238</v>
      </c>
      <c r="R131" t="s">
        <v>238</v>
      </c>
      <c r="S131" s="14" t="s">
        <v>74</v>
      </c>
      <c r="T131" s="31">
        <v>5.0999999999999996</v>
      </c>
      <c r="U131" t="s">
        <v>4010</v>
      </c>
      <c r="V131" s="14" t="s">
        <v>1647</v>
      </c>
      <c r="Z131" s="14" t="s">
        <v>4115</v>
      </c>
      <c r="AA131" s="35">
        <v>47671</v>
      </c>
      <c r="AB131" t="s">
        <v>389</v>
      </c>
      <c r="AC131" s="33"/>
      <c r="AJ131" s="14" t="s">
        <v>71</v>
      </c>
      <c r="AK131" s="14" t="s">
        <v>3617</v>
      </c>
      <c r="AM131" s="14" t="s">
        <v>3618</v>
      </c>
      <c r="AN131" s="35">
        <v>45382</v>
      </c>
      <c r="AQ131" s="43">
        <v>119291.263431931</v>
      </c>
      <c r="AR131" s="43">
        <v>109.19</v>
      </c>
      <c r="AS131" s="43">
        <v>1</v>
      </c>
      <c r="AT131" s="43">
        <v>130.25413</v>
      </c>
      <c r="AU131" s="43">
        <v>130.25399999999999</v>
      </c>
      <c r="AY131" s="33"/>
      <c r="AZ131" t="s">
        <v>635</v>
      </c>
      <c r="BA131" t="s">
        <v>101</v>
      </c>
      <c r="BB131" s="1"/>
    </row>
    <row r="132" spans="1:54" x14ac:dyDescent="0.2">
      <c r="A132">
        <v>170</v>
      </c>
      <c r="C132" s="9" t="s">
        <v>4434</v>
      </c>
      <c r="D132" t="s">
        <v>3505</v>
      </c>
      <c r="E132" s="33" t="s">
        <v>4046</v>
      </c>
      <c r="F132">
        <v>2080784</v>
      </c>
      <c r="G132" t="s">
        <v>4047</v>
      </c>
      <c r="I132" t="s">
        <v>70</v>
      </c>
      <c r="K132" t="s">
        <v>1772</v>
      </c>
      <c r="L132" t="s">
        <v>71</v>
      </c>
      <c r="M132" t="s">
        <v>414</v>
      </c>
      <c r="O132" s="35">
        <v>45270</v>
      </c>
      <c r="P132" t="s">
        <v>183</v>
      </c>
      <c r="Q132" t="s">
        <v>404</v>
      </c>
      <c r="R132" t="s">
        <v>4048</v>
      </c>
      <c r="S132" s="14" t="s">
        <v>74</v>
      </c>
      <c r="T132" s="31">
        <v>7.75</v>
      </c>
      <c r="U132" t="s">
        <v>4010</v>
      </c>
      <c r="V132" s="14" t="s">
        <v>4067</v>
      </c>
      <c r="Z132" s="14" t="s">
        <v>4069</v>
      </c>
      <c r="AA132" s="35">
        <v>52407</v>
      </c>
      <c r="AB132" t="s">
        <v>389</v>
      </c>
      <c r="AC132" s="33"/>
      <c r="AJ132" s="14" t="s">
        <v>71</v>
      </c>
      <c r="AK132" s="14" t="s">
        <v>3617</v>
      </c>
      <c r="AM132" s="14" t="s">
        <v>3618</v>
      </c>
      <c r="AN132" s="35">
        <v>45382</v>
      </c>
      <c r="AQ132" s="43">
        <v>44543.788948023001</v>
      </c>
      <c r="AR132" s="43">
        <v>100.69</v>
      </c>
      <c r="AS132" s="43">
        <v>1</v>
      </c>
      <c r="AT132" s="43">
        <v>44.851140000000001</v>
      </c>
      <c r="AU132" s="43">
        <v>44.850999999999999</v>
      </c>
      <c r="AY132" s="33"/>
      <c r="AZ132" t="s">
        <v>1039</v>
      </c>
      <c r="BA132" t="s">
        <v>75</v>
      </c>
      <c r="BB132" s="1"/>
    </row>
    <row r="133" spans="1:54" x14ac:dyDescent="0.2">
      <c r="A133">
        <v>170</v>
      </c>
      <c r="C133" s="9" t="s">
        <v>4438</v>
      </c>
      <c r="D133" t="s">
        <v>3505</v>
      </c>
      <c r="E133" s="33" t="s">
        <v>4060</v>
      </c>
      <c r="F133">
        <v>2080789</v>
      </c>
      <c r="G133" t="s">
        <v>4047</v>
      </c>
      <c r="H133" t="s">
        <v>4061</v>
      </c>
      <c r="I133" t="s">
        <v>70</v>
      </c>
      <c r="K133" t="s">
        <v>430</v>
      </c>
      <c r="L133" t="s">
        <v>71</v>
      </c>
      <c r="M133" t="s">
        <v>71</v>
      </c>
      <c r="O133" s="35">
        <v>45285</v>
      </c>
      <c r="P133" t="s">
        <v>238</v>
      </c>
      <c r="Q133" t="s">
        <v>238</v>
      </c>
      <c r="R133" t="s">
        <v>238</v>
      </c>
      <c r="S133" s="14" t="s">
        <v>74</v>
      </c>
      <c r="T133" s="31">
        <v>6.02</v>
      </c>
      <c r="U133" t="s">
        <v>4010</v>
      </c>
      <c r="V133" s="14" t="s">
        <v>1647</v>
      </c>
      <c r="Z133" s="14" t="s">
        <v>1799</v>
      </c>
      <c r="AA133" s="35">
        <v>47994</v>
      </c>
      <c r="AB133" t="s">
        <v>389</v>
      </c>
      <c r="AC133" s="33"/>
      <c r="AJ133" s="14" t="s">
        <v>71</v>
      </c>
      <c r="AK133" s="14" t="s">
        <v>3617</v>
      </c>
      <c r="AM133" s="14" t="s">
        <v>3618</v>
      </c>
      <c r="AN133" s="35">
        <v>45382</v>
      </c>
      <c r="AQ133" s="43">
        <v>251694.20170944801</v>
      </c>
      <c r="AR133" s="43">
        <v>111.77</v>
      </c>
      <c r="AS133" s="43">
        <v>1</v>
      </c>
      <c r="AT133" s="43">
        <v>281.31860999999998</v>
      </c>
      <c r="AU133" s="43">
        <v>281.31900000000002</v>
      </c>
      <c r="AY133" s="33"/>
      <c r="AZ133" t="s">
        <v>1226</v>
      </c>
      <c r="BA133" t="s">
        <v>146</v>
      </c>
      <c r="BB133" s="1"/>
    </row>
    <row r="134" spans="1:54" x14ac:dyDescent="0.2">
      <c r="A134">
        <v>170</v>
      </c>
      <c r="C134" s="9" t="s">
        <v>4447</v>
      </c>
      <c r="D134" t="s">
        <v>3505</v>
      </c>
      <c r="E134" s="33" t="s">
        <v>4116</v>
      </c>
      <c r="F134">
        <v>2080791</v>
      </c>
      <c r="G134" t="s">
        <v>4047</v>
      </c>
      <c r="I134" t="s">
        <v>70</v>
      </c>
      <c r="K134" t="s">
        <v>4117</v>
      </c>
      <c r="L134" t="s">
        <v>71</v>
      </c>
      <c r="M134" t="s">
        <v>71</v>
      </c>
      <c r="O134" s="35">
        <v>45291</v>
      </c>
      <c r="P134" t="s">
        <v>238</v>
      </c>
      <c r="Q134" t="s">
        <v>238</v>
      </c>
      <c r="R134" t="s">
        <v>238</v>
      </c>
      <c r="S134" s="14" t="s">
        <v>74</v>
      </c>
      <c r="T134" s="31">
        <v>5.25</v>
      </c>
      <c r="U134" t="s">
        <v>4010</v>
      </c>
      <c r="V134" s="14" t="s">
        <v>4118</v>
      </c>
      <c r="Z134" s="14" t="s">
        <v>4119</v>
      </c>
      <c r="AA134" s="35">
        <v>47848</v>
      </c>
      <c r="AB134" t="s">
        <v>389</v>
      </c>
      <c r="AC134" s="33"/>
      <c r="AJ134" s="14" t="s">
        <v>71</v>
      </c>
      <c r="AK134" s="14" t="s">
        <v>3617</v>
      </c>
      <c r="AM134" s="14" t="s">
        <v>3618</v>
      </c>
      <c r="AN134" s="35">
        <v>45382</v>
      </c>
      <c r="AQ134" s="43">
        <v>2799277.56486534</v>
      </c>
      <c r="AR134" s="43">
        <v>106.82</v>
      </c>
      <c r="AS134" s="43">
        <v>1</v>
      </c>
      <c r="AT134" s="43">
        <v>2990.1882900000001</v>
      </c>
      <c r="AU134" s="43">
        <v>2990.1880000000001</v>
      </c>
      <c r="AY134" s="33"/>
      <c r="AZ134" t="s">
        <v>4120</v>
      </c>
      <c r="BA134" t="s">
        <v>330</v>
      </c>
      <c r="BB134" s="1"/>
    </row>
    <row r="135" spans="1:54" x14ac:dyDescent="0.2">
      <c r="A135">
        <v>170</v>
      </c>
      <c r="C135" s="9" t="s">
        <v>4444</v>
      </c>
      <c r="D135" t="s">
        <v>3505</v>
      </c>
      <c r="E135" s="33" t="s">
        <v>4082</v>
      </c>
      <c r="F135">
        <v>2080794</v>
      </c>
      <c r="G135" t="s">
        <v>4047</v>
      </c>
      <c r="I135" t="s">
        <v>70</v>
      </c>
      <c r="K135" t="s">
        <v>1371</v>
      </c>
      <c r="L135" t="s">
        <v>71</v>
      </c>
      <c r="M135" t="s">
        <v>71</v>
      </c>
      <c r="O135" s="35">
        <v>45293</v>
      </c>
      <c r="P135" t="s">
        <v>238</v>
      </c>
      <c r="Q135" t="s">
        <v>238</v>
      </c>
      <c r="R135" t="s">
        <v>238</v>
      </c>
      <c r="S135" s="14" t="s">
        <v>74</v>
      </c>
      <c r="T135" s="31">
        <v>2.99</v>
      </c>
      <c r="U135" t="s">
        <v>4010</v>
      </c>
      <c r="V135" s="14" t="s">
        <v>1811</v>
      </c>
      <c r="Z135" s="14" t="s">
        <v>4113</v>
      </c>
      <c r="AA135" s="35">
        <v>46614</v>
      </c>
      <c r="AB135" t="s">
        <v>389</v>
      </c>
      <c r="AC135" s="33"/>
      <c r="AJ135" s="14" t="s">
        <v>71</v>
      </c>
      <c r="AK135" s="14" t="s">
        <v>3617</v>
      </c>
      <c r="AM135" s="14" t="s">
        <v>3618</v>
      </c>
      <c r="AN135" s="35">
        <v>45382</v>
      </c>
      <c r="AQ135" s="43">
        <v>73170.961052629995</v>
      </c>
      <c r="AR135" s="43">
        <v>105.15</v>
      </c>
      <c r="AS135" s="43">
        <v>1</v>
      </c>
      <c r="AT135" s="43">
        <v>76.939269999999993</v>
      </c>
      <c r="AU135" s="43">
        <v>76.938999999999993</v>
      </c>
      <c r="AY135" s="33"/>
      <c r="AZ135" t="s">
        <v>588</v>
      </c>
      <c r="BA135" t="s">
        <v>75</v>
      </c>
      <c r="BB135" s="1"/>
    </row>
    <row r="136" spans="1:54" x14ac:dyDescent="0.2">
      <c r="A136">
        <v>170</v>
      </c>
      <c r="C136" s="9" t="s">
        <v>4444</v>
      </c>
      <c r="D136" t="s">
        <v>3505</v>
      </c>
      <c r="E136" s="33" t="s">
        <v>4082</v>
      </c>
      <c r="F136">
        <v>2080795</v>
      </c>
      <c r="G136" t="s">
        <v>4047</v>
      </c>
      <c r="I136" t="s">
        <v>70</v>
      </c>
      <c r="K136" t="s">
        <v>1371</v>
      </c>
      <c r="L136" t="s">
        <v>71</v>
      </c>
      <c r="M136" t="s">
        <v>71</v>
      </c>
      <c r="O136" s="35">
        <v>45293</v>
      </c>
      <c r="P136" t="s">
        <v>238</v>
      </c>
      <c r="Q136" t="s">
        <v>238</v>
      </c>
      <c r="R136" t="s">
        <v>238</v>
      </c>
      <c r="S136" s="14" t="s">
        <v>74</v>
      </c>
      <c r="T136" s="31">
        <v>2.81</v>
      </c>
      <c r="U136" t="s">
        <v>4010</v>
      </c>
      <c r="V136" s="14" t="s">
        <v>4085</v>
      </c>
      <c r="Z136" s="14" t="s">
        <v>4121</v>
      </c>
      <c r="AA136" s="35">
        <v>46614</v>
      </c>
      <c r="AB136" t="s">
        <v>389</v>
      </c>
      <c r="AC136" s="33"/>
      <c r="AJ136" s="14" t="s">
        <v>71</v>
      </c>
      <c r="AK136" s="14" t="s">
        <v>3617</v>
      </c>
      <c r="AM136" s="14" t="s">
        <v>3618</v>
      </c>
      <c r="AN136" s="35">
        <v>45382</v>
      </c>
      <c r="AQ136" s="43">
        <v>8608.3453350790005</v>
      </c>
      <c r="AR136" s="43">
        <v>111.83</v>
      </c>
      <c r="AS136" s="43">
        <v>1</v>
      </c>
      <c r="AT136" s="43">
        <v>9.6267099999999992</v>
      </c>
      <c r="AU136" s="43">
        <v>9.6270000000000007</v>
      </c>
      <c r="AY136" s="33"/>
      <c r="AZ136" t="s">
        <v>110</v>
      </c>
      <c r="BA136" t="s">
        <v>76</v>
      </c>
      <c r="BB136" s="1"/>
    </row>
    <row r="137" spans="1:54" x14ac:dyDescent="0.2">
      <c r="A137">
        <v>170</v>
      </c>
      <c r="C137" s="9" t="s">
        <v>4437</v>
      </c>
      <c r="D137" t="s">
        <v>3505</v>
      </c>
      <c r="E137" s="33" t="s">
        <v>4055</v>
      </c>
      <c r="F137">
        <v>2080796</v>
      </c>
      <c r="G137" t="s">
        <v>4047</v>
      </c>
      <c r="I137" t="s">
        <v>70</v>
      </c>
      <c r="K137" t="s">
        <v>600</v>
      </c>
      <c r="L137" t="s">
        <v>71</v>
      </c>
      <c r="M137" t="s">
        <v>414</v>
      </c>
      <c r="O137" s="35">
        <v>45302</v>
      </c>
      <c r="P137" t="s">
        <v>559</v>
      </c>
      <c r="Q137" t="s">
        <v>73</v>
      </c>
      <c r="R137" t="s">
        <v>4048</v>
      </c>
      <c r="S137" s="14" t="s">
        <v>74</v>
      </c>
      <c r="T137" s="31">
        <v>8.86</v>
      </c>
      <c r="U137" t="s">
        <v>4010</v>
      </c>
      <c r="V137" s="14" t="s">
        <v>4056</v>
      </c>
      <c r="Z137" s="14" t="s">
        <v>4056</v>
      </c>
      <c r="AA137" s="35">
        <v>47118</v>
      </c>
      <c r="AB137" t="s">
        <v>389</v>
      </c>
      <c r="AC137" s="33"/>
      <c r="AJ137" s="14" t="s">
        <v>71</v>
      </c>
      <c r="AK137" s="14" t="s">
        <v>3617</v>
      </c>
      <c r="AM137" s="14" t="s">
        <v>3618</v>
      </c>
      <c r="AN137" s="35">
        <v>45382</v>
      </c>
      <c r="AQ137" s="43">
        <v>437871.67426600598</v>
      </c>
      <c r="AR137" s="43">
        <v>100.72</v>
      </c>
      <c r="AS137" s="43">
        <v>1</v>
      </c>
      <c r="AT137" s="43">
        <v>441.02435000000003</v>
      </c>
      <c r="AU137" s="43">
        <v>441.024</v>
      </c>
      <c r="AY137" s="33"/>
      <c r="AZ137" t="s">
        <v>2492</v>
      </c>
      <c r="BA137" t="s">
        <v>131</v>
      </c>
      <c r="BB137" s="1"/>
    </row>
    <row r="138" spans="1:54" x14ac:dyDescent="0.2">
      <c r="A138">
        <v>170</v>
      </c>
      <c r="C138" s="9" t="s">
        <v>4434</v>
      </c>
      <c r="D138" t="s">
        <v>3505</v>
      </c>
      <c r="E138" s="33" t="s">
        <v>4046</v>
      </c>
      <c r="F138">
        <v>2080797</v>
      </c>
      <c r="G138" t="s">
        <v>4047</v>
      </c>
      <c r="I138" t="s">
        <v>70</v>
      </c>
      <c r="K138" t="s">
        <v>1772</v>
      </c>
      <c r="L138" t="s">
        <v>71</v>
      </c>
      <c r="M138" t="s">
        <v>414</v>
      </c>
      <c r="O138" s="35">
        <v>45305</v>
      </c>
      <c r="P138" t="s">
        <v>183</v>
      </c>
      <c r="Q138" t="s">
        <v>404</v>
      </c>
      <c r="R138" t="s">
        <v>4048</v>
      </c>
      <c r="S138" s="14" t="s">
        <v>74</v>
      </c>
      <c r="T138" s="31">
        <v>7.75</v>
      </c>
      <c r="U138" t="s">
        <v>4010</v>
      </c>
      <c r="V138" s="14" t="s">
        <v>4067</v>
      </c>
      <c r="Z138" s="14" t="s">
        <v>4069</v>
      </c>
      <c r="AA138" s="35">
        <v>52407</v>
      </c>
      <c r="AB138" t="s">
        <v>389</v>
      </c>
      <c r="AC138" s="33"/>
      <c r="AJ138" s="14" t="s">
        <v>71</v>
      </c>
      <c r="AK138" s="14" t="s">
        <v>3617</v>
      </c>
      <c r="AM138" s="14" t="s">
        <v>3618</v>
      </c>
      <c r="AN138" s="35">
        <v>45382</v>
      </c>
      <c r="AQ138" s="43">
        <v>46302.092777434002</v>
      </c>
      <c r="AR138" s="43">
        <v>100.67</v>
      </c>
      <c r="AS138" s="43">
        <v>1</v>
      </c>
      <c r="AT138" s="43">
        <v>46.612319999999997</v>
      </c>
      <c r="AU138" s="43">
        <v>46.612000000000002</v>
      </c>
      <c r="AY138" s="33"/>
      <c r="AZ138" t="s">
        <v>113</v>
      </c>
      <c r="BA138" t="s">
        <v>75</v>
      </c>
      <c r="BB138" s="1"/>
    </row>
    <row r="139" spans="1:54" x14ac:dyDescent="0.2">
      <c r="A139">
        <v>170</v>
      </c>
      <c r="C139" s="9" t="s">
        <v>4446</v>
      </c>
      <c r="D139" t="s">
        <v>3505</v>
      </c>
      <c r="E139" s="33" t="s">
        <v>4107</v>
      </c>
      <c r="F139">
        <v>2080798</v>
      </c>
      <c r="G139" t="s">
        <v>4047</v>
      </c>
      <c r="I139" t="s">
        <v>70</v>
      </c>
      <c r="K139" t="s">
        <v>1772</v>
      </c>
      <c r="L139" t="s">
        <v>71</v>
      </c>
      <c r="M139" t="s">
        <v>414</v>
      </c>
      <c r="O139" s="35">
        <v>45306</v>
      </c>
      <c r="P139" t="s">
        <v>183</v>
      </c>
      <c r="Q139" t="s">
        <v>404</v>
      </c>
      <c r="R139" t="s">
        <v>4048</v>
      </c>
      <c r="S139" s="14" t="s">
        <v>74</v>
      </c>
      <c r="T139" s="31">
        <v>2.2599999999999998</v>
      </c>
      <c r="U139" t="s">
        <v>4010</v>
      </c>
      <c r="V139" s="14" t="s">
        <v>4067</v>
      </c>
      <c r="Z139" s="14" t="s">
        <v>1410</v>
      </c>
      <c r="AA139" s="35">
        <v>46262</v>
      </c>
      <c r="AB139" t="s">
        <v>389</v>
      </c>
      <c r="AC139" s="33"/>
      <c r="AJ139" s="14" t="s">
        <v>71</v>
      </c>
      <c r="AK139" s="14" t="s">
        <v>3617</v>
      </c>
      <c r="AM139" s="14" t="s">
        <v>3618</v>
      </c>
      <c r="AN139" s="35">
        <v>45382</v>
      </c>
      <c r="AQ139" s="43">
        <v>112958.736301606</v>
      </c>
      <c r="AR139" s="43">
        <v>100.98</v>
      </c>
      <c r="AS139" s="43">
        <v>1</v>
      </c>
      <c r="AT139" s="43">
        <v>114.06573</v>
      </c>
      <c r="AU139" s="43">
        <v>114.066</v>
      </c>
      <c r="AY139" s="33"/>
      <c r="AZ139" t="s">
        <v>718</v>
      </c>
      <c r="BA139" t="s">
        <v>101</v>
      </c>
      <c r="BB139" s="1"/>
    </row>
    <row r="140" spans="1:54" x14ac:dyDescent="0.2">
      <c r="A140">
        <v>170</v>
      </c>
      <c r="C140" s="9">
        <v>19685</v>
      </c>
      <c r="D140" t="s">
        <v>3505</v>
      </c>
      <c r="E140" s="33" t="s">
        <v>4122</v>
      </c>
      <c r="F140">
        <v>2080801</v>
      </c>
      <c r="G140" t="s">
        <v>4047</v>
      </c>
      <c r="I140" t="s">
        <v>70</v>
      </c>
      <c r="K140" t="s">
        <v>4123</v>
      </c>
      <c r="L140" t="s">
        <v>71</v>
      </c>
      <c r="M140" t="s">
        <v>414</v>
      </c>
      <c r="O140" s="35">
        <v>45322</v>
      </c>
      <c r="P140" t="s">
        <v>238</v>
      </c>
      <c r="Q140" t="s">
        <v>238</v>
      </c>
      <c r="R140" t="s">
        <v>238</v>
      </c>
      <c r="S140" s="14" t="s">
        <v>74</v>
      </c>
      <c r="T140" s="31">
        <v>4.43</v>
      </c>
      <c r="U140" t="s">
        <v>4010</v>
      </c>
      <c r="V140" s="14" t="s">
        <v>4124</v>
      </c>
      <c r="Z140" s="14" t="s">
        <v>4125</v>
      </c>
      <c r="AA140" s="35">
        <v>47269</v>
      </c>
      <c r="AB140" t="s">
        <v>389</v>
      </c>
      <c r="AC140" s="33"/>
      <c r="AJ140" s="14" t="s">
        <v>71</v>
      </c>
      <c r="AK140" s="14" t="s">
        <v>3617</v>
      </c>
      <c r="AM140" s="14" t="s">
        <v>3618</v>
      </c>
      <c r="AN140" s="35">
        <v>45382</v>
      </c>
      <c r="AQ140" s="43">
        <v>593599.05515456898</v>
      </c>
      <c r="AR140" s="43">
        <v>100.78</v>
      </c>
      <c r="AS140" s="43">
        <v>1</v>
      </c>
      <c r="AT140" s="43">
        <v>598.22913000000005</v>
      </c>
      <c r="AU140" s="43">
        <v>598.22900000000004</v>
      </c>
      <c r="AY140" s="33"/>
      <c r="AZ140" t="s">
        <v>253</v>
      </c>
      <c r="BA140" t="s">
        <v>98</v>
      </c>
      <c r="BB140" s="1"/>
    </row>
    <row r="141" spans="1:54" x14ac:dyDescent="0.2">
      <c r="A141">
        <v>170</v>
      </c>
      <c r="C141" s="9" t="s">
        <v>4447</v>
      </c>
      <c r="D141" t="s">
        <v>3505</v>
      </c>
      <c r="E141" s="33" t="s">
        <v>4116</v>
      </c>
      <c r="F141">
        <v>2080806</v>
      </c>
      <c r="G141" t="s">
        <v>4047</v>
      </c>
      <c r="I141" t="s">
        <v>70</v>
      </c>
      <c r="K141" t="s">
        <v>4117</v>
      </c>
      <c r="L141" t="s">
        <v>71</v>
      </c>
      <c r="M141" t="s">
        <v>71</v>
      </c>
      <c r="O141" s="35">
        <v>45333</v>
      </c>
      <c r="P141" t="s">
        <v>238</v>
      </c>
      <c r="Q141" t="s">
        <v>238</v>
      </c>
      <c r="R141" t="s">
        <v>238</v>
      </c>
      <c r="S141" s="14" t="s">
        <v>74</v>
      </c>
      <c r="T141" s="31">
        <v>5.24</v>
      </c>
      <c r="U141" t="s">
        <v>4010</v>
      </c>
      <c r="V141" s="14" t="s">
        <v>4118</v>
      </c>
      <c r="Z141" s="14" t="s">
        <v>4126</v>
      </c>
      <c r="AA141" s="35">
        <v>47848</v>
      </c>
      <c r="AB141" t="s">
        <v>389</v>
      </c>
      <c r="AC141" s="33"/>
      <c r="AJ141" s="14" t="s">
        <v>71</v>
      </c>
      <c r="AK141" s="14" t="s">
        <v>3617</v>
      </c>
      <c r="AM141" s="14" t="s">
        <v>3618</v>
      </c>
      <c r="AN141" s="35">
        <v>45382</v>
      </c>
      <c r="AQ141" s="43">
        <v>856059.01758076705</v>
      </c>
      <c r="AR141" s="43">
        <v>104.77</v>
      </c>
      <c r="AS141" s="43">
        <v>1</v>
      </c>
      <c r="AT141" s="43">
        <v>896.89302999999995</v>
      </c>
      <c r="AU141" s="43">
        <v>896.89300000000003</v>
      </c>
      <c r="AY141" s="33"/>
      <c r="AZ141" t="s">
        <v>764</v>
      </c>
      <c r="BA141" t="s">
        <v>309</v>
      </c>
      <c r="BB141" s="1"/>
    </row>
    <row r="142" spans="1:54" x14ac:dyDescent="0.2">
      <c r="A142">
        <v>170</v>
      </c>
      <c r="C142" s="9" t="s">
        <v>4434</v>
      </c>
      <c r="D142" t="s">
        <v>3505</v>
      </c>
      <c r="E142" s="33" t="s">
        <v>4046</v>
      </c>
      <c r="F142">
        <v>2080807</v>
      </c>
      <c r="G142" t="s">
        <v>4047</v>
      </c>
      <c r="I142" t="s">
        <v>70</v>
      </c>
      <c r="K142" t="s">
        <v>1772</v>
      </c>
      <c r="L142" t="s">
        <v>71</v>
      </c>
      <c r="M142" t="s">
        <v>414</v>
      </c>
      <c r="O142" s="35">
        <v>45336</v>
      </c>
      <c r="P142" t="s">
        <v>183</v>
      </c>
      <c r="Q142" t="s">
        <v>404</v>
      </c>
      <c r="R142" t="s">
        <v>4048</v>
      </c>
      <c r="S142" s="14" t="s">
        <v>74</v>
      </c>
      <c r="T142" s="31">
        <v>7.75</v>
      </c>
      <c r="U142" t="s">
        <v>4010</v>
      </c>
      <c r="V142" s="14" t="s">
        <v>4067</v>
      </c>
      <c r="Z142" s="14" t="s">
        <v>4068</v>
      </c>
      <c r="AA142" s="35">
        <v>52407</v>
      </c>
      <c r="AB142" t="s">
        <v>389</v>
      </c>
      <c r="AC142" s="33"/>
      <c r="AJ142" s="14" t="s">
        <v>71</v>
      </c>
      <c r="AK142" s="14" t="s">
        <v>3617</v>
      </c>
      <c r="AM142" s="14" t="s">
        <v>3618</v>
      </c>
      <c r="AN142" s="35">
        <v>45382</v>
      </c>
      <c r="AQ142" s="43">
        <v>48206.928330657</v>
      </c>
      <c r="AR142" s="43">
        <v>100.58</v>
      </c>
      <c r="AS142" s="43">
        <v>1</v>
      </c>
      <c r="AT142" s="43">
        <v>48.486530000000002</v>
      </c>
      <c r="AU142" s="43">
        <v>48.487000000000002</v>
      </c>
      <c r="AY142" s="33"/>
      <c r="AZ142" t="s">
        <v>150</v>
      </c>
      <c r="BA142" t="s">
        <v>75</v>
      </c>
      <c r="BB142" s="1"/>
    </row>
    <row r="143" spans="1:54" x14ac:dyDescent="0.2">
      <c r="A143">
        <v>170</v>
      </c>
      <c r="C143" s="9" t="s">
        <v>4434</v>
      </c>
      <c r="D143" t="s">
        <v>3505</v>
      </c>
      <c r="E143" s="33" t="s">
        <v>4046</v>
      </c>
      <c r="F143">
        <v>2080812</v>
      </c>
      <c r="G143" t="s">
        <v>4047</v>
      </c>
      <c r="I143" t="s">
        <v>70</v>
      </c>
      <c r="K143" t="s">
        <v>1772</v>
      </c>
      <c r="L143" t="s">
        <v>71</v>
      </c>
      <c r="M143" t="s">
        <v>414</v>
      </c>
      <c r="O143" s="35">
        <v>45365</v>
      </c>
      <c r="P143" t="s">
        <v>183</v>
      </c>
      <c r="Q143" t="s">
        <v>404</v>
      </c>
      <c r="R143" t="s">
        <v>4048</v>
      </c>
      <c r="S143" s="14" t="s">
        <v>74</v>
      </c>
      <c r="T143" s="31">
        <v>7.74</v>
      </c>
      <c r="U143" t="s">
        <v>4010</v>
      </c>
      <c r="V143" s="14" t="s">
        <v>4067</v>
      </c>
      <c r="Z143" s="14" t="s">
        <v>4073</v>
      </c>
      <c r="AA143" s="35">
        <v>52407</v>
      </c>
      <c r="AB143" t="s">
        <v>389</v>
      </c>
      <c r="AC143" s="33"/>
      <c r="AJ143" s="14" t="s">
        <v>71</v>
      </c>
      <c r="AK143" s="14" t="s">
        <v>3617</v>
      </c>
      <c r="AM143" s="14" t="s">
        <v>3618</v>
      </c>
      <c r="AN143" s="35">
        <v>45382</v>
      </c>
      <c r="AQ143" s="43">
        <v>110685.46026759</v>
      </c>
      <c r="AR143" s="43">
        <v>100.4</v>
      </c>
      <c r="AS143" s="43">
        <v>1</v>
      </c>
      <c r="AT143" s="43">
        <v>111.12820000000001</v>
      </c>
      <c r="AU143" s="43">
        <v>111.128</v>
      </c>
      <c r="AY143" s="33"/>
      <c r="AZ143" t="s">
        <v>126</v>
      </c>
      <c r="BA143" t="s">
        <v>101</v>
      </c>
      <c r="BB143" s="1"/>
    </row>
    <row r="144" spans="1:54" x14ac:dyDescent="0.2">
      <c r="A144">
        <v>170</v>
      </c>
      <c r="C144" s="9" t="s">
        <v>4446</v>
      </c>
      <c r="D144" t="s">
        <v>3505</v>
      </c>
      <c r="E144" s="33" t="s">
        <v>4107</v>
      </c>
      <c r="F144">
        <v>2080814</v>
      </c>
      <c r="G144" t="s">
        <v>4047</v>
      </c>
      <c r="I144" t="s">
        <v>70</v>
      </c>
      <c r="K144" t="s">
        <v>1772</v>
      </c>
      <c r="L144" t="s">
        <v>71</v>
      </c>
      <c r="M144" t="s">
        <v>414</v>
      </c>
      <c r="O144" s="35">
        <v>45369</v>
      </c>
      <c r="P144" t="s">
        <v>183</v>
      </c>
      <c r="Q144" t="s">
        <v>404</v>
      </c>
      <c r="R144" t="s">
        <v>4048</v>
      </c>
      <c r="S144" s="14" t="s">
        <v>74</v>
      </c>
      <c r="T144" s="31">
        <v>2.2599999999999998</v>
      </c>
      <c r="U144" t="s">
        <v>4010</v>
      </c>
      <c r="V144" s="14" t="s">
        <v>4067</v>
      </c>
      <c r="Z144" s="14" t="s">
        <v>1582</v>
      </c>
      <c r="AA144" s="35">
        <v>46262</v>
      </c>
      <c r="AB144" t="s">
        <v>389</v>
      </c>
      <c r="AC144" s="33"/>
      <c r="AJ144" s="14" t="s">
        <v>71</v>
      </c>
      <c r="AK144" s="14" t="s">
        <v>3617</v>
      </c>
      <c r="AM144" s="14" t="s">
        <v>3618</v>
      </c>
      <c r="AN144" s="35">
        <v>45382</v>
      </c>
      <c r="AQ144" s="43">
        <v>144022.378435291</v>
      </c>
      <c r="AR144" s="43">
        <v>100.28</v>
      </c>
      <c r="AS144" s="43">
        <v>1</v>
      </c>
      <c r="AT144" s="43">
        <v>144.42563999999999</v>
      </c>
      <c r="AU144" s="43">
        <v>144.42599999999999</v>
      </c>
      <c r="AY144" s="33"/>
      <c r="AZ144" t="s">
        <v>1104</v>
      </c>
      <c r="BA144" t="s">
        <v>101</v>
      </c>
      <c r="BB144" s="1"/>
    </row>
    <row r="145" spans="1:54" x14ac:dyDescent="0.2">
      <c r="A145">
        <v>170</v>
      </c>
      <c r="C145" s="9" t="s">
        <v>4438</v>
      </c>
      <c r="D145" t="s">
        <v>3505</v>
      </c>
      <c r="E145" s="33" t="s">
        <v>4060</v>
      </c>
      <c r="F145">
        <v>2080825</v>
      </c>
      <c r="G145" t="s">
        <v>4047</v>
      </c>
      <c r="H145" t="s">
        <v>4061</v>
      </c>
      <c r="I145" t="s">
        <v>70</v>
      </c>
      <c r="K145" t="s">
        <v>430</v>
      </c>
      <c r="L145" t="s">
        <v>71</v>
      </c>
      <c r="M145" t="s">
        <v>71</v>
      </c>
      <c r="O145" s="35">
        <v>45379</v>
      </c>
      <c r="P145" t="s">
        <v>238</v>
      </c>
      <c r="Q145" t="s">
        <v>238</v>
      </c>
      <c r="R145" t="s">
        <v>238</v>
      </c>
      <c r="S145" s="14" t="s">
        <v>74</v>
      </c>
      <c r="T145" s="31">
        <v>4.7130000000000001</v>
      </c>
      <c r="U145" t="s">
        <v>4010</v>
      </c>
      <c r="V145" s="14" t="s">
        <v>1647</v>
      </c>
      <c r="Z145" s="14" t="s">
        <v>4127</v>
      </c>
      <c r="AA145" s="35">
        <v>47668</v>
      </c>
      <c r="AB145" t="s">
        <v>389</v>
      </c>
      <c r="AC145" s="33"/>
      <c r="AJ145" s="14" t="s">
        <v>71</v>
      </c>
      <c r="AK145" s="14" t="s">
        <v>3617</v>
      </c>
      <c r="AM145" s="14" t="s">
        <v>3618</v>
      </c>
      <c r="AN145" s="35">
        <v>45379</v>
      </c>
      <c r="AQ145" s="43">
        <v>31585.068470246999</v>
      </c>
      <c r="AR145" s="43">
        <v>63.462414000000003</v>
      </c>
      <c r="AS145" s="43">
        <v>1</v>
      </c>
      <c r="AT145" s="43">
        <v>20.044650000000001</v>
      </c>
      <c r="AU145" s="43">
        <v>20.045000000000002</v>
      </c>
      <c r="AY145" s="33"/>
      <c r="AZ145" t="s">
        <v>112</v>
      </c>
      <c r="BA145" t="s">
        <v>76</v>
      </c>
      <c r="BB145" s="1"/>
    </row>
    <row r="146" spans="1:54" x14ac:dyDescent="0.2">
      <c r="A146">
        <v>170</v>
      </c>
      <c r="C146" s="9" t="s">
        <v>4438</v>
      </c>
      <c r="D146" t="s">
        <v>3505</v>
      </c>
      <c r="E146" s="33" t="s">
        <v>4060</v>
      </c>
      <c r="F146">
        <v>2080826</v>
      </c>
      <c r="G146" t="s">
        <v>4047</v>
      </c>
      <c r="H146" t="s">
        <v>4061</v>
      </c>
      <c r="I146" t="s">
        <v>70</v>
      </c>
      <c r="K146" t="s">
        <v>430</v>
      </c>
      <c r="L146" t="s">
        <v>71</v>
      </c>
      <c r="M146" t="s">
        <v>71</v>
      </c>
      <c r="O146" s="35">
        <v>45379</v>
      </c>
      <c r="P146" t="s">
        <v>238</v>
      </c>
      <c r="Q146" t="s">
        <v>238</v>
      </c>
      <c r="R146" t="s">
        <v>238</v>
      </c>
      <c r="S146" s="14" t="s">
        <v>74</v>
      </c>
      <c r="T146" s="31">
        <v>5.24</v>
      </c>
      <c r="U146" t="s">
        <v>4010</v>
      </c>
      <c r="V146" s="14" t="s">
        <v>1647</v>
      </c>
      <c r="Z146" s="14" t="s">
        <v>4128</v>
      </c>
      <c r="AA146" s="35">
        <v>47858</v>
      </c>
      <c r="AB146" t="s">
        <v>389</v>
      </c>
      <c r="AC146" s="33"/>
      <c r="AJ146" s="14" t="s">
        <v>71</v>
      </c>
      <c r="AK146" s="14" t="s">
        <v>3617</v>
      </c>
      <c r="AM146" s="14" t="s">
        <v>3618</v>
      </c>
      <c r="AN146" s="35">
        <v>45382</v>
      </c>
      <c r="AQ146" s="43">
        <v>102047.665979424</v>
      </c>
      <c r="AR146" s="43">
        <v>99.54</v>
      </c>
      <c r="AS146" s="43">
        <v>1</v>
      </c>
      <c r="AT146" s="43">
        <v>101.57825</v>
      </c>
      <c r="AU146" s="43">
        <v>101.578</v>
      </c>
      <c r="AY146" s="33"/>
      <c r="AZ146" t="s">
        <v>959</v>
      </c>
      <c r="BA146" t="s">
        <v>101</v>
      </c>
      <c r="BB146" s="1"/>
    </row>
    <row r="147" spans="1:54" x14ac:dyDescent="0.2">
      <c r="A147">
        <v>170</v>
      </c>
      <c r="C147" s="9" t="s">
        <v>4438</v>
      </c>
      <c r="D147" t="s">
        <v>3505</v>
      </c>
      <c r="E147" s="33" t="s">
        <v>4060</v>
      </c>
      <c r="F147">
        <v>2080827</v>
      </c>
      <c r="G147" t="s">
        <v>4047</v>
      </c>
      <c r="H147" t="s">
        <v>4061</v>
      </c>
      <c r="I147" t="s">
        <v>70</v>
      </c>
      <c r="K147" t="s">
        <v>430</v>
      </c>
      <c r="L147" t="s">
        <v>71</v>
      </c>
      <c r="M147" t="s">
        <v>71</v>
      </c>
      <c r="O147" s="35">
        <v>45379</v>
      </c>
      <c r="P147" t="s">
        <v>238</v>
      </c>
      <c r="Q147" t="s">
        <v>238</v>
      </c>
      <c r="R147" t="s">
        <v>238</v>
      </c>
      <c r="S147" s="14" t="s">
        <v>74</v>
      </c>
      <c r="T147" s="31">
        <v>5.32</v>
      </c>
      <c r="U147" t="s">
        <v>4010</v>
      </c>
      <c r="V147" s="14" t="s">
        <v>1647</v>
      </c>
      <c r="Z147" s="14" t="s">
        <v>4129</v>
      </c>
      <c r="AA147" s="35">
        <v>47909</v>
      </c>
      <c r="AB147" t="s">
        <v>389</v>
      </c>
      <c r="AC147" s="33"/>
      <c r="AJ147" s="14" t="s">
        <v>71</v>
      </c>
      <c r="AK147" s="14" t="s">
        <v>3617</v>
      </c>
      <c r="AM147" s="14" t="s">
        <v>3618</v>
      </c>
      <c r="AN147" s="35">
        <v>45382</v>
      </c>
      <c r="AQ147" s="43">
        <v>141390.87108795199</v>
      </c>
      <c r="AR147" s="43">
        <v>99.53</v>
      </c>
      <c r="AS147" s="43">
        <v>1</v>
      </c>
      <c r="AT147" s="43">
        <v>140.72632999999999</v>
      </c>
      <c r="AU147" s="43">
        <v>140.726</v>
      </c>
      <c r="AY147" s="33"/>
      <c r="AZ147" t="s">
        <v>846</v>
      </c>
      <c r="BA147" t="s">
        <v>101</v>
      </c>
      <c r="BB147" s="1"/>
    </row>
    <row r="148" spans="1:54" x14ac:dyDescent="0.2">
      <c r="A148">
        <v>170</v>
      </c>
      <c r="C148" s="9" t="s">
        <v>4448</v>
      </c>
      <c r="D148" t="s">
        <v>3505</v>
      </c>
      <c r="E148" s="33" t="s">
        <v>4130</v>
      </c>
      <c r="F148">
        <v>2080829</v>
      </c>
      <c r="G148" t="s">
        <v>4047</v>
      </c>
      <c r="I148" t="s">
        <v>70</v>
      </c>
      <c r="K148" t="s">
        <v>4117</v>
      </c>
      <c r="L148" t="s">
        <v>71</v>
      </c>
      <c r="M148" t="s">
        <v>414</v>
      </c>
      <c r="O148" s="35">
        <v>45376</v>
      </c>
      <c r="P148" t="s">
        <v>418</v>
      </c>
      <c r="Q148" t="s">
        <v>73</v>
      </c>
      <c r="R148" t="s">
        <v>4048</v>
      </c>
      <c r="S148" s="14" t="s">
        <v>74</v>
      </c>
      <c r="T148" s="31">
        <v>1.6</v>
      </c>
      <c r="U148" t="s">
        <v>4010</v>
      </c>
      <c r="V148" s="14" t="s">
        <v>4131</v>
      </c>
      <c r="Z148" s="14" t="s">
        <v>1981</v>
      </c>
      <c r="AA148" s="35">
        <v>46016</v>
      </c>
      <c r="AB148" t="s">
        <v>389</v>
      </c>
      <c r="AC148" s="33"/>
      <c r="AJ148" s="14" t="s">
        <v>71</v>
      </c>
      <c r="AK148" s="14" t="s">
        <v>3617</v>
      </c>
      <c r="AM148" s="14" t="s">
        <v>3618</v>
      </c>
      <c r="AN148" s="35">
        <v>45382</v>
      </c>
      <c r="AQ148" s="43">
        <v>4977261.7396856602</v>
      </c>
      <c r="AR148" s="43">
        <v>99.95</v>
      </c>
      <c r="AS148" s="43">
        <v>1</v>
      </c>
      <c r="AT148" s="43">
        <v>4974.7731100000001</v>
      </c>
      <c r="AU148" s="43">
        <v>4974.7730000000001</v>
      </c>
      <c r="AY148" s="33"/>
      <c r="AZ148" t="s">
        <v>4132</v>
      </c>
      <c r="BA148" t="s">
        <v>737</v>
      </c>
      <c r="BB148" s="1"/>
    </row>
    <row r="149" spans="1:54" x14ac:dyDescent="0.2">
      <c r="A149">
        <v>170</v>
      </c>
      <c r="C149" s="9" t="s">
        <v>4449</v>
      </c>
      <c r="D149" t="s">
        <v>3505</v>
      </c>
      <c r="E149" s="33" t="s">
        <v>4133</v>
      </c>
      <c r="F149">
        <v>20802748</v>
      </c>
      <c r="G149" t="s">
        <v>4047</v>
      </c>
      <c r="I149" t="s">
        <v>70</v>
      </c>
      <c r="K149" t="s">
        <v>4117</v>
      </c>
      <c r="L149" t="s">
        <v>71</v>
      </c>
      <c r="M149" t="s">
        <v>414</v>
      </c>
      <c r="O149" s="35">
        <v>43467</v>
      </c>
      <c r="P149" t="s">
        <v>193</v>
      </c>
      <c r="Q149" t="s">
        <v>404</v>
      </c>
      <c r="R149" t="s">
        <v>4048</v>
      </c>
      <c r="S149" s="14" t="s">
        <v>74</v>
      </c>
      <c r="T149" s="31">
        <v>7.59</v>
      </c>
      <c r="U149" t="s">
        <v>1772</v>
      </c>
      <c r="V149" s="14" t="s">
        <v>604</v>
      </c>
      <c r="Z149" s="14" t="s">
        <v>4134</v>
      </c>
      <c r="AA149" s="35">
        <v>51501</v>
      </c>
      <c r="AB149" t="s">
        <v>389</v>
      </c>
      <c r="AC149" s="33"/>
      <c r="AJ149" s="14" t="s">
        <v>71</v>
      </c>
      <c r="AK149" s="14" t="s">
        <v>3617</v>
      </c>
      <c r="AM149" s="14" t="s">
        <v>3618</v>
      </c>
      <c r="AN149" s="35">
        <v>45382</v>
      </c>
      <c r="AQ149" s="43">
        <v>276055.038877471</v>
      </c>
      <c r="AR149" s="43">
        <v>112.28</v>
      </c>
      <c r="AS149" s="43">
        <v>1</v>
      </c>
      <c r="AT149" s="43">
        <v>309.95460000000003</v>
      </c>
      <c r="AU149" s="43">
        <v>309.95499999999998</v>
      </c>
      <c r="AY149" s="33"/>
      <c r="AZ149" t="s">
        <v>2477</v>
      </c>
      <c r="BA149" t="s">
        <v>114</v>
      </c>
      <c r="BB149" s="1"/>
    </row>
    <row r="150" spans="1:54" x14ac:dyDescent="0.2">
      <c r="A150">
        <v>170</v>
      </c>
      <c r="C150" s="9" t="s">
        <v>4450</v>
      </c>
      <c r="D150" t="s">
        <v>3505</v>
      </c>
      <c r="E150" s="33" t="s">
        <v>4135</v>
      </c>
      <c r="F150">
        <v>20802749</v>
      </c>
      <c r="G150" t="s">
        <v>4047</v>
      </c>
      <c r="I150" t="s">
        <v>70</v>
      </c>
      <c r="K150" t="s">
        <v>4117</v>
      </c>
      <c r="L150" t="s">
        <v>71</v>
      </c>
      <c r="M150" t="s">
        <v>414</v>
      </c>
      <c r="O150" s="35">
        <v>43467</v>
      </c>
      <c r="P150" t="s">
        <v>193</v>
      </c>
      <c r="Q150" t="s">
        <v>404</v>
      </c>
      <c r="R150" t="s">
        <v>4048</v>
      </c>
      <c r="S150" s="14" t="s">
        <v>74</v>
      </c>
      <c r="T150" s="31">
        <v>7.62</v>
      </c>
      <c r="U150" t="s">
        <v>1772</v>
      </c>
      <c r="V150" s="14" t="s">
        <v>604</v>
      </c>
      <c r="Z150" s="14" t="s">
        <v>801</v>
      </c>
      <c r="AA150" s="35">
        <v>51501</v>
      </c>
      <c r="AB150" t="s">
        <v>389</v>
      </c>
      <c r="AC150" s="33"/>
      <c r="AJ150" s="14" t="s">
        <v>71</v>
      </c>
      <c r="AK150" s="14" t="s">
        <v>3617</v>
      </c>
      <c r="AM150" s="14" t="s">
        <v>3618</v>
      </c>
      <c r="AN150" s="35">
        <v>45382</v>
      </c>
      <c r="AQ150" s="43">
        <v>245491.22889504899</v>
      </c>
      <c r="AR150" s="43">
        <v>112.82</v>
      </c>
      <c r="AS150" s="43">
        <v>1</v>
      </c>
      <c r="AT150" s="43">
        <v>276.96319999999997</v>
      </c>
      <c r="AU150" s="43">
        <v>276.96300000000002</v>
      </c>
      <c r="AY150" s="33"/>
      <c r="AZ150" t="s">
        <v>1648</v>
      </c>
      <c r="BA150" t="s">
        <v>146</v>
      </c>
      <c r="BB150" s="1"/>
    </row>
    <row r="151" spans="1:54" x14ac:dyDescent="0.2">
      <c r="A151">
        <v>170</v>
      </c>
      <c r="C151" s="9" t="s">
        <v>4451</v>
      </c>
      <c r="D151" t="s">
        <v>3505</v>
      </c>
      <c r="E151" s="33" t="s">
        <v>4136</v>
      </c>
      <c r="F151">
        <v>2080361</v>
      </c>
      <c r="G151" t="s">
        <v>4047</v>
      </c>
      <c r="I151" t="s">
        <v>70</v>
      </c>
      <c r="K151" t="s">
        <v>4117</v>
      </c>
      <c r="L151" t="s">
        <v>71</v>
      </c>
      <c r="M151" t="s">
        <v>71</v>
      </c>
      <c r="O151" s="35">
        <v>43525</v>
      </c>
      <c r="P151" t="s">
        <v>193</v>
      </c>
      <c r="Q151" t="s">
        <v>404</v>
      </c>
      <c r="R151" t="s">
        <v>4048</v>
      </c>
      <c r="S151" s="14" t="s">
        <v>74</v>
      </c>
      <c r="T151" s="31">
        <v>5.14</v>
      </c>
      <c r="U151" t="s">
        <v>4008</v>
      </c>
      <c r="V151" s="14" t="s">
        <v>553</v>
      </c>
      <c r="Z151" s="14" t="s">
        <v>3640</v>
      </c>
      <c r="AA151" s="35">
        <v>49217</v>
      </c>
      <c r="AB151" t="s">
        <v>389</v>
      </c>
      <c r="AC151" s="33"/>
      <c r="AJ151" s="14" t="s">
        <v>71</v>
      </c>
      <c r="AK151" s="14" t="s">
        <v>3617</v>
      </c>
      <c r="AM151" s="14" t="s">
        <v>3618</v>
      </c>
      <c r="AN151" s="35">
        <v>45382</v>
      </c>
      <c r="AQ151" s="43">
        <v>69609.773769506006</v>
      </c>
      <c r="AR151" s="43">
        <v>109.9</v>
      </c>
      <c r="AS151" s="43">
        <v>1</v>
      </c>
      <c r="AT151" s="43">
        <v>76.501140000000007</v>
      </c>
      <c r="AU151" s="43">
        <v>76.501000000000005</v>
      </c>
      <c r="AY151" s="33"/>
      <c r="AZ151" t="s">
        <v>588</v>
      </c>
      <c r="BA151" t="s">
        <v>75</v>
      </c>
      <c r="BB151" s="1"/>
    </row>
    <row r="152" spans="1:54" x14ac:dyDescent="0.2">
      <c r="A152">
        <v>170</v>
      </c>
      <c r="C152" s="9" t="s">
        <v>4452</v>
      </c>
      <c r="D152" t="s">
        <v>3505</v>
      </c>
      <c r="E152" s="33" t="s">
        <v>4137</v>
      </c>
      <c r="F152">
        <v>2080362</v>
      </c>
      <c r="G152" t="s">
        <v>4047</v>
      </c>
      <c r="I152" t="s">
        <v>70</v>
      </c>
      <c r="K152" t="s">
        <v>4117</v>
      </c>
      <c r="L152" t="s">
        <v>71</v>
      </c>
      <c r="M152" t="s">
        <v>71</v>
      </c>
      <c r="O152" s="35">
        <v>43536</v>
      </c>
      <c r="P152" t="s">
        <v>193</v>
      </c>
      <c r="Q152" t="s">
        <v>404</v>
      </c>
      <c r="R152" t="s">
        <v>4048</v>
      </c>
      <c r="S152" s="14" t="s">
        <v>74</v>
      </c>
      <c r="T152" s="31">
        <v>4.84</v>
      </c>
      <c r="U152" t="s">
        <v>1772</v>
      </c>
      <c r="V152" s="14" t="s">
        <v>838</v>
      </c>
      <c r="Z152" s="14" t="s">
        <v>689</v>
      </c>
      <c r="AA152" s="35">
        <v>49034</v>
      </c>
      <c r="AB152" t="s">
        <v>389</v>
      </c>
      <c r="AC152" s="33"/>
      <c r="AJ152" s="14" t="s">
        <v>71</v>
      </c>
      <c r="AK152" s="14" t="s">
        <v>3617</v>
      </c>
      <c r="AM152" s="14" t="s">
        <v>3618</v>
      </c>
      <c r="AN152" s="35">
        <v>45382</v>
      </c>
      <c r="AQ152" s="43">
        <v>16026.541565644</v>
      </c>
      <c r="AR152" s="43">
        <v>109.83</v>
      </c>
      <c r="AS152" s="43">
        <v>1</v>
      </c>
      <c r="AT152" s="43">
        <v>17.601949999999999</v>
      </c>
      <c r="AU152" s="43">
        <v>17.602</v>
      </c>
      <c r="AY152" s="33"/>
      <c r="AZ152" t="s">
        <v>108</v>
      </c>
      <c r="BA152" t="s">
        <v>76</v>
      </c>
      <c r="BB152" s="1"/>
    </row>
    <row r="153" spans="1:54" x14ac:dyDescent="0.2">
      <c r="A153">
        <v>170</v>
      </c>
      <c r="C153" s="9" t="s">
        <v>4453</v>
      </c>
      <c r="D153" t="s">
        <v>3505</v>
      </c>
      <c r="E153" s="33" t="s">
        <v>4138</v>
      </c>
      <c r="F153">
        <v>2080363</v>
      </c>
      <c r="G153" t="s">
        <v>4047</v>
      </c>
      <c r="I153" t="s">
        <v>70</v>
      </c>
      <c r="K153" t="s">
        <v>4117</v>
      </c>
      <c r="L153" t="s">
        <v>71</v>
      </c>
      <c r="M153" t="s">
        <v>71</v>
      </c>
      <c r="O153" s="35">
        <v>43536</v>
      </c>
      <c r="P153" t="s">
        <v>193</v>
      </c>
      <c r="Q153" t="s">
        <v>404</v>
      </c>
      <c r="R153" t="s">
        <v>4048</v>
      </c>
      <c r="S153" s="14" t="s">
        <v>74</v>
      </c>
      <c r="T153" s="31">
        <v>4.96</v>
      </c>
      <c r="U153" t="s">
        <v>1772</v>
      </c>
      <c r="V153" s="14" t="s">
        <v>4139</v>
      </c>
      <c r="Z153" s="14" t="s">
        <v>540</v>
      </c>
      <c r="AA153" s="35">
        <v>49125</v>
      </c>
      <c r="AB153" t="s">
        <v>389</v>
      </c>
      <c r="AC153" s="33"/>
      <c r="AJ153" s="14" t="s">
        <v>71</v>
      </c>
      <c r="AK153" s="14" t="s">
        <v>3617</v>
      </c>
      <c r="AM153" s="14" t="s">
        <v>3618</v>
      </c>
      <c r="AN153" s="35">
        <v>45382</v>
      </c>
      <c r="AQ153" s="43">
        <v>19633.194634205</v>
      </c>
      <c r="AR153" s="43">
        <v>109.83</v>
      </c>
      <c r="AS153" s="43">
        <v>1</v>
      </c>
      <c r="AT153" s="43">
        <v>21.563140000000001</v>
      </c>
      <c r="AU153" s="43">
        <v>21.562999999999999</v>
      </c>
      <c r="AY153" s="33"/>
      <c r="AZ153" t="s">
        <v>121</v>
      </c>
      <c r="BA153" t="s">
        <v>76</v>
      </c>
      <c r="BB153" s="1"/>
    </row>
    <row r="154" spans="1:54" x14ac:dyDescent="0.2">
      <c r="A154">
        <v>170</v>
      </c>
      <c r="C154" s="9" t="s">
        <v>4454</v>
      </c>
      <c r="D154" t="s">
        <v>3505</v>
      </c>
      <c r="E154" s="33" t="s">
        <v>4140</v>
      </c>
      <c r="F154">
        <v>2080367</v>
      </c>
      <c r="G154" t="s">
        <v>4047</v>
      </c>
      <c r="I154" t="s">
        <v>70</v>
      </c>
      <c r="K154" t="s">
        <v>4117</v>
      </c>
      <c r="L154" t="s">
        <v>71</v>
      </c>
      <c r="M154" t="s">
        <v>71</v>
      </c>
      <c r="O154" s="35">
        <v>43573</v>
      </c>
      <c r="P154" t="s">
        <v>193</v>
      </c>
      <c r="Q154" t="s">
        <v>404</v>
      </c>
      <c r="R154" t="s">
        <v>4048</v>
      </c>
      <c r="S154" s="14" t="s">
        <v>74</v>
      </c>
      <c r="T154" s="31">
        <v>7.96</v>
      </c>
      <c r="U154" t="s">
        <v>4008</v>
      </c>
      <c r="V154" s="14" t="s">
        <v>4141</v>
      </c>
      <c r="Z154" s="14" t="s">
        <v>1264</v>
      </c>
      <c r="AA154" s="35">
        <v>51501</v>
      </c>
      <c r="AB154" t="s">
        <v>389</v>
      </c>
      <c r="AC154" s="33"/>
      <c r="AJ154" s="14" t="s">
        <v>71</v>
      </c>
      <c r="AK154" s="14" t="s">
        <v>3617</v>
      </c>
      <c r="AM154" s="14" t="s">
        <v>3618</v>
      </c>
      <c r="AN154" s="35">
        <v>45382</v>
      </c>
      <c r="AQ154" s="43">
        <v>71661.503222330997</v>
      </c>
      <c r="AR154" s="43">
        <v>106.25</v>
      </c>
      <c r="AS154" s="43">
        <v>1</v>
      </c>
      <c r="AT154" s="43">
        <v>76.140349999999998</v>
      </c>
      <c r="AU154" s="43">
        <v>76.14</v>
      </c>
      <c r="AY154" s="33"/>
      <c r="AZ154" t="s">
        <v>588</v>
      </c>
      <c r="BA154" t="s">
        <v>75</v>
      </c>
      <c r="BB154" s="1"/>
    </row>
    <row r="155" spans="1:54" x14ac:dyDescent="0.2">
      <c r="A155">
        <v>170</v>
      </c>
      <c r="C155" s="9" t="s">
        <v>4455</v>
      </c>
      <c r="D155" t="s">
        <v>3505</v>
      </c>
      <c r="E155" s="33" t="s">
        <v>4142</v>
      </c>
      <c r="F155">
        <v>2080451</v>
      </c>
      <c r="G155" t="s">
        <v>4047</v>
      </c>
      <c r="I155" t="s">
        <v>70</v>
      </c>
      <c r="K155" t="s">
        <v>1371</v>
      </c>
      <c r="L155" t="s">
        <v>71</v>
      </c>
      <c r="M155" t="s">
        <v>71</v>
      </c>
      <c r="O155" s="35">
        <v>43614</v>
      </c>
      <c r="P155" t="s">
        <v>238</v>
      </c>
      <c r="Q155" t="s">
        <v>238</v>
      </c>
      <c r="R155" t="s">
        <v>238</v>
      </c>
      <c r="S155" s="14" t="s">
        <v>74</v>
      </c>
      <c r="T155" s="31">
        <v>1.08</v>
      </c>
      <c r="U155" t="s">
        <v>4008</v>
      </c>
      <c r="V155" s="14" t="s">
        <v>539</v>
      </c>
      <c r="Z155" s="14" t="s">
        <v>759</v>
      </c>
      <c r="AA155" s="35">
        <v>46630</v>
      </c>
      <c r="AB155" t="s">
        <v>389</v>
      </c>
      <c r="AC155" s="33"/>
      <c r="AJ155" s="14" t="s">
        <v>71</v>
      </c>
      <c r="AK155" s="14" t="s">
        <v>3617</v>
      </c>
      <c r="AM155" s="14" t="s">
        <v>3618</v>
      </c>
      <c r="AN155" s="35">
        <v>45382</v>
      </c>
      <c r="AQ155" s="43">
        <v>118014.094075153</v>
      </c>
      <c r="AR155" s="43">
        <v>111.87</v>
      </c>
      <c r="AS155" s="43">
        <v>1</v>
      </c>
      <c r="AT155" s="43">
        <v>132.02237</v>
      </c>
      <c r="AU155" s="43">
        <v>132.02199999999999</v>
      </c>
      <c r="AY155" s="33"/>
      <c r="AZ155" t="s">
        <v>555</v>
      </c>
      <c r="BA155" t="s">
        <v>101</v>
      </c>
      <c r="BB155" s="1"/>
    </row>
    <row r="156" spans="1:54" x14ac:dyDescent="0.2">
      <c r="A156">
        <v>170</v>
      </c>
      <c r="C156" s="9">
        <v>41</v>
      </c>
      <c r="D156" t="s">
        <v>3505</v>
      </c>
      <c r="E156" s="33" t="s">
        <v>4143</v>
      </c>
      <c r="F156">
        <v>20803950</v>
      </c>
      <c r="G156" t="s">
        <v>4047</v>
      </c>
      <c r="I156" t="s">
        <v>70</v>
      </c>
      <c r="K156" t="s">
        <v>600</v>
      </c>
      <c r="L156" t="s">
        <v>71</v>
      </c>
      <c r="M156" t="s">
        <v>71</v>
      </c>
      <c r="O156" s="35">
        <v>43675</v>
      </c>
      <c r="P156" t="s">
        <v>800</v>
      </c>
      <c r="Q156" t="s">
        <v>73</v>
      </c>
      <c r="R156" t="s">
        <v>4048</v>
      </c>
      <c r="S156" s="14" t="s">
        <v>74</v>
      </c>
      <c r="T156" s="31">
        <v>6.67</v>
      </c>
      <c r="U156" t="s">
        <v>4008</v>
      </c>
      <c r="V156" s="14" t="s">
        <v>340</v>
      </c>
      <c r="Z156" s="14" t="s">
        <v>1967</v>
      </c>
      <c r="AA156" s="35">
        <v>49734</v>
      </c>
      <c r="AB156" t="s">
        <v>389</v>
      </c>
      <c r="AC156" s="33"/>
      <c r="AJ156" s="14" t="s">
        <v>71</v>
      </c>
      <c r="AK156" s="14" t="s">
        <v>3617</v>
      </c>
      <c r="AM156" s="14" t="s">
        <v>3618</v>
      </c>
      <c r="AN156" s="35">
        <v>45382</v>
      </c>
      <c r="AQ156" s="43">
        <v>1417791.21183603</v>
      </c>
      <c r="AR156" s="43">
        <v>102.65</v>
      </c>
      <c r="AS156" s="43">
        <v>1</v>
      </c>
      <c r="AT156" s="43">
        <v>1455.36268</v>
      </c>
      <c r="AU156" s="43">
        <v>1455.3630000000001</v>
      </c>
      <c r="AY156" s="33"/>
      <c r="AZ156" t="s">
        <v>4144</v>
      </c>
      <c r="BA156" t="s">
        <v>119</v>
      </c>
      <c r="BB156" s="1"/>
    </row>
    <row r="157" spans="1:54" x14ac:dyDescent="0.2">
      <c r="A157">
        <v>170</v>
      </c>
      <c r="C157" s="9" t="s">
        <v>4456</v>
      </c>
      <c r="D157" t="s">
        <v>3505</v>
      </c>
      <c r="E157" s="33" t="s">
        <v>4145</v>
      </c>
      <c r="F157">
        <v>20804061</v>
      </c>
      <c r="G157" t="s">
        <v>4047</v>
      </c>
      <c r="H157" t="s">
        <v>4061</v>
      </c>
      <c r="I157" t="s">
        <v>70</v>
      </c>
      <c r="K157" t="s">
        <v>394</v>
      </c>
      <c r="L157" t="s">
        <v>71</v>
      </c>
      <c r="M157" t="s">
        <v>71</v>
      </c>
      <c r="O157" s="35">
        <v>43790</v>
      </c>
      <c r="P157" t="s">
        <v>395</v>
      </c>
      <c r="Q157" t="s">
        <v>3505</v>
      </c>
      <c r="R157" t="s">
        <v>4048</v>
      </c>
      <c r="S157" s="14" t="s">
        <v>74</v>
      </c>
      <c r="T157" s="31">
        <v>4.5599999999999996</v>
      </c>
      <c r="U157" t="s">
        <v>4008</v>
      </c>
      <c r="V157" s="14" t="s">
        <v>240</v>
      </c>
      <c r="Z157" s="14" t="s">
        <v>868</v>
      </c>
      <c r="AA157" s="35">
        <v>47210</v>
      </c>
      <c r="AB157" t="s">
        <v>389</v>
      </c>
      <c r="AC157" s="33"/>
      <c r="AJ157" s="14" t="s">
        <v>71</v>
      </c>
      <c r="AK157" s="14" t="s">
        <v>3617</v>
      </c>
      <c r="AM157" s="14" t="s">
        <v>3618</v>
      </c>
      <c r="AN157" s="35">
        <v>45382</v>
      </c>
      <c r="AQ157" s="43">
        <v>958945.90810015902</v>
      </c>
      <c r="AR157" s="43">
        <v>105.4</v>
      </c>
      <c r="AS157" s="43">
        <v>1</v>
      </c>
      <c r="AT157" s="43">
        <v>1010.72899</v>
      </c>
      <c r="AU157" s="43">
        <v>1010.729</v>
      </c>
      <c r="AY157" s="33"/>
      <c r="AZ157" t="s">
        <v>4146</v>
      </c>
      <c r="BA157" t="s">
        <v>108</v>
      </c>
      <c r="BB157" s="1"/>
    </row>
    <row r="158" spans="1:54" x14ac:dyDescent="0.2">
      <c r="A158">
        <v>170</v>
      </c>
      <c r="C158" s="9" t="s">
        <v>4457</v>
      </c>
      <c r="D158" t="s">
        <v>3505</v>
      </c>
      <c r="E158" s="33" t="s">
        <v>4147</v>
      </c>
      <c r="F158">
        <v>20702019</v>
      </c>
      <c r="G158" t="s">
        <v>4047</v>
      </c>
      <c r="H158" t="s">
        <v>4081</v>
      </c>
      <c r="I158" t="s">
        <v>70</v>
      </c>
      <c r="K158" t="s">
        <v>430</v>
      </c>
      <c r="L158" t="s">
        <v>71</v>
      </c>
      <c r="M158" t="s">
        <v>71</v>
      </c>
      <c r="O158" s="35">
        <v>43825</v>
      </c>
      <c r="P158" t="s">
        <v>418</v>
      </c>
      <c r="Q158" t="s">
        <v>3505</v>
      </c>
      <c r="R158" t="s">
        <v>4048</v>
      </c>
      <c r="S158" s="14" t="s">
        <v>74</v>
      </c>
      <c r="T158" s="31">
        <v>5.62</v>
      </c>
      <c r="U158" t="s">
        <v>4008</v>
      </c>
      <c r="V158" s="14" t="s">
        <v>4148</v>
      </c>
      <c r="Z158" s="14" t="s">
        <v>784</v>
      </c>
      <c r="AA158" s="35">
        <v>47514</v>
      </c>
      <c r="AB158" t="s">
        <v>389</v>
      </c>
      <c r="AC158" s="33"/>
      <c r="AJ158" s="14" t="s">
        <v>71</v>
      </c>
      <c r="AK158" s="14" t="s">
        <v>3617</v>
      </c>
      <c r="AM158" s="14" t="s">
        <v>3618</v>
      </c>
      <c r="AN158" s="35">
        <v>45382</v>
      </c>
      <c r="AQ158" s="43">
        <v>4316367.5479649203</v>
      </c>
      <c r="AR158" s="43">
        <v>100.46</v>
      </c>
      <c r="AS158" s="43">
        <v>1</v>
      </c>
      <c r="AT158" s="43">
        <v>4336.2228400000004</v>
      </c>
      <c r="AU158" s="43">
        <v>4336.223</v>
      </c>
      <c r="AY158" s="33"/>
      <c r="AZ158" t="s">
        <v>4149</v>
      </c>
      <c r="BA158" t="s">
        <v>365</v>
      </c>
      <c r="BB158" s="1"/>
    </row>
    <row r="159" spans="1:54" x14ac:dyDescent="0.2">
      <c r="A159">
        <v>170</v>
      </c>
      <c r="C159" s="9" t="s">
        <v>4458</v>
      </c>
      <c r="D159" t="s">
        <v>3505</v>
      </c>
      <c r="E159" s="33" t="s">
        <v>4150</v>
      </c>
      <c r="F159">
        <v>20804114</v>
      </c>
      <c r="G159" t="s">
        <v>4047</v>
      </c>
      <c r="I159" t="s">
        <v>70</v>
      </c>
      <c r="K159" t="s">
        <v>4117</v>
      </c>
      <c r="L159" t="s">
        <v>71</v>
      </c>
      <c r="M159" t="s">
        <v>71</v>
      </c>
      <c r="O159" s="35">
        <v>43829</v>
      </c>
      <c r="P159" t="s">
        <v>183</v>
      </c>
      <c r="Q159" t="s">
        <v>404</v>
      </c>
      <c r="R159" t="s">
        <v>4048</v>
      </c>
      <c r="S159" s="14" t="s">
        <v>74</v>
      </c>
      <c r="T159" s="31">
        <v>8.36</v>
      </c>
      <c r="U159" t="s">
        <v>4008</v>
      </c>
      <c r="V159" s="14" t="s">
        <v>1606</v>
      </c>
      <c r="Z159" s="14" t="s">
        <v>4151</v>
      </c>
      <c r="AA159" s="35">
        <v>51866</v>
      </c>
      <c r="AB159" t="s">
        <v>389</v>
      </c>
      <c r="AC159" s="33"/>
      <c r="AJ159" s="14" t="s">
        <v>71</v>
      </c>
      <c r="AK159" s="14" t="s">
        <v>3617</v>
      </c>
      <c r="AM159" s="14" t="s">
        <v>3618</v>
      </c>
      <c r="AN159" s="35">
        <v>45382</v>
      </c>
      <c r="AQ159" s="43">
        <v>222637.44207793899</v>
      </c>
      <c r="AR159" s="43">
        <v>100.13</v>
      </c>
      <c r="AS159" s="43">
        <v>1</v>
      </c>
      <c r="AT159" s="43">
        <v>222.92687000000001</v>
      </c>
      <c r="AU159" s="43">
        <v>222.92699999999999</v>
      </c>
      <c r="AY159" s="33"/>
      <c r="AZ159" t="s">
        <v>1130</v>
      </c>
      <c r="BA159" t="s">
        <v>100</v>
      </c>
      <c r="BB159" s="1"/>
    </row>
    <row r="160" spans="1:54" x14ac:dyDescent="0.2">
      <c r="A160">
        <v>170</v>
      </c>
      <c r="C160" s="9" t="s">
        <v>4459</v>
      </c>
      <c r="D160" t="s">
        <v>3505</v>
      </c>
      <c r="E160" s="33" t="s">
        <v>4152</v>
      </c>
      <c r="F160">
        <v>20804116</v>
      </c>
      <c r="G160" t="s">
        <v>4047</v>
      </c>
      <c r="I160" t="s">
        <v>70</v>
      </c>
      <c r="K160" t="s">
        <v>4117</v>
      </c>
      <c r="L160" t="s">
        <v>71</v>
      </c>
      <c r="M160" t="s">
        <v>71</v>
      </c>
      <c r="O160" s="35">
        <v>43829</v>
      </c>
      <c r="P160" t="s">
        <v>183</v>
      </c>
      <c r="Q160" t="s">
        <v>404</v>
      </c>
      <c r="R160" t="s">
        <v>4048</v>
      </c>
      <c r="S160" s="14" t="s">
        <v>74</v>
      </c>
      <c r="T160" s="31">
        <v>8.36</v>
      </c>
      <c r="U160" t="s">
        <v>1772</v>
      </c>
      <c r="V160" s="14" t="s">
        <v>1606</v>
      </c>
      <c r="Z160" s="14" t="s">
        <v>3786</v>
      </c>
      <c r="AA160" s="35">
        <v>51866</v>
      </c>
      <c r="AB160" t="s">
        <v>389</v>
      </c>
      <c r="AC160" s="33"/>
      <c r="AJ160" s="14" t="s">
        <v>71</v>
      </c>
      <c r="AK160" s="14" t="s">
        <v>3617</v>
      </c>
      <c r="AM160" s="14" t="s">
        <v>3618</v>
      </c>
      <c r="AN160" s="35">
        <v>45382</v>
      </c>
      <c r="AQ160" s="43">
        <v>146215.34847809901</v>
      </c>
      <c r="AR160" s="43">
        <v>99.84</v>
      </c>
      <c r="AS160" s="43">
        <v>1</v>
      </c>
      <c r="AT160" s="43">
        <v>145.98140000000001</v>
      </c>
      <c r="AU160" s="43">
        <v>145.98099999999999</v>
      </c>
      <c r="AY160" s="33"/>
      <c r="AZ160" t="s">
        <v>527</v>
      </c>
      <c r="BA160" t="s">
        <v>101</v>
      </c>
      <c r="BB160" s="1"/>
    </row>
    <row r="161" spans="1:54" x14ac:dyDescent="0.2">
      <c r="A161">
        <v>170</v>
      </c>
      <c r="C161" s="9" t="s">
        <v>4457</v>
      </c>
      <c r="D161" t="s">
        <v>3505</v>
      </c>
      <c r="E161" s="33" t="s">
        <v>4147</v>
      </c>
      <c r="F161">
        <v>20702022</v>
      </c>
      <c r="G161" t="s">
        <v>4047</v>
      </c>
      <c r="H161" t="s">
        <v>4081</v>
      </c>
      <c r="I161" t="s">
        <v>70</v>
      </c>
      <c r="K161" t="s">
        <v>430</v>
      </c>
      <c r="L161" t="s">
        <v>71</v>
      </c>
      <c r="M161" t="s">
        <v>71</v>
      </c>
      <c r="O161" s="35">
        <v>43831</v>
      </c>
      <c r="P161" t="s">
        <v>418</v>
      </c>
      <c r="Q161" t="s">
        <v>3505</v>
      </c>
      <c r="R161" t="s">
        <v>4048</v>
      </c>
      <c r="S161" s="14" t="s">
        <v>74</v>
      </c>
      <c r="T161" s="31">
        <v>5.16</v>
      </c>
      <c r="U161" t="s">
        <v>4008</v>
      </c>
      <c r="V161" s="14" t="s">
        <v>900</v>
      </c>
      <c r="Z161" s="14" t="s">
        <v>3800</v>
      </c>
      <c r="AA161" s="35">
        <v>47514</v>
      </c>
      <c r="AB161" t="s">
        <v>389</v>
      </c>
      <c r="AC161" s="33"/>
      <c r="AJ161" s="14" t="s">
        <v>71</v>
      </c>
      <c r="AK161" s="14" t="s">
        <v>3617</v>
      </c>
      <c r="AM161" s="14" t="s">
        <v>3618</v>
      </c>
      <c r="AN161" s="35">
        <v>45382</v>
      </c>
      <c r="AQ161" s="43">
        <v>4620239.5920097698</v>
      </c>
      <c r="AR161" s="43">
        <v>107.05</v>
      </c>
      <c r="AS161" s="43">
        <v>1</v>
      </c>
      <c r="AT161" s="43">
        <v>4945.96648</v>
      </c>
      <c r="AU161" s="43">
        <v>4945.9660000000003</v>
      </c>
      <c r="AY161" s="33"/>
      <c r="AZ161" t="s">
        <v>2156</v>
      </c>
      <c r="BA161" t="s">
        <v>737</v>
      </c>
      <c r="BB161" s="1"/>
    </row>
    <row r="162" spans="1:54" x14ac:dyDescent="0.2">
      <c r="A162">
        <v>170</v>
      </c>
      <c r="C162" s="9" t="s">
        <v>4460</v>
      </c>
      <c r="D162" t="s">
        <v>3505</v>
      </c>
      <c r="E162" s="33" t="s">
        <v>4153</v>
      </c>
      <c r="F162">
        <v>20802407</v>
      </c>
      <c r="G162" t="s">
        <v>4047</v>
      </c>
      <c r="I162" t="s">
        <v>70</v>
      </c>
      <c r="K162" t="s">
        <v>4117</v>
      </c>
      <c r="L162" t="s">
        <v>71</v>
      </c>
      <c r="M162" t="s">
        <v>71</v>
      </c>
      <c r="O162" s="35">
        <v>43977</v>
      </c>
      <c r="P162" t="s">
        <v>193</v>
      </c>
      <c r="Q162" t="s">
        <v>404</v>
      </c>
      <c r="R162" t="s">
        <v>4048</v>
      </c>
      <c r="S162" s="14" t="s">
        <v>74</v>
      </c>
      <c r="T162" s="31">
        <v>8.15</v>
      </c>
      <c r="U162" t="s">
        <v>1772</v>
      </c>
      <c r="V162" s="14" t="s">
        <v>655</v>
      </c>
      <c r="Z162" s="14" t="s">
        <v>812</v>
      </c>
      <c r="AA162" s="35">
        <v>51866</v>
      </c>
      <c r="AB162" t="s">
        <v>389</v>
      </c>
      <c r="AC162" s="33"/>
      <c r="AJ162" s="14" t="s">
        <v>71</v>
      </c>
      <c r="AK162" s="14" t="s">
        <v>3617</v>
      </c>
      <c r="AM162" s="14" t="s">
        <v>3618</v>
      </c>
      <c r="AN162" s="35">
        <v>45382</v>
      </c>
      <c r="AQ162" s="43">
        <v>92517.748279674997</v>
      </c>
      <c r="AR162" s="43">
        <v>99.98</v>
      </c>
      <c r="AS162" s="43">
        <v>1</v>
      </c>
      <c r="AT162" s="43">
        <v>92.49924</v>
      </c>
      <c r="AU162" s="43">
        <v>92.498999999999995</v>
      </c>
      <c r="AY162" s="33"/>
      <c r="AZ162" t="s">
        <v>1072</v>
      </c>
      <c r="BA162" t="s">
        <v>75</v>
      </c>
      <c r="BB162" s="1"/>
    </row>
    <row r="163" spans="1:54" x14ac:dyDescent="0.2">
      <c r="A163">
        <v>170</v>
      </c>
      <c r="C163" s="9" t="s">
        <v>4461</v>
      </c>
      <c r="D163" t="s">
        <v>3505</v>
      </c>
      <c r="E163" s="33" t="s">
        <v>4154</v>
      </c>
      <c r="F163">
        <v>2080521</v>
      </c>
      <c r="G163" t="s">
        <v>4047</v>
      </c>
      <c r="H163" t="s">
        <v>4061</v>
      </c>
      <c r="I163" t="s">
        <v>70</v>
      </c>
      <c r="K163" t="s">
        <v>394</v>
      </c>
      <c r="L163" t="s">
        <v>71</v>
      </c>
      <c r="M163" t="s">
        <v>71</v>
      </c>
      <c r="O163" s="35">
        <v>44311</v>
      </c>
      <c r="P163" t="s">
        <v>92</v>
      </c>
      <c r="Q163" t="s">
        <v>404</v>
      </c>
      <c r="R163" t="s">
        <v>4048</v>
      </c>
      <c r="S163" s="14" t="s">
        <v>74</v>
      </c>
      <c r="T163" s="31">
        <v>13.72</v>
      </c>
      <c r="U163" t="s">
        <v>4008</v>
      </c>
      <c r="V163" s="14" t="s">
        <v>1233</v>
      </c>
      <c r="Z163" s="14" t="s">
        <v>4155</v>
      </c>
      <c r="AA163" s="35">
        <v>51597</v>
      </c>
      <c r="AB163" t="s">
        <v>389</v>
      </c>
      <c r="AC163" s="33"/>
      <c r="AJ163" s="14" t="s">
        <v>71</v>
      </c>
      <c r="AK163" s="14" t="s">
        <v>3617</v>
      </c>
      <c r="AM163" s="14" t="s">
        <v>3618</v>
      </c>
      <c r="AN163" s="35">
        <v>45382</v>
      </c>
      <c r="AQ163" s="43">
        <v>2620101.4376991098</v>
      </c>
      <c r="AR163" s="43">
        <v>90.7</v>
      </c>
      <c r="AS163" s="43">
        <v>1</v>
      </c>
      <c r="AT163" s="43">
        <v>2376.4319999999998</v>
      </c>
      <c r="AU163" s="43">
        <v>2376.4319999999998</v>
      </c>
      <c r="AY163" s="33"/>
      <c r="AZ163" t="s">
        <v>4156</v>
      </c>
      <c r="BA163" t="s">
        <v>175</v>
      </c>
      <c r="BB163" s="1"/>
    </row>
    <row r="164" spans="1:54" x14ac:dyDescent="0.2">
      <c r="A164">
        <v>170</v>
      </c>
      <c r="C164" s="9" t="s">
        <v>4461</v>
      </c>
      <c r="D164" t="s">
        <v>3505</v>
      </c>
      <c r="E164" s="33" t="s">
        <v>4154</v>
      </c>
      <c r="F164">
        <v>2080522</v>
      </c>
      <c r="G164" t="s">
        <v>4047</v>
      </c>
      <c r="H164" t="s">
        <v>4061</v>
      </c>
      <c r="I164" t="s">
        <v>70</v>
      </c>
      <c r="K164" t="s">
        <v>394</v>
      </c>
      <c r="L164" t="s">
        <v>71</v>
      </c>
      <c r="M164" t="s">
        <v>71</v>
      </c>
      <c r="O164" s="35">
        <v>44311</v>
      </c>
      <c r="P164" t="s">
        <v>92</v>
      </c>
      <c r="Q164" t="s">
        <v>404</v>
      </c>
      <c r="R164" t="s">
        <v>4048</v>
      </c>
      <c r="S164" s="14" t="s">
        <v>74</v>
      </c>
      <c r="T164" s="31">
        <v>0</v>
      </c>
      <c r="U164" t="s">
        <v>4008</v>
      </c>
      <c r="V164" s="14" t="s">
        <v>937</v>
      </c>
      <c r="Z164" s="14" t="s">
        <v>937</v>
      </c>
      <c r="AA164" s="35">
        <v>51597</v>
      </c>
      <c r="AB164" t="s">
        <v>389</v>
      </c>
      <c r="AC164" s="33"/>
      <c r="AJ164" s="14" t="s">
        <v>71</v>
      </c>
      <c r="AK164" s="14" t="s">
        <v>1772</v>
      </c>
      <c r="AM164" s="14" t="s">
        <v>3618</v>
      </c>
      <c r="AN164" s="35">
        <v>45382</v>
      </c>
      <c r="AQ164" s="43">
        <v>-20516.675307891001</v>
      </c>
      <c r="AR164" s="43">
        <v>85.300576000000007</v>
      </c>
      <c r="AS164" s="43">
        <v>1</v>
      </c>
      <c r="AT164" s="43">
        <v>-17.50084</v>
      </c>
      <c r="AU164" s="43">
        <v>-17.501000000000001</v>
      </c>
      <c r="AY164" s="33"/>
      <c r="AZ164" t="s">
        <v>3874</v>
      </c>
      <c r="BA164" t="s">
        <v>138</v>
      </c>
      <c r="BB164" s="1"/>
    </row>
    <row r="165" spans="1:54" x14ac:dyDescent="0.2">
      <c r="A165">
        <v>170</v>
      </c>
      <c r="C165" s="9" t="s">
        <v>4462</v>
      </c>
      <c r="D165" t="s">
        <v>3505</v>
      </c>
      <c r="E165" s="33" t="s">
        <v>4157</v>
      </c>
      <c r="F165">
        <v>2080531</v>
      </c>
      <c r="G165" t="s">
        <v>4047</v>
      </c>
      <c r="H165" t="s">
        <v>4081</v>
      </c>
      <c r="I165" t="s">
        <v>70</v>
      </c>
      <c r="K165" t="s">
        <v>394</v>
      </c>
      <c r="L165" t="s">
        <v>71</v>
      </c>
      <c r="M165" t="s">
        <v>71</v>
      </c>
      <c r="O165" s="35">
        <v>44350</v>
      </c>
      <c r="P165" t="s">
        <v>202</v>
      </c>
      <c r="Q165" t="s">
        <v>3505</v>
      </c>
      <c r="R165" t="s">
        <v>4048</v>
      </c>
      <c r="S165" s="14" t="s">
        <v>74</v>
      </c>
      <c r="T165" s="31">
        <v>3.93</v>
      </c>
      <c r="U165" t="s">
        <v>4008</v>
      </c>
      <c r="V165" s="14" t="s">
        <v>3217</v>
      </c>
      <c r="Z165" s="14" t="s">
        <v>986</v>
      </c>
      <c r="AA165" s="35">
        <v>47006</v>
      </c>
      <c r="AB165" t="s">
        <v>389</v>
      </c>
      <c r="AC165" s="33"/>
      <c r="AJ165" s="14" t="s">
        <v>71</v>
      </c>
      <c r="AK165" s="14" t="s">
        <v>3617</v>
      </c>
      <c r="AM165" s="14" t="s">
        <v>3618</v>
      </c>
      <c r="AN165" s="35">
        <v>45382</v>
      </c>
      <c r="AQ165" s="43">
        <v>1565821.09431271</v>
      </c>
      <c r="AR165" s="43">
        <v>101.17</v>
      </c>
      <c r="AS165" s="43">
        <v>1</v>
      </c>
      <c r="AT165" s="43">
        <v>1584.1412</v>
      </c>
      <c r="AU165" s="43">
        <v>1584.1410000000001</v>
      </c>
      <c r="AY165" s="33"/>
      <c r="AZ165" t="s">
        <v>4158</v>
      </c>
      <c r="BA165" t="s">
        <v>170</v>
      </c>
      <c r="BB165" s="1"/>
    </row>
    <row r="166" spans="1:54" x14ac:dyDescent="0.2">
      <c r="A166">
        <v>170</v>
      </c>
      <c r="C166" s="9" t="s">
        <v>4463</v>
      </c>
      <c r="D166" t="s">
        <v>3505</v>
      </c>
      <c r="E166" s="33" t="s">
        <v>4159</v>
      </c>
      <c r="F166">
        <v>2080574</v>
      </c>
      <c r="G166" t="s">
        <v>4047</v>
      </c>
      <c r="H166" t="s">
        <v>4061</v>
      </c>
      <c r="I166" t="s">
        <v>70</v>
      </c>
      <c r="K166" t="s">
        <v>430</v>
      </c>
      <c r="L166" t="s">
        <v>71</v>
      </c>
      <c r="M166" t="s">
        <v>71</v>
      </c>
      <c r="O166" s="35">
        <v>44595</v>
      </c>
      <c r="P166" t="s">
        <v>480</v>
      </c>
      <c r="Q166" t="s">
        <v>73</v>
      </c>
      <c r="R166" t="s">
        <v>4048</v>
      </c>
      <c r="S166" s="14" t="s">
        <v>74</v>
      </c>
      <c r="T166" s="31">
        <v>4.03</v>
      </c>
      <c r="U166" t="s">
        <v>4008</v>
      </c>
      <c r="V166" s="14" t="s">
        <v>4160</v>
      </c>
      <c r="Z166" s="14" t="s">
        <v>4042</v>
      </c>
      <c r="AA166" s="35">
        <v>46904</v>
      </c>
      <c r="AB166" t="s">
        <v>389</v>
      </c>
      <c r="AC166" s="33"/>
      <c r="AJ166" s="14" t="s">
        <v>71</v>
      </c>
      <c r="AK166" s="14" t="s">
        <v>3617</v>
      </c>
      <c r="AM166" s="14" t="s">
        <v>3618</v>
      </c>
      <c r="AN166" s="35">
        <v>45382</v>
      </c>
      <c r="AQ166" s="43">
        <v>279183.73518682102</v>
      </c>
      <c r="AR166" s="43">
        <v>97.58</v>
      </c>
      <c r="AS166" s="43">
        <v>1</v>
      </c>
      <c r="AT166" s="43">
        <v>272.42748999999998</v>
      </c>
      <c r="AU166" s="43">
        <v>272.42700000000002</v>
      </c>
      <c r="AY166" s="33"/>
      <c r="AZ166" t="s">
        <v>852</v>
      </c>
      <c r="BA166" t="s">
        <v>146</v>
      </c>
      <c r="BB166" s="1"/>
    </row>
    <row r="167" spans="1:54" x14ac:dyDescent="0.2">
      <c r="A167">
        <v>170</v>
      </c>
      <c r="C167" s="9" t="s">
        <v>4464</v>
      </c>
      <c r="D167" t="s">
        <v>3505</v>
      </c>
      <c r="E167" s="33" t="s">
        <v>4161</v>
      </c>
      <c r="F167">
        <v>2080621</v>
      </c>
      <c r="G167" t="s">
        <v>4047</v>
      </c>
      <c r="H167" t="s">
        <v>4061</v>
      </c>
      <c r="I167" t="s">
        <v>70</v>
      </c>
      <c r="K167" t="s">
        <v>394</v>
      </c>
      <c r="L167" t="s">
        <v>71</v>
      </c>
      <c r="M167" t="s">
        <v>414</v>
      </c>
      <c r="O167" s="35">
        <v>44734</v>
      </c>
      <c r="P167" t="s">
        <v>183</v>
      </c>
      <c r="Q167" t="s">
        <v>404</v>
      </c>
      <c r="R167" t="s">
        <v>4048</v>
      </c>
      <c r="S167" s="14" t="s">
        <v>74</v>
      </c>
      <c r="T167" s="31">
        <v>11.99</v>
      </c>
      <c r="U167" t="s">
        <v>4008</v>
      </c>
      <c r="V167" s="14" t="s">
        <v>812</v>
      </c>
      <c r="Z167" s="14" t="s">
        <v>420</v>
      </c>
      <c r="AA167" s="35">
        <v>55575</v>
      </c>
      <c r="AB167" t="s">
        <v>389</v>
      </c>
      <c r="AC167" s="33"/>
      <c r="AJ167" s="14" t="s">
        <v>71</v>
      </c>
      <c r="AK167" s="14" t="s">
        <v>3617</v>
      </c>
      <c r="AM167" s="14" t="s">
        <v>3618</v>
      </c>
      <c r="AN167" s="35">
        <v>45382</v>
      </c>
      <c r="AQ167" s="43">
        <v>1876736.80253673</v>
      </c>
      <c r="AR167" s="43">
        <v>96.64</v>
      </c>
      <c r="AS167" s="43">
        <v>1</v>
      </c>
      <c r="AT167" s="43">
        <v>1813.6784500000001</v>
      </c>
      <c r="AU167" s="43">
        <v>1813.6780000000001</v>
      </c>
      <c r="AY167" s="33"/>
      <c r="AZ167" t="s">
        <v>4162</v>
      </c>
      <c r="BA167" t="s">
        <v>133</v>
      </c>
      <c r="BB167" s="1"/>
    </row>
    <row r="168" spans="1:54" x14ac:dyDescent="0.2">
      <c r="A168">
        <v>170</v>
      </c>
      <c r="C168" s="9" t="s">
        <v>4465</v>
      </c>
      <c r="D168" t="s">
        <v>3505</v>
      </c>
      <c r="E168" s="33" t="s">
        <v>4163</v>
      </c>
      <c r="F168">
        <v>2080622</v>
      </c>
      <c r="G168" t="s">
        <v>4047</v>
      </c>
      <c r="H168" t="s">
        <v>4164</v>
      </c>
      <c r="I168" t="s">
        <v>70</v>
      </c>
      <c r="K168" t="s">
        <v>430</v>
      </c>
      <c r="L168" t="s">
        <v>71</v>
      </c>
      <c r="M168" t="s">
        <v>71</v>
      </c>
      <c r="O168" s="35">
        <v>44735</v>
      </c>
      <c r="P168" t="s">
        <v>480</v>
      </c>
      <c r="Q168" t="s">
        <v>73</v>
      </c>
      <c r="R168" t="s">
        <v>4048</v>
      </c>
      <c r="S168" s="14" t="s">
        <v>74</v>
      </c>
      <c r="T168" s="31">
        <v>3.91</v>
      </c>
      <c r="U168" t="s">
        <v>4008</v>
      </c>
      <c r="V168" s="14" t="s">
        <v>4165</v>
      </c>
      <c r="Z168" s="14" t="s">
        <v>452</v>
      </c>
      <c r="AA168" s="35">
        <v>46904</v>
      </c>
      <c r="AB168" t="s">
        <v>389</v>
      </c>
      <c r="AC168" s="33"/>
      <c r="AJ168" s="14" t="s">
        <v>71</v>
      </c>
      <c r="AK168" s="14" t="s">
        <v>3617</v>
      </c>
      <c r="AM168" s="14" t="s">
        <v>3618</v>
      </c>
      <c r="AN168" s="35">
        <v>45382</v>
      </c>
      <c r="AQ168" s="43">
        <v>499539.27558631002</v>
      </c>
      <c r="AR168" s="43">
        <v>105.94</v>
      </c>
      <c r="AS168" s="43">
        <v>1</v>
      </c>
      <c r="AT168" s="43">
        <v>529.21190999999999</v>
      </c>
      <c r="AU168" s="43">
        <v>529.21199999999999</v>
      </c>
      <c r="AY168" s="33"/>
      <c r="AZ168" t="s">
        <v>1239</v>
      </c>
      <c r="BA168" t="s">
        <v>110</v>
      </c>
      <c r="BB168" s="1"/>
    </row>
    <row r="169" spans="1:54" x14ac:dyDescent="0.2">
      <c r="A169">
        <v>170</v>
      </c>
      <c r="C169" s="9" t="s">
        <v>4465</v>
      </c>
      <c r="D169" t="s">
        <v>3505</v>
      </c>
      <c r="E169" s="33" t="s">
        <v>4163</v>
      </c>
      <c r="F169">
        <v>2080632</v>
      </c>
      <c r="G169" t="s">
        <v>4047</v>
      </c>
      <c r="H169" t="s">
        <v>4164</v>
      </c>
      <c r="I169" t="s">
        <v>70</v>
      </c>
      <c r="K169" t="s">
        <v>430</v>
      </c>
      <c r="L169" t="s">
        <v>71</v>
      </c>
      <c r="M169" t="s">
        <v>71</v>
      </c>
      <c r="O169" s="35">
        <v>44774</v>
      </c>
      <c r="P169" t="s">
        <v>480</v>
      </c>
      <c r="Q169" t="s">
        <v>73</v>
      </c>
      <c r="R169" t="s">
        <v>4048</v>
      </c>
      <c r="S169" s="14" t="s">
        <v>74</v>
      </c>
      <c r="T169" s="31">
        <v>3.94</v>
      </c>
      <c r="U169" t="s">
        <v>4008</v>
      </c>
      <c r="V169" s="14" t="s">
        <v>661</v>
      </c>
      <c r="Z169" s="14" t="s">
        <v>298</v>
      </c>
      <c r="AA169" s="35">
        <v>46904</v>
      </c>
      <c r="AB169" t="s">
        <v>389</v>
      </c>
      <c r="AC169" s="33"/>
      <c r="AJ169" s="14" t="s">
        <v>71</v>
      </c>
      <c r="AK169" s="14" t="s">
        <v>3617</v>
      </c>
      <c r="AM169" s="14" t="s">
        <v>3618</v>
      </c>
      <c r="AN169" s="35">
        <v>45382</v>
      </c>
      <c r="AQ169" s="43">
        <v>1200.8611796739999</v>
      </c>
      <c r="AR169" s="43">
        <v>100.61</v>
      </c>
      <c r="AS169" s="43">
        <v>1</v>
      </c>
      <c r="AT169" s="43">
        <v>1.2081900000000001</v>
      </c>
      <c r="AU169" s="43">
        <v>1.208</v>
      </c>
      <c r="AY169" s="33"/>
      <c r="AZ169" t="s">
        <v>75</v>
      </c>
      <c r="BA169" t="s">
        <v>76</v>
      </c>
      <c r="BB169" s="1"/>
    </row>
    <row r="170" spans="1:54" x14ac:dyDescent="0.2">
      <c r="A170">
        <v>170</v>
      </c>
      <c r="C170" s="9" t="s">
        <v>4466</v>
      </c>
      <c r="D170" t="s">
        <v>3505</v>
      </c>
      <c r="E170" s="33" t="s">
        <v>4166</v>
      </c>
      <c r="F170">
        <v>2080633</v>
      </c>
      <c r="G170" t="s">
        <v>4047</v>
      </c>
      <c r="H170" t="s">
        <v>4167</v>
      </c>
      <c r="I170" t="s">
        <v>70</v>
      </c>
      <c r="K170" t="s">
        <v>430</v>
      </c>
      <c r="L170" t="s">
        <v>71</v>
      </c>
      <c r="M170" t="s">
        <v>71</v>
      </c>
      <c r="O170" s="35">
        <v>44788</v>
      </c>
      <c r="P170" t="s">
        <v>480</v>
      </c>
      <c r="Q170" t="s">
        <v>3505</v>
      </c>
      <c r="R170" t="s">
        <v>4048</v>
      </c>
      <c r="S170" s="14" t="s">
        <v>74</v>
      </c>
      <c r="T170" s="31">
        <v>2.23</v>
      </c>
      <c r="U170" t="s">
        <v>4008</v>
      </c>
      <c r="V170" s="14" t="s">
        <v>4168</v>
      </c>
      <c r="Z170" s="14" t="s">
        <v>1431</v>
      </c>
      <c r="AA170" s="35">
        <v>46981</v>
      </c>
      <c r="AB170" t="s">
        <v>389</v>
      </c>
      <c r="AC170" s="33"/>
      <c r="AJ170" s="14" t="s">
        <v>71</v>
      </c>
      <c r="AK170" s="14" t="s">
        <v>3617</v>
      </c>
      <c r="AM170" s="14" t="s">
        <v>3618</v>
      </c>
      <c r="AN170" s="35">
        <v>45382</v>
      </c>
      <c r="AQ170" s="43">
        <v>1096523.8884699801</v>
      </c>
      <c r="AR170" s="43">
        <v>97.46</v>
      </c>
      <c r="AS170" s="43">
        <v>1</v>
      </c>
      <c r="AT170" s="43">
        <v>1068.67218</v>
      </c>
      <c r="AU170" s="43">
        <v>1068.672</v>
      </c>
      <c r="AY170" s="33"/>
      <c r="AZ170" t="s">
        <v>4169</v>
      </c>
      <c r="BA170" t="s">
        <v>151</v>
      </c>
      <c r="BB170" s="1"/>
    </row>
    <row r="171" spans="1:54" x14ac:dyDescent="0.2">
      <c r="A171">
        <v>170</v>
      </c>
      <c r="C171" s="9" t="s">
        <v>4461</v>
      </c>
      <c r="D171" t="s">
        <v>3505</v>
      </c>
      <c r="E171" s="33" t="s">
        <v>4154</v>
      </c>
      <c r="F171">
        <v>2080647</v>
      </c>
      <c r="G171" t="s">
        <v>4047</v>
      </c>
      <c r="H171" t="s">
        <v>4061</v>
      </c>
      <c r="I171" t="s">
        <v>70</v>
      </c>
      <c r="K171" t="s">
        <v>394</v>
      </c>
      <c r="L171" t="s">
        <v>71</v>
      </c>
      <c r="M171" t="s">
        <v>71</v>
      </c>
      <c r="O171" s="35">
        <v>44822</v>
      </c>
      <c r="P171" t="s">
        <v>92</v>
      </c>
      <c r="Q171" t="s">
        <v>404</v>
      </c>
      <c r="R171" t="s">
        <v>4048</v>
      </c>
      <c r="S171" s="14" t="s">
        <v>74</v>
      </c>
      <c r="T171" s="31">
        <v>13.19</v>
      </c>
      <c r="U171" t="s">
        <v>4008</v>
      </c>
      <c r="V171" s="14" t="s">
        <v>4170</v>
      </c>
      <c r="Z171" s="14" t="s">
        <v>396</v>
      </c>
      <c r="AA171" s="35">
        <v>51597</v>
      </c>
      <c r="AB171" t="s">
        <v>389</v>
      </c>
      <c r="AC171" s="33"/>
      <c r="AJ171" s="14" t="s">
        <v>71</v>
      </c>
      <c r="AK171" s="14" t="s">
        <v>3617</v>
      </c>
      <c r="AM171" s="14" t="s">
        <v>3618</v>
      </c>
      <c r="AN171" s="35">
        <v>45382</v>
      </c>
      <c r="AQ171" s="43">
        <v>639919.98518583202</v>
      </c>
      <c r="AR171" s="43">
        <v>96.86</v>
      </c>
      <c r="AS171" s="43">
        <v>1</v>
      </c>
      <c r="AT171" s="43">
        <v>619.82650000000001</v>
      </c>
      <c r="AU171" s="43">
        <v>619.827</v>
      </c>
      <c r="AY171" s="33"/>
      <c r="AZ171" t="s">
        <v>4171</v>
      </c>
      <c r="BA171" t="s">
        <v>98</v>
      </c>
      <c r="BB171" s="1"/>
    </row>
    <row r="172" spans="1:54" x14ac:dyDescent="0.2">
      <c r="A172">
        <v>170</v>
      </c>
      <c r="C172" s="9" t="s">
        <v>4461</v>
      </c>
      <c r="D172" t="s">
        <v>3505</v>
      </c>
      <c r="E172" s="33" t="s">
        <v>4154</v>
      </c>
      <c r="F172">
        <v>2080648</v>
      </c>
      <c r="G172" t="s">
        <v>4047</v>
      </c>
      <c r="H172" t="s">
        <v>4061</v>
      </c>
      <c r="I172" t="s">
        <v>70</v>
      </c>
      <c r="K172" t="s">
        <v>394</v>
      </c>
      <c r="L172" t="s">
        <v>71</v>
      </c>
      <c r="M172" t="s">
        <v>71</v>
      </c>
      <c r="O172" s="35">
        <v>44822</v>
      </c>
      <c r="P172" t="s">
        <v>92</v>
      </c>
      <c r="Q172" t="s">
        <v>404</v>
      </c>
      <c r="R172" t="s">
        <v>4048</v>
      </c>
      <c r="S172" s="14" t="s">
        <v>74</v>
      </c>
      <c r="T172" s="31">
        <v>0</v>
      </c>
      <c r="U172" t="s">
        <v>4008</v>
      </c>
      <c r="V172" s="14" t="s">
        <v>937</v>
      </c>
      <c r="Z172" s="14" t="s">
        <v>937</v>
      </c>
      <c r="AA172" s="35">
        <v>51597</v>
      </c>
      <c r="AB172" t="s">
        <v>389</v>
      </c>
      <c r="AC172" s="33"/>
      <c r="AJ172" s="14" t="s">
        <v>71</v>
      </c>
      <c r="AK172" s="14" t="s">
        <v>1772</v>
      </c>
      <c r="AM172" s="14" t="s">
        <v>3618</v>
      </c>
      <c r="AN172" s="35">
        <v>45382</v>
      </c>
      <c r="AQ172" s="43">
        <v>-3831.8504536949999</v>
      </c>
      <c r="AR172" s="43">
        <v>91.734317000000004</v>
      </c>
      <c r="AS172" s="43">
        <v>1</v>
      </c>
      <c r="AT172" s="43">
        <v>-3.51512</v>
      </c>
      <c r="AU172" s="43">
        <v>-3.5150000000000001</v>
      </c>
      <c r="AY172" s="33"/>
      <c r="AZ172" t="s">
        <v>3916</v>
      </c>
      <c r="BA172" t="s">
        <v>138</v>
      </c>
      <c r="BB172" s="1"/>
    </row>
    <row r="173" spans="1:54" x14ac:dyDescent="0.2">
      <c r="A173">
        <v>170</v>
      </c>
      <c r="C173" s="9" t="s">
        <v>4463</v>
      </c>
      <c r="D173" t="s">
        <v>3505</v>
      </c>
      <c r="E173" s="33" t="s">
        <v>4159</v>
      </c>
      <c r="F173">
        <v>2080676</v>
      </c>
      <c r="G173" t="s">
        <v>4047</v>
      </c>
      <c r="H173" t="s">
        <v>4061</v>
      </c>
      <c r="I173" t="s">
        <v>70</v>
      </c>
      <c r="K173" t="s">
        <v>430</v>
      </c>
      <c r="L173" t="s">
        <v>71</v>
      </c>
      <c r="M173" t="s">
        <v>71</v>
      </c>
      <c r="O173" s="35">
        <v>44923</v>
      </c>
      <c r="P173" t="s">
        <v>480</v>
      </c>
      <c r="Q173" t="s">
        <v>73</v>
      </c>
      <c r="R173" t="s">
        <v>4048</v>
      </c>
      <c r="S173" s="14" t="s">
        <v>74</v>
      </c>
      <c r="T173" s="31">
        <v>3.86</v>
      </c>
      <c r="U173" t="s">
        <v>4008</v>
      </c>
      <c r="V173" s="14" t="s">
        <v>1188</v>
      </c>
      <c r="Z173" s="14" t="s">
        <v>922</v>
      </c>
      <c r="AA173" s="35">
        <v>46904</v>
      </c>
      <c r="AB173" t="s">
        <v>389</v>
      </c>
      <c r="AC173" s="33"/>
      <c r="AJ173" s="14" t="s">
        <v>71</v>
      </c>
      <c r="AK173" s="14" t="s">
        <v>3617</v>
      </c>
      <c r="AM173" s="14" t="s">
        <v>3618</v>
      </c>
      <c r="AN173" s="35">
        <v>45382</v>
      </c>
      <c r="AQ173" s="43">
        <v>57015.480278702002</v>
      </c>
      <c r="AR173" s="43">
        <v>106.5</v>
      </c>
      <c r="AS173" s="43">
        <v>1</v>
      </c>
      <c r="AT173" s="43">
        <v>60.721490000000003</v>
      </c>
      <c r="AU173" s="43">
        <v>60.720999999999997</v>
      </c>
      <c r="AY173" s="33"/>
      <c r="AZ173" t="s">
        <v>696</v>
      </c>
      <c r="BA173" t="s">
        <v>75</v>
      </c>
      <c r="BB173" s="1"/>
    </row>
    <row r="174" spans="1:54" x14ac:dyDescent="0.2">
      <c r="A174">
        <v>170</v>
      </c>
      <c r="C174" s="9" t="s">
        <v>4465</v>
      </c>
      <c r="D174" t="s">
        <v>3505</v>
      </c>
      <c r="E174" s="33" t="s">
        <v>4163</v>
      </c>
      <c r="F174">
        <v>2080677</v>
      </c>
      <c r="G174" t="s">
        <v>4047</v>
      </c>
      <c r="H174" t="s">
        <v>4164</v>
      </c>
      <c r="I174" t="s">
        <v>70</v>
      </c>
      <c r="K174" t="s">
        <v>430</v>
      </c>
      <c r="L174" t="s">
        <v>71</v>
      </c>
      <c r="M174" t="s">
        <v>71</v>
      </c>
      <c r="O174" s="35">
        <v>44923</v>
      </c>
      <c r="P174" t="s">
        <v>480</v>
      </c>
      <c r="Q174" t="s">
        <v>73</v>
      </c>
      <c r="R174" t="s">
        <v>4048</v>
      </c>
      <c r="S174" s="14" t="s">
        <v>74</v>
      </c>
      <c r="T174" s="31">
        <v>3.94</v>
      </c>
      <c r="U174" t="s">
        <v>4008</v>
      </c>
      <c r="V174" s="14" t="s">
        <v>1188</v>
      </c>
      <c r="Z174" s="14" t="s">
        <v>937</v>
      </c>
      <c r="AA174" s="35">
        <v>46904</v>
      </c>
      <c r="AB174" t="s">
        <v>389</v>
      </c>
      <c r="AC174" s="33"/>
      <c r="AJ174" s="14" t="s">
        <v>71</v>
      </c>
      <c r="AK174" s="14" t="s">
        <v>3617</v>
      </c>
      <c r="AM174" s="14" t="s">
        <v>3618</v>
      </c>
      <c r="AN174" s="35">
        <v>45382</v>
      </c>
      <c r="AQ174" s="43">
        <v>132062.40383981401</v>
      </c>
      <c r="AR174" s="43">
        <v>104.01</v>
      </c>
      <c r="AS174" s="43">
        <v>1</v>
      </c>
      <c r="AT174" s="43">
        <v>137.35811000000001</v>
      </c>
      <c r="AU174" s="43">
        <v>137.358</v>
      </c>
      <c r="AY174" s="33"/>
      <c r="AZ174" t="s">
        <v>549</v>
      </c>
      <c r="BA174" t="s">
        <v>101</v>
      </c>
      <c r="BB174" s="1"/>
    </row>
    <row r="175" spans="1:54" x14ac:dyDescent="0.2">
      <c r="A175">
        <v>170</v>
      </c>
      <c r="C175" s="9" t="s">
        <v>4465</v>
      </c>
      <c r="D175" t="s">
        <v>3505</v>
      </c>
      <c r="E175" s="33" t="s">
        <v>4163</v>
      </c>
      <c r="F175">
        <v>2080691</v>
      </c>
      <c r="G175" t="s">
        <v>4047</v>
      </c>
      <c r="H175" t="s">
        <v>4164</v>
      </c>
      <c r="I175" t="s">
        <v>70</v>
      </c>
      <c r="K175" t="s">
        <v>430</v>
      </c>
      <c r="L175" t="s">
        <v>71</v>
      </c>
      <c r="M175" t="s">
        <v>71</v>
      </c>
      <c r="O175" s="35">
        <v>44980</v>
      </c>
      <c r="P175" t="s">
        <v>238</v>
      </c>
      <c r="Q175" t="s">
        <v>238</v>
      </c>
      <c r="R175" t="s">
        <v>238</v>
      </c>
      <c r="S175" s="14" t="s">
        <v>74</v>
      </c>
      <c r="T175" s="31">
        <v>3.85</v>
      </c>
      <c r="U175" t="s">
        <v>4008</v>
      </c>
      <c r="V175" s="14" t="s">
        <v>1200</v>
      </c>
      <c r="Z175" s="14" t="s">
        <v>4172</v>
      </c>
      <c r="AA175" s="35">
        <v>46904</v>
      </c>
      <c r="AB175" t="s">
        <v>389</v>
      </c>
      <c r="AC175" s="33"/>
      <c r="AJ175" s="14" t="s">
        <v>71</v>
      </c>
      <c r="AK175" s="14" t="s">
        <v>3617</v>
      </c>
      <c r="AM175" s="14" t="s">
        <v>3618</v>
      </c>
      <c r="AN175" s="35">
        <v>45382</v>
      </c>
      <c r="AQ175" s="43">
        <v>326348.522986317</v>
      </c>
      <c r="AR175" s="43">
        <v>106.54</v>
      </c>
      <c r="AS175" s="43">
        <v>1</v>
      </c>
      <c r="AT175" s="43">
        <v>347.69171999999998</v>
      </c>
      <c r="AU175" s="43">
        <v>347.69200000000001</v>
      </c>
      <c r="AY175" s="33"/>
      <c r="AZ175" t="s">
        <v>1396</v>
      </c>
      <c r="BA175" t="s">
        <v>114</v>
      </c>
      <c r="BB175" s="1"/>
    </row>
    <row r="176" spans="1:54" x14ac:dyDescent="0.2">
      <c r="A176">
        <v>170</v>
      </c>
      <c r="C176" s="9" t="s">
        <v>4457</v>
      </c>
      <c r="D176" t="s">
        <v>3505</v>
      </c>
      <c r="E176" s="33" t="s">
        <v>4147</v>
      </c>
      <c r="F176">
        <v>2080692</v>
      </c>
      <c r="G176" t="s">
        <v>4047</v>
      </c>
      <c r="H176" t="s">
        <v>4081</v>
      </c>
      <c r="I176" t="s">
        <v>70</v>
      </c>
      <c r="K176" t="s">
        <v>430</v>
      </c>
      <c r="L176" t="s">
        <v>71</v>
      </c>
      <c r="M176" t="s">
        <v>71</v>
      </c>
      <c r="O176" s="35">
        <v>44985</v>
      </c>
      <c r="P176" t="s">
        <v>418</v>
      </c>
      <c r="Q176" t="s">
        <v>3505</v>
      </c>
      <c r="R176" t="s">
        <v>4048</v>
      </c>
      <c r="S176" s="14" t="s">
        <v>74</v>
      </c>
      <c r="T176" s="31">
        <v>2.9</v>
      </c>
      <c r="U176" t="s">
        <v>4008</v>
      </c>
      <c r="V176" s="14" t="s">
        <v>661</v>
      </c>
      <c r="Z176" s="14" t="s">
        <v>580</v>
      </c>
      <c r="AA176" s="35">
        <v>47514</v>
      </c>
      <c r="AB176" t="s">
        <v>389</v>
      </c>
      <c r="AC176" s="33"/>
      <c r="AJ176" s="14" t="s">
        <v>71</v>
      </c>
      <c r="AK176" s="14" t="s">
        <v>3617</v>
      </c>
      <c r="AM176" s="14" t="s">
        <v>3618</v>
      </c>
      <c r="AN176" s="35">
        <v>45382</v>
      </c>
      <c r="AQ176" s="43">
        <v>1123969.11941709</v>
      </c>
      <c r="AR176" s="43">
        <v>104.94</v>
      </c>
      <c r="AS176" s="43">
        <v>1</v>
      </c>
      <c r="AT176" s="43">
        <v>1179.4931899999999</v>
      </c>
      <c r="AU176" s="43">
        <v>1179.4929999999999</v>
      </c>
      <c r="AY176" s="33"/>
      <c r="AZ176" t="s">
        <v>4173</v>
      </c>
      <c r="BA176" t="s">
        <v>121</v>
      </c>
      <c r="BB176" s="1"/>
    </row>
    <row r="177" spans="1:54" x14ac:dyDescent="0.2">
      <c r="A177">
        <v>170</v>
      </c>
      <c r="C177" s="9" t="s">
        <v>4463</v>
      </c>
      <c r="D177" t="s">
        <v>3505</v>
      </c>
      <c r="E177" s="33" t="s">
        <v>4159</v>
      </c>
      <c r="F177">
        <v>2080704</v>
      </c>
      <c r="G177" t="s">
        <v>4047</v>
      </c>
      <c r="H177" t="s">
        <v>4061</v>
      </c>
      <c r="I177" t="s">
        <v>70</v>
      </c>
      <c r="K177" t="s">
        <v>430</v>
      </c>
      <c r="L177" t="s">
        <v>71</v>
      </c>
      <c r="M177" t="s">
        <v>71</v>
      </c>
      <c r="O177" s="35">
        <v>45004</v>
      </c>
      <c r="P177" t="s">
        <v>480</v>
      </c>
      <c r="Q177" t="s">
        <v>73</v>
      </c>
      <c r="R177" t="s">
        <v>4048</v>
      </c>
      <c r="S177" s="14" t="s">
        <v>74</v>
      </c>
      <c r="T177" s="31">
        <v>3.84</v>
      </c>
      <c r="U177" t="s">
        <v>4008</v>
      </c>
      <c r="V177" s="14" t="s">
        <v>4174</v>
      </c>
      <c r="Z177" s="14" t="s">
        <v>1115</v>
      </c>
      <c r="AA177" s="35">
        <v>46904</v>
      </c>
      <c r="AB177" t="s">
        <v>389</v>
      </c>
      <c r="AC177" s="33"/>
      <c r="AJ177" s="14" t="s">
        <v>71</v>
      </c>
      <c r="AK177" s="14" t="s">
        <v>3617</v>
      </c>
      <c r="AM177" s="14" t="s">
        <v>3618</v>
      </c>
      <c r="AN177" s="35">
        <v>45382</v>
      </c>
      <c r="AQ177" s="43">
        <v>56925.569431793003</v>
      </c>
      <c r="AR177" s="43">
        <v>107.66</v>
      </c>
      <c r="AS177" s="43">
        <v>1</v>
      </c>
      <c r="AT177" s="43">
        <v>61.286070000000002</v>
      </c>
      <c r="AU177" s="43">
        <v>61.286000000000001</v>
      </c>
      <c r="AY177" s="33"/>
      <c r="AZ177" t="s">
        <v>696</v>
      </c>
      <c r="BA177" t="s">
        <v>75</v>
      </c>
      <c r="BB177" s="1"/>
    </row>
    <row r="178" spans="1:54" x14ac:dyDescent="0.2">
      <c r="A178">
        <v>170</v>
      </c>
      <c r="C178" s="9" t="s">
        <v>4467</v>
      </c>
      <c r="D178" t="s">
        <v>3505</v>
      </c>
      <c r="E178" s="33" t="s">
        <v>4175</v>
      </c>
      <c r="F178">
        <v>2080688</v>
      </c>
      <c r="G178" t="s">
        <v>4047</v>
      </c>
      <c r="H178" t="s">
        <v>4164</v>
      </c>
      <c r="I178" t="s">
        <v>70</v>
      </c>
      <c r="K178" t="s">
        <v>430</v>
      </c>
      <c r="L178" t="s">
        <v>71</v>
      </c>
      <c r="M178" t="s">
        <v>414</v>
      </c>
      <c r="O178" s="35">
        <v>44969</v>
      </c>
      <c r="P178" t="s">
        <v>238</v>
      </c>
      <c r="Q178" t="s">
        <v>238</v>
      </c>
      <c r="R178" t="s">
        <v>238</v>
      </c>
      <c r="S178" s="14" t="s">
        <v>74</v>
      </c>
      <c r="T178" s="31">
        <v>4.45</v>
      </c>
      <c r="U178" t="s">
        <v>4008</v>
      </c>
      <c r="V178" s="14" t="s">
        <v>339</v>
      </c>
      <c r="Z178" s="14" t="s">
        <v>4176</v>
      </c>
      <c r="AA178" s="35">
        <v>47008</v>
      </c>
      <c r="AB178" t="s">
        <v>389</v>
      </c>
      <c r="AC178" s="33"/>
      <c r="AJ178" s="14" t="s">
        <v>71</v>
      </c>
      <c r="AK178" s="14" t="s">
        <v>3617</v>
      </c>
      <c r="AM178" s="14" t="s">
        <v>3618</v>
      </c>
      <c r="AN178" s="35">
        <v>45382</v>
      </c>
      <c r="AQ178" s="43">
        <v>119407.906656452</v>
      </c>
      <c r="AR178" s="43">
        <v>105.24</v>
      </c>
      <c r="AS178" s="43">
        <v>1</v>
      </c>
      <c r="AT178" s="43">
        <v>125.66488</v>
      </c>
      <c r="AU178" s="43">
        <v>125.66500000000001</v>
      </c>
      <c r="AY178" s="33"/>
      <c r="AZ178" t="s">
        <v>87</v>
      </c>
      <c r="BA178" t="s">
        <v>101</v>
      </c>
      <c r="BB178" s="1"/>
    </row>
    <row r="179" spans="1:54" x14ac:dyDescent="0.2">
      <c r="A179">
        <v>170</v>
      </c>
      <c r="C179" s="9" t="s">
        <v>4467</v>
      </c>
      <c r="D179" t="s">
        <v>3505</v>
      </c>
      <c r="E179" s="33" t="s">
        <v>4175</v>
      </c>
      <c r="F179">
        <v>2080706</v>
      </c>
      <c r="G179" t="s">
        <v>4047</v>
      </c>
      <c r="H179" t="s">
        <v>4164</v>
      </c>
      <c r="I179" t="s">
        <v>70</v>
      </c>
      <c r="K179" t="s">
        <v>430</v>
      </c>
      <c r="L179" t="s">
        <v>71</v>
      </c>
      <c r="M179" t="s">
        <v>414</v>
      </c>
      <c r="O179" s="35">
        <v>45018</v>
      </c>
      <c r="P179" t="s">
        <v>238</v>
      </c>
      <c r="Q179" t="s">
        <v>238</v>
      </c>
      <c r="R179" t="s">
        <v>238</v>
      </c>
      <c r="S179" s="14" t="s">
        <v>74</v>
      </c>
      <c r="T179" s="31">
        <v>4.4400000000000004</v>
      </c>
      <c r="U179" t="s">
        <v>4008</v>
      </c>
      <c r="V179" s="14" t="s">
        <v>339</v>
      </c>
      <c r="Z179" s="14" t="s">
        <v>328</v>
      </c>
      <c r="AA179" s="35">
        <v>47002</v>
      </c>
      <c r="AB179" t="s">
        <v>389</v>
      </c>
      <c r="AC179" s="33"/>
      <c r="AJ179" s="14" t="s">
        <v>71</v>
      </c>
      <c r="AK179" s="14" t="s">
        <v>3617</v>
      </c>
      <c r="AM179" s="14" t="s">
        <v>3618</v>
      </c>
      <c r="AN179" s="35">
        <v>45382</v>
      </c>
      <c r="AQ179" s="43">
        <v>128248.782343987</v>
      </c>
      <c r="AR179" s="43">
        <v>109.28</v>
      </c>
      <c r="AS179" s="43">
        <v>1</v>
      </c>
      <c r="AT179" s="43">
        <v>140.15027000000001</v>
      </c>
      <c r="AU179" s="43">
        <v>140.15</v>
      </c>
      <c r="AY179" s="33"/>
      <c r="AZ179" t="s">
        <v>745</v>
      </c>
      <c r="BA179" t="s">
        <v>101</v>
      </c>
      <c r="BB179" s="1"/>
    </row>
    <row r="180" spans="1:54" x14ac:dyDescent="0.2">
      <c r="A180">
        <v>170</v>
      </c>
      <c r="C180" s="9" t="s">
        <v>4466</v>
      </c>
      <c r="D180" t="s">
        <v>3505</v>
      </c>
      <c r="E180" s="33" t="s">
        <v>4166</v>
      </c>
      <c r="F180">
        <v>2080681</v>
      </c>
      <c r="G180" t="s">
        <v>4047</v>
      </c>
      <c r="H180" t="s">
        <v>4167</v>
      </c>
      <c r="I180" t="s">
        <v>70</v>
      </c>
      <c r="K180" t="s">
        <v>430</v>
      </c>
      <c r="L180" t="s">
        <v>71</v>
      </c>
      <c r="M180" t="s">
        <v>71</v>
      </c>
      <c r="O180" s="35">
        <v>44944</v>
      </c>
      <c r="P180" t="s">
        <v>480</v>
      </c>
      <c r="Q180" t="s">
        <v>3505</v>
      </c>
      <c r="R180" t="s">
        <v>4048</v>
      </c>
      <c r="S180" s="14" t="s">
        <v>74</v>
      </c>
      <c r="T180" s="31">
        <v>2.59</v>
      </c>
      <c r="U180" t="s">
        <v>4008</v>
      </c>
      <c r="V180" s="14" t="s">
        <v>4177</v>
      </c>
      <c r="Z180" s="14" t="s">
        <v>1662</v>
      </c>
      <c r="AA180" s="35">
        <v>47136</v>
      </c>
      <c r="AB180" t="s">
        <v>389</v>
      </c>
      <c r="AC180" s="33"/>
      <c r="AJ180" s="14" t="s">
        <v>71</v>
      </c>
      <c r="AK180" s="14" t="s">
        <v>3617</v>
      </c>
      <c r="AM180" s="14" t="s">
        <v>3618</v>
      </c>
      <c r="AN180" s="35">
        <v>45382</v>
      </c>
      <c r="AQ180" s="43">
        <v>509383.28464980703</v>
      </c>
      <c r="AR180" s="43">
        <v>104.7</v>
      </c>
      <c r="AS180" s="43">
        <v>1</v>
      </c>
      <c r="AT180" s="43">
        <v>533.32429999999999</v>
      </c>
      <c r="AU180" s="43">
        <v>533.32399999999996</v>
      </c>
      <c r="AY180" s="33"/>
      <c r="AZ180" t="s">
        <v>4178</v>
      </c>
      <c r="BA180" t="s">
        <v>110</v>
      </c>
      <c r="BB180" s="1"/>
    </row>
    <row r="181" spans="1:54" x14ac:dyDescent="0.2">
      <c r="A181">
        <v>170</v>
      </c>
      <c r="C181" s="9" t="s">
        <v>4465</v>
      </c>
      <c r="D181" t="s">
        <v>3505</v>
      </c>
      <c r="E181" s="33" t="s">
        <v>4163</v>
      </c>
      <c r="F181">
        <v>2080724</v>
      </c>
      <c r="G181" t="s">
        <v>4047</v>
      </c>
      <c r="H181" t="s">
        <v>4164</v>
      </c>
      <c r="I181" t="s">
        <v>70</v>
      </c>
      <c r="K181" t="s">
        <v>430</v>
      </c>
      <c r="L181" t="s">
        <v>71</v>
      </c>
      <c r="M181" t="s">
        <v>71</v>
      </c>
      <c r="O181" s="35">
        <v>45057</v>
      </c>
      <c r="P181" t="s">
        <v>480</v>
      </c>
      <c r="Q181" t="s">
        <v>73</v>
      </c>
      <c r="R181" t="s">
        <v>4048</v>
      </c>
      <c r="S181" s="14" t="s">
        <v>74</v>
      </c>
      <c r="T181" s="31">
        <v>3.85</v>
      </c>
      <c r="U181" t="s">
        <v>4008</v>
      </c>
      <c r="V181" s="14" t="s">
        <v>1043</v>
      </c>
      <c r="Z181" s="14" t="s">
        <v>4179</v>
      </c>
      <c r="AA181" s="35">
        <v>46904</v>
      </c>
      <c r="AB181" t="s">
        <v>389</v>
      </c>
      <c r="AC181" s="33"/>
      <c r="AJ181" s="14" t="s">
        <v>71</v>
      </c>
      <c r="AK181" s="14" t="s">
        <v>3617</v>
      </c>
      <c r="AM181" s="14" t="s">
        <v>3618</v>
      </c>
      <c r="AN181" s="35">
        <v>45382</v>
      </c>
      <c r="AQ181" s="43">
        <v>162525.37549682299</v>
      </c>
      <c r="AR181" s="43">
        <v>105.55</v>
      </c>
      <c r="AS181" s="43">
        <v>1</v>
      </c>
      <c r="AT181" s="43">
        <v>171.54553000000001</v>
      </c>
      <c r="AU181" s="43">
        <v>171.54599999999999</v>
      </c>
      <c r="AY181" s="33"/>
      <c r="AZ181" t="s">
        <v>541</v>
      </c>
      <c r="BA181" t="s">
        <v>100</v>
      </c>
      <c r="BB181" s="1"/>
    </row>
    <row r="182" spans="1:54" x14ac:dyDescent="0.2">
      <c r="A182">
        <v>170</v>
      </c>
      <c r="C182" s="9" t="s">
        <v>4463</v>
      </c>
      <c r="D182" t="s">
        <v>3505</v>
      </c>
      <c r="E182" s="33" t="s">
        <v>4159</v>
      </c>
      <c r="F182">
        <v>2080731</v>
      </c>
      <c r="G182" t="s">
        <v>4047</v>
      </c>
      <c r="H182" t="s">
        <v>4061</v>
      </c>
      <c r="I182" t="s">
        <v>70</v>
      </c>
      <c r="K182" t="s">
        <v>430</v>
      </c>
      <c r="L182" t="s">
        <v>71</v>
      </c>
      <c r="M182" t="s">
        <v>71</v>
      </c>
      <c r="O182" s="35">
        <v>45077</v>
      </c>
      <c r="P182" t="s">
        <v>480</v>
      </c>
      <c r="Q182" t="s">
        <v>73</v>
      </c>
      <c r="R182" t="s">
        <v>4048</v>
      </c>
      <c r="S182" s="14" t="s">
        <v>74</v>
      </c>
      <c r="T182" s="31">
        <v>3.83</v>
      </c>
      <c r="U182" t="s">
        <v>4008</v>
      </c>
      <c r="V182" s="14" t="s">
        <v>4180</v>
      </c>
      <c r="Z182" s="14" t="s">
        <v>922</v>
      </c>
      <c r="AA182" s="35">
        <v>46904</v>
      </c>
      <c r="AB182" t="s">
        <v>389</v>
      </c>
      <c r="AC182" s="33"/>
      <c r="AJ182" s="14" t="s">
        <v>71</v>
      </c>
      <c r="AK182" s="14" t="s">
        <v>3617</v>
      </c>
      <c r="AM182" s="14" t="s">
        <v>3618</v>
      </c>
      <c r="AN182" s="35">
        <v>45382</v>
      </c>
      <c r="AQ182" s="43">
        <v>57641.102071205998</v>
      </c>
      <c r="AR182" s="43">
        <v>105.63</v>
      </c>
      <c r="AS182" s="43">
        <v>1</v>
      </c>
      <c r="AT182" s="43">
        <v>60.886299999999999</v>
      </c>
      <c r="AU182" s="43">
        <v>60.886000000000003</v>
      </c>
      <c r="AY182" s="33"/>
      <c r="AZ182" t="s">
        <v>696</v>
      </c>
      <c r="BA182" t="s">
        <v>75</v>
      </c>
      <c r="BB182" s="1"/>
    </row>
    <row r="183" spans="1:54" x14ac:dyDescent="0.2">
      <c r="A183">
        <v>170</v>
      </c>
      <c r="C183" s="9" t="s">
        <v>4467</v>
      </c>
      <c r="D183" t="s">
        <v>3505</v>
      </c>
      <c r="E183" s="33" t="s">
        <v>4175</v>
      </c>
      <c r="F183">
        <v>2080736</v>
      </c>
      <c r="G183" t="s">
        <v>4047</v>
      </c>
      <c r="H183" t="s">
        <v>4164</v>
      </c>
      <c r="I183" t="s">
        <v>70</v>
      </c>
      <c r="K183" t="s">
        <v>430</v>
      </c>
      <c r="L183" t="s">
        <v>71</v>
      </c>
      <c r="M183" t="s">
        <v>414</v>
      </c>
      <c r="O183" s="35">
        <v>45109</v>
      </c>
      <c r="P183" t="s">
        <v>238</v>
      </c>
      <c r="Q183" t="s">
        <v>238</v>
      </c>
      <c r="R183" t="s">
        <v>238</v>
      </c>
      <c r="S183" s="14" t="s">
        <v>74</v>
      </c>
      <c r="T183" s="31">
        <v>4.0599999999999996</v>
      </c>
      <c r="U183" t="s">
        <v>4008</v>
      </c>
      <c r="V183" s="14" t="s">
        <v>339</v>
      </c>
      <c r="Z183" s="14" t="s">
        <v>4179</v>
      </c>
      <c r="AA183" s="35">
        <v>47002</v>
      </c>
      <c r="AB183" t="s">
        <v>389</v>
      </c>
      <c r="AC183" s="33"/>
      <c r="AJ183" s="14" t="s">
        <v>71</v>
      </c>
      <c r="AK183" s="14" t="s">
        <v>3617</v>
      </c>
      <c r="AM183" s="14" t="s">
        <v>3618</v>
      </c>
      <c r="AN183" s="35">
        <v>45382</v>
      </c>
      <c r="AQ183" s="43">
        <v>113737.57696077701</v>
      </c>
      <c r="AR183" s="43">
        <v>105.28</v>
      </c>
      <c r="AS183" s="43">
        <v>1</v>
      </c>
      <c r="AT183" s="43">
        <v>119.74292</v>
      </c>
      <c r="AU183" s="43">
        <v>119.74299999999999</v>
      </c>
      <c r="AY183" s="33"/>
      <c r="AZ183" t="s">
        <v>258</v>
      </c>
      <c r="BA183" t="s">
        <v>101</v>
      </c>
      <c r="BB183" s="1"/>
    </row>
    <row r="184" spans="1:54" x14ac:dyDescent="0.2">
      <c r="A184">
        <v>170</v>
      </c>
      <c r="C184" s="9" t="s">
        <v>4465</v>
      </c>
      <c r="D184" t="s">
        <v>3505</v>
      </c>
      <c r="E184" s="33" t="s">
        <v>4163</v>
      </c>
      <c r="F184">
        <v>2080737</v>
      </c>
      <c r="G184" t="s">
        <v>4047</v>
      </c>
      <c r="H184" t="s">
        <v>4164</v>
      </c>
      <c r="I184" t="s">
        <v>70</v>
      </c>
      <c r="K184" t="s">
        <v>430</v>
      </c>
      <c r="L184" t="s">
        <v>71</v>
      </c>
      <c r="M184" t="s">
        <v>71</v>
      </c>
      <c r="O184" s="35">
        <v>45107</v>
      </c>
      <c r="P184" t="s">
        <v>480</v>
      </c>
      <c r="Q184" t="s">
        <v>73</v>
      </c>
      <c r="R184" t="s">
        <v>4048</v>
      </c>
      <c r="S184" s="14" t="s">
        <v>74</v>
      </c>
      <c r="T184" s="31">
        <v>3.84</v>
      </c>
      <c r="U184" t="s">
        <v>4008</v>
      </c>
      <c r="V184" s="14" t="s">
        <v>1043</v>
      </c>
      <c r="Z184" s="14" t="s">
        <v>4172</v>
      </c>
      <c r="AA184" s="35">
        <v>46901</v>
      </c>
      <c r="AB184" t="s">
        <v>389</v>
      </c>
      <c r="AC184" s="33"/>
      <c r="AJ184" s="14" t="s">
        <v>71</v>
      </c>
      <c r="AK184" s="14" t="s">
        <v>3617</v>
      </c>
      <c r="AM184" s="14" t="s">
        <v>3618</v>
      </c>
      <c r="AN184" s="35">
        <v>45382</v>
      </c>
      <c r="AQ184" s="43">
        <v>877645.70746086095</v>
      </c>
      <c r="AR184" s="43">
        <v>104.56</v>
      </c>
      <c r="AS184" s="43">
        <v>1</v>
      </c>
      <c r="AT184" s="43">
        <v>917.66634999999997</v>
      </c>
      <c r="AU184" s="43">
        <v>917.66600000000005</v>
      </c>
      <c r="AY184" s="33"/>
      <c r="AZ184" t="s">
        <v>4181</v>
      </c>
      <c r="BA184" t="s">
        <v>88</v>
      </c>
      <c r="BB184" s="1"/>
    </row>
    <row r="185" spans="1:54" x14ac:dyDescent="0.2">
      <c r="A185">
        <v>170</v>
      </c>
      <c r="C185" s="9" t="s">
        <v>4465</v>
      </c>
      <c r="D185" t="s">
        <v>3505</v>
      </c>
      <c r="E185" s="33" t="s">
        <v>4163</v>
      </c>
      <c r="F185">
        <v>2080745</v>
      </c>
      <c r="G185" t="s">
        <v>4047</v>
      </c>
      <c r="H185" t="s">
        <v>4164</v>
      </c>
      <c r="I185" t="s">
        <v>70</v>
      </c>
      <c r="K185" t="s">
        <v>430</v>
      </c>
      <c r="L185" t="s">
        <v>71</v>
      </c>
      <c r="M185" t="s">
        <v>71</v>
      </c>
      <c r="O185" s="35">
        <v>45159</v>
      </c>
      <c r="P185" t="s">
        <v>480</v>
      </c>
      <c r="Q185" t="s">
        <v>73</v>
      </c>
      <c r="R185" t="s">
        <v>4048</v>
      </c>
      <c r="S185" s="14" t="s">
        <v>74</v>
      </c>
      <c r="T185" s="31">
        <v>3.85</v>
      </c>
      <c r="U185" t="s">
        <v>4008</v>
      </c>
      <c r="V185" s="14" t="s">
        <v>4007</v>
      </c>
      <c r="Z185" s="14" t="s">
        <v>1144</v>
      </c>
      <c r="AA185" s="35">
        <v>46904</v>
      </c>
      <c r="AB185" t="s">
        <v>389</v>
      </c>
      <c r="AC185" s="33"/>
      <c r="AJ185" s="14" t="s">
        <v>71</v>
      </c>
      <c r="AK185" s="14" t="s">
        <v>3617</v>
      </c>
      <c r="AM185" s="14" t="s">
        <v>3618</v>
      </c>
      <c r="AN185" s="35">
        <v>45382</v>
      </c>
      <c r="AQ185" s="43">
        <v>121109.866574478</v>
      </c>
      <c r="AR185" s="43">
        <v>104.22</v>
      </c>
      <c r="AS185" s="43">
        <v>1</v>
      </c>
      <c r="AT185" s="43">
        <v>126.22069999999999</v>
      </c>
      <c r="AU185" s="43">
        <v>126.221</v>
      </c>
      <c r="AY185" s="33"/>
      <c r="AZ185" t="s">
        <v>87</v>
      </c>
      <c r="BA185" t="s">
        <v>101</v>
      </c>
      <c r="BB185" s="1"/>
    </row>
    <row r="186" spans="1:54" x14ac:dyDescent="0.2">
      <c r="A186">
        <v>170</v>
      </c>
      <c r="C186" s="9" t="s">
        <v>4463</v>
      </c>
      <c r="D186" t="s">
        <v>3505</v>
      </c>
      <c r="E186" s="33" t="s">
        <v>4159</v>
      </c>
      <c r="F186">
        <v>2080746</v>
      </c>
      <c r="G186" t="s">
        <v>4047</v>
      </c>
      <c r="H186" t="s">
        <v>4061</v>
      </c>
      <c r="I186" t="s">
        <v>70</v>
      </c>
      <c r="K186" t="s">
        <v>430</v>
      </c>
      <c r="L186" t="s">
        <v>71</v>
      </c>
      <c r="M186" t="s">
        <v>71</v>
      </c>
      <c r="O186" s="35">
        <v>45180</v>
      </c>
      <c r="P186" t="s">
        <v>480</v>
      </c>
      <c r="Q186" t="s">
        <v>73</v>
      </c>
      <c r="R186" t="s">
        <v>4048</v>
      </c>
      <c r="S186" s="14" t="s">
        <v>74</v>
      </c>
      <c r="T186" s="31">
        <v>3.82</v>
      </c>
      <c r="U186" t="s">
        <v>4008</v>
      </c>
      <c r="V186" s="14" t="s">
        <v>335</v>
      </c>
      <c r="Z186" s="14" t="s">
        <v>4182</v>
      </c>
      <c r="AA186" s="35">
        <v>46904</v>
      </c>
      <c r="AB186" t="s">
        <v>389</v>
      </c>
      <c r="AC186" s="33"/>
      <c r="AJ186" s="14" t="s">
        <v>71</v>
      </c>
      <c r="AK186" s="14" t="s">
        <v>3617</v>
      </c>
      <c r="AM186" s="14" t="s">
        <v>3618</v>
      </c>
      <c r="AN186" s="35">
        <v>45382</v>
      </c>
      <c r="AQ186" s="43">
        <v>57954.129656026002</v>
      </c>
      <c r="AR186" s="43">
        <v>104.52</v>
      </c>
      <c r="AS186" s="43">
        <v>1</v>
      </c>
      <c r="AT186" s="43">
        <v>60.573659999999997</v>
      </c>
      <c r="AU186" s="43">
        <v>60.573999999999998</v>
      </c>
      <c r="AY186" s="33"/>
      <c r="AZ186" t="s">
        <v>696</v>
      </c>
      <c r="BA186" t="s">
        <v>75</v>
      </c>
      <c r="BB186" s="1"/>
    </row>
    <row r="187" spans="1:54" x14ac:dyDescent="0.2">
      <c r="A187">
        <v>170</v>
      </c>
      <c r="C187" s="9" t="s">
        <v>4468</v>
      </c>
      <c r="D187" t="s">
        <v>3505</v>
      </c>
      <c r="E187" s="33" t="s">
        <v>4183</v>
      </c>
      <c r="F187">
        <v>2080749</v>
      </c>
      <c r="G187" t="s">
        <v>4047</v>
      </c>
      <c r="I187" t="s">
        <v>70</v>
      </c>
      <c r="K187" t="s">
        <v>524</v>
      </c>
      <c r="L187" t="s">
        <v>71</v>
      </c>
      <c r="M187" t="s">
        <v>414</v>
      </c>
      <c r="O187" s="35">
        <v>45190</v>
      </c>
      <c r="P187" t="s">
        <v>238</v>
      </c>
      <c r="Q187" t="s">
        <v>238</v>
      </c>
      <c r="R187" t="s">
        <v>238</v>
      </c>
      <c r="S187" s="14" t="s">
        <v>74</v>
      </c>
      <c r="T187" s="31">
        <v>9.6999999999999993</v>
      </c>
      <c r="U187" t="s">
        <v>4008</v>
      </c>
      <c r="V187" s="14" t="s">
        <v>1043</v>
      </c>
      <c r="Z187" s="14" t="s">
        <v>4184</v>
      </c>
      <c r="AA187" s="35">
        <v>53417</v>
      </c>
      <c r="AB187" t="s">
        <v>389</v>
      </c>
      <c r="AC187" s="33"/>
      <c r="AJ187" s="14" t="s">
        <v>71</v>
      </c>
      <c r="AK187" s="14" t="s">
        <v>3617</v>
      </c>
      <c r="AM187" s="14" t="s">
        <v>3618</v>
      </c>
      <c r="AN187" s="35">
        <v>45382</v>
      </c>
      <c r="AQ187" s="43">
        <v>224194.77857099799</v>
      </c>
      <c r="AR187" s="43">
        <v>100.39</v>
      </c>
      <c r="AS187" s="43">
        <v>1</v>
      </c>
      <c r="AT187" s="43">
        <v>225.06914</v>
      </c>
      <c r="AU187" s="43">
        <v>225.06899999999999</v>
      </c>
      <c r="AY187" s="33"/>
      <c r="AZ187" t="s">
        <v>519</v>
      </c>
      <c r="BA187" t="s">
        <v>100</v>
      </c>
      <c r="BB187" s="1"/>
    </row>
    <row r="188" spans="1:54" x14ac:dyDescent="0.2">
      <c r="A188">
        <v>170</v>
      </c>
      <c r="C188" s="9" t="s">
        <v>4468</v>
      </c>
      <c r="D188" t="s">
        <v>3505</v>
      </c>
      <c r="E188" s="33" t="s">
        <v>4183</v>
      </c>
      <c r="F188">
        <v>2080750</v>
      </c>
      <c r="G188" t="s">
        <v>4047</v>
      </c>
      <c r="I188" t="s">
        <v>70</v>
      </c>
      <c r="K188" t="s">
        <v>524</v>
      </c>
      <c r="L188" t="s">
        <v>71</v>
      </c>
      <c r="M188" t="s">
        <v>414</v>
      </c>
      <c r="O188" s="35">
        <v>45190</v>
      </c>
      <c r="P188" t="s">
        <v>238</v>
      </c>
      <c r="Q188" t="s">
        <v>238</v>
      </c>
      <c r="R188" t="s">
        <v>238</v>
      </c>
      <c r="S188" s="14" t="s">
        <v>74</v>
      </c>
      <c r="T188" s="31">
        <v>9.31</v>
      </c>
      <c r="U188" t="s">
        <v>4008</v>
      </c>
      <c r="V188" s="14" t="s">
        <v>1200</v>
      </c>
      <c r="Z188" s="14" t="s">
        <v>4185</v>
      </c>
      <c r="AA188" s="35">
        <v>53143</v>
      </c>
      <c r="AB188" t="s">
        <v>389</v>
      </c>
      <c r="AC188" s="33"/>
      <c r="AJ188" s="14" t="s">
        <v>71</v>
      </c>
      <c r="AK188" s="14" t="s">
        <v>3617</v>
      </c>
      <c r="AM188" s="14" t="s">
        <v>3618</v>
      </c>
      <c r="AN188" s="35">
        <v>45382</v>
      </c>
      <c r="AQ188" s="43">
        <v>97429.548592060994</v>
      </c>
      <c r="AR188" s="43">
        <v>100.56</v>
      </c>
      <c r="AS188" s="43">
        <v>1</v>
      </c>
      <c r="AT188" s="43">
        <v>97.975149999999999</v>
      </c>
      <c r="AU188" s="43">
        <v>97.974999999999994</v>
      </c>
      <c r="AY188" s="33"/>
      <c r="AZ188" t="s">
        <v>561</v>
      </c>
      <c r="BA188" t="s">
        <v>75</v>
      </c>
      <c r="BB188" s="1"/>
    </row>
    <row r="189" spans="1:54" x14ac:dyDescent="0.2">
      <c r="A189">
        <v>170</v>
      </c>
      <c r="C189" s="9" t="s">
        <v>4468</v>
      </c>
      <c r="D189" t="s">
        <v>3505</v>
      </c>
      <c r="E189" s="33" t="s">
        <v>4183</v>
      </c>
      <c r="F189">
        <v>2080751</v>
      </c>
      <c r="G189" t="s">
        <v>4047</v>
      </c>
      <c r="I189" t="s">
        <v>70</v>
      </c>
      <c r="K189" t="s">
        <v>524</v>
      </c>
      <c r="L189" t="s">
        <v>71</v>
      </c>
      <c r="M189" t="s">
        <v>414</v>
      </c>
      <c r="O189" s="35">
        <v>45190</v>
      </c>
      <c r="P189" t="s">
        <v>238</v>
      </c>
      <c r="Q189" t="s">
        <v>238</v>
      </c>
      <c r="R189" t="s">
        <v>238</v>
      </c>
      <c r="S189" s="14" t="s">
        <v>74</v>
      </c>
      <c r="T189" s="31">
        <v>9.48</v>
      </c>
      <c r="U189" t="s">
        <v>4008</v>
      </c>
      <c r="V189" s="14" t="s">
        <v>4186</v>
      </c>
      <c r="Z189" s="14" t="s">
        <v>4187</v>
      </c>
      <c r="AA189" s="35">
        <v>53327</v>
      </c>
      <c r="AB189" t="s">
        <v>389</v>
      </c>
      <c r="AC189" s="33"/>
      <c r="AJ189" s="14" t="s">
        <v>71</v>
      </c>
      <c r="AK189" s="14" t="s">
        <v>3617</v>
      </c>
      <c r="AM189" s="14" t="s">
        <v>3618</v>
      </c>
      <c r="AN189" s="35">
        <v>45382</v>
      </c>
      <c r="AQ189" s="43">
        <v>298564.95623218198</v>
      </c>
      <c r="AR189" s="43">
        <v>100.36</v>
      </c>
      <c r="AS189" s="43">
        <v>1</v>
      </c>
      <c r="AT189" s="43">
        <v>299.63979</v>
      </c>
      <c r="AU189" s="43">
        <v>299.64</v>
      </c>
      <c r="AY189" s="33"/>
      <c r="AZ189" t="s">
        <v>936</v>
      </c>
      <c r="BA189" t="s">
        <v>146</v>
      </c>
      <c r="BB189" s="1"/>
    </row>
    <row r="190" spans="1:54" x14ac:dyDescent="0.2">
      <c r="A190">
        <v>170</v>
      </c>
      <c r="C190" s="9" t="s">
        <v>4467</v>
      </c>
      <c r="D190" t="s">
        <v>3505</v>
      </c>
      <c r="E190" s="33" t="s">
        <v>4175</v>
      </c>
      <c r="F190">
        <v>2080755</v>
      </c>
      <c r="G190" t="s">
        <v>4047</v>
      </c>
      <c r="H190" t="s">
        <v>4164</v>
      </c>
      <c r="I190" t="s">
        <v>70</v>
      </c>
      <c r="K190" t="s">
        <v>430</v>
      </c>
      <c r="L190" t="s">
        <v>71</v>
      </c>
      <c r="M190" t="s">
        <v>414</v>
      </c>
      <c r="O190" s="35">
        <v>45200</v>
      </c>
      <c r="P190" t="s">
        <v>238</v>
      </c>
      <c r="Q190" t="s">
        <v>238</v>
      </c>
      <c r="R190" t="s">
        <v>238</v>
      </c>
      <c r="S190" s="14" t="s">
        <v>74</v>
      </c>
      <c r="T190" s="31">
        <v>4.0599999999999996</v>
      </c>
      <c r="U190" t="s">
        <v>4008</v>
      </c>
      <c r="V190" s="14" t="s">
        <v>339</v>
      </c>
      <c r="Z190" s="14" t="s">
        <v>4188</v>
      </c>
      <c r="AA190" s="35">
        <v>47002</v>
      </c>
      <c r="AB190" t="s">
        <v>389</v>
      </c>
      <c r="AC190" s="33"/>
      <c r="AJ190" s="14" t="s">
        <v>71</v>
      </c>
      <c r="AK190" s="14" t="s">
        <v>3617</v>
      </c>
      <c r="AM190" s="14" t="s">
        <v>3618</v>
      </c>
      <c r="AN190" s="35">
        <v>45382</v>
      </c>
      <c r="AQ190" s="43">
        <v>137926.829813602</v>
      </c>
      <c r="AR190" s="43">
        <v>104.78</v>
      </c>
      <c r="AS190" s="43">
        <v>1</v>
      </c>
      <c r="AT190" s="43">
        <v>144.51973000000001</v>
      </c>
      <c r="AU190" s="43">
        <v>144.52000000000001</v>
      </c>
      <c r="AY190" s="33"/>
      <c r="AZ190" t="s">
        <v>1104</v>
      </c>
      <c r="BA190" t="s">
        <v>101</v>
      </c>
      <c r="BB190" s="1"/>
    </row>
    <row r="191" spans="1:54" x14ac:dyDescent="0.2">
      <c r="A191">
        <v>170</v>
      </c>
      <c r="C191" s="9" t="s">
        <v>4465</v>
      </c>
      <c r="D191" t="s">
        <v>3505</v>
      </c>
      <c r="E191" s="33" t="s">
        <v>4163</v>
      </c>
      <c r="F191">
        <v>2080758</v>
      </c>
      <c r="G191" t="s">
        <v>4047</v>
      </c>
      <c r="H191" t="s">
        <v>4164</v>
      </c>
      <c r="I191" t="s">
        <v>70</v>
      </c>
      <c r="K191" t="s">
        <v>430</v>
      </c>
      <c r="L191" t="s">
        <v>71</v>
      </c>
      <c r="M191" t="s">
        <v>71</v>
      </c>
      <c r="O191" s="35">
        <v>45210</v>
      </c>
      <c r="P191" t="s">
        <v>480</v>
      </c>
      <c r="Q191" t="s">
        <v>73</v>
      </c>
      <c r="R191" t="s">
        <v>4048</v>
      </c>
      <c r="S191" s="14" t="s">
        <v>74</v>
      </c>
      <c r="T191" s="31">
        <v>3.82</v>
      </c>
      <c r="U191" t="s">
        <v>4008</v>
      </c>
      <c r="V191" s="14" t="s">
        <v>324</v>
      </c>
      <c r="Z191" s="14" t="s">
        <v>4172</v>
      </c>
      <c r="AA191" s="35">
        <v>46904</v>
      </c>
      <c r="AB191" t="s">
        <v>389</v>
      </c>
      <c r="AC191" s="33"/>
      <c r="AJ191" s="14" t="s">
        <v>71</v>
      </c>
      <c r="AK191" s="14" t="s">
        <v>3617</v>
      </c>
      <c r="AM191" s="14" t="s">
        <v>3618</v>
      </c>
      <c r="AN191" s="35">
        <v>45382</v>
      </c>
      <c r="AQ191" s="43">
        <v>150471.57655095001</v>
      </c>
      <c r="AR191" s="43">
        <v>105.89</v>
      </c>
      <c r="AS191" s="43">
        <v>1</v>
      </c>
      <c r="AT191" s="43">
        <v>159.33435</v>
      </c>
      <c r="AU191" s="43">
        <v>159.334</v>
      </c>
      <c r="AY191" s="33"/>
      <c r="AZ191" t="s">
        <v>2402</v>
      </c>
      <c r="BA191" t="s">
        <v>101</v>
      </c>
      <c r="BB191" s="1"/>
    </row>
    <row r="192" spans="1:54" x14ac:dyDescent="0.2">
      <c r="A192">
        <v>170</v>
      </c>
      <c r="C192" s="9" t="s">
        <v>4455</v>
      </c>
      <c r="D192" t="s">
        <v>3505</v>
      </c>
      <c r="E192" s="33" t="s">
        <v>4142</v>
      </c>
      <c r="F192">
        <v>2080761</v>
      </c>
      <c r="G192" t="s">
        <v>4047</v>
      </c>
      <c r="I192" t="s">
        <v>70</v>
      </c>
      <c r="K192" t="s">
        <v>1371</v>
      </c>
      <c r="L192" t="s">
        <v>71</v>
      </c>
      <c r="M192" t="s">
        <v>71</v>
      </c>
      <c r="O192" s="35">
        <v>45221</v>
      </c>
      <c r="P192" t="s">
        <v>238</v>
      </c>
      <c r="Q192" t="s">
        <v>238</v>
      </c>
      <c r="R192" t="s">
        <v>238</v>
      </c>
      <c r="S192" s="14" t="s">
        <v>74</v>
      </c>
      <c r="T192" s="31">
        <v>3.41</v>
      </c>
      <c r="U192" t="s">
        <v>4008</v>
      </c>
      <c r="V192" s="14" t="s">
        <v>4189</v>
      </c>
      <c r="Z192" s="14" t="s">
        <v>1372</v>
      </c>
      <c r="AA192" s="35">
        <v>48213</v>
      </c>
      <c r="AB192" t="s">
        <v>389</v>
      </c>
      <c r="AC192" s="33"/>
      <c r="AJ192" s="14" t="s">
        <v>71</v>
      </c>
      <c r="AK192" s="14" t="s">
        <v>3617</v>
      </c>
      <c r="AM192" s="14" t="s">
        <v>3618</v>
      </c>
      <c r="AN192" s="35">
        <v>45382</v>
      </c>
      <c r="AQ192" s="43">
        <v>3504325.4984013499</v>
      </c>
      <c r="AR192" s="43">
        <v>111.42</v>
      </c>
      <c r="AS192" s="43">
        <v>1</v>
      </c>
      <c r="AT192" s="43">
        <v>3904.5194700000002</v>
      </c>
      <c r="AU192" s="43">
        <v>3904.5189999999998</v>
      </c>
      <c r="AY192" s="33"/>
      <c r="AZ192" t="s">
        <v>1807</v>
      </c>
      <c r="BA192" t="s">
        <v>152</v>
      </c>
      <c r="BB192" s="1"/>
    </row>
    <row r="193" spans="1:54" x14ac:dyDescent="0.2">
      <c r="A193">
        <v>170</v>
      </c>
      <c r="C193" s="9" t="s">
        <v>4465</v>
      </c>
      <c r="D193" t="s">
        <v>3505</v>
      </c>
      <c r="E193" s="33" t="s">
        <v>4163</v>
      </c>
      <c r="F193">
        <v>2080763</v>
      </c>
      <c r="G193" t="s">
        <v>4047</v>
      </c>
      <c r="H193" t="s">
        <v>4164</v>
      </c>
      <c r="I193" t="s">
        <v>70</v>
      </c>
      <c r="K193" t="s">
        <v>430</v>
      </c>
      <c r="L193" t="s">
        <v>71</v>
      </c>
      <c r="M193" t="s">
        <v>71</v>
      </c>
      <c r="O193" s="35">
        <v>45224</v>
      </c>
      <c r="P193" t="s">
        <v>480</v>
      </c>
      <c r="Q193" t="s">
        <v>73</v>
      </c>
      <c r="R193" t="s">
        <v>4048</v>
      </c>
      <c r="S193" s="14" t="s">
        <v>74</v>
      </c>
      <c r="T193" s="31">
        <v>3.83</v>
      </c>
      <c r="U193" t="s">
        <v>4008</v>
      </c>
      <c r="V193" s="14" t="s">
        <v>1572</v>
      </c>
      <c r="Z193" s="14" t="s">
        <v>1114</v>
      </c>
      <c r="AA193" s="35">
        <v>46904</v>
      </c>
      <c r="AB193" t="s">
        <v>389</v>
      </c>
      <c r="AC193" s="33"/>
      <c r="AJ193" s="14" t="s">
        <v>71</v>
      </c>
      <c r="AK193" s="14" t="s">
        <v>3617</v>
      </c>
      <c r="AM193" s="14" t="s">
        <v>3618</v>
      </c>
      <c r="AN193" s="35">
        <v>45382</v>
      </c>
      <c r="AQ193" s="43">
        <v>189865.55502959399</v>
      </c>
      <c r="AR193" s="43">
        <v>106.99</v>
      </c>
      <c r="AS193" s="43">
        <v>1</v>
      </c>
      <c r="AT193" s="43">
        <v>203.13715999999999</v>
      </c>
      <c r="AU193" s="43">
        <v>203.137</v>
      </c>
      <c r="AY193" s="33"/>
      <c r="AZ193" t="s">
        <v>743</v>
      </c>
      <c r="BA193" t="s">
        <v>100</v>
      </c>
      <c r="BB193" s="1"/>
    </row>
    <row r="194" spans="1:54" x14ac:dyDescent="0.2">
      <c r="A194">
        <v>170</v>
      </c>
      <c r="C194" s="9" t="s">
        <v>4469</v>
      </c>
      <c r="D194" t="s">
        <v>3505</v>
      </c>
      <c r="E194" s="33" t="s">
        <v>4190</v>
      </c>
      <c r="F194">
        <v>2080765</v>
      </c>
      <c r="G194" t="s">
        <v>4047</v>
      </c>
      <c r="I194" t="s">
        <v>70</v>
      </c>
      <c r="K194" t="s">
        <v>600</v>
      </c>
      <c r="L194" t="s">
        <v>71</v>
      </c>
      <c r="M194" t="s">
        <v>414</v>
      </c>
      <c r="O194" s="35">
        <v>45225</v>
      </c>
      <c r="P194" t="s">
        <v>238</v>
      </c>
      <c r="Q194" t="s">
        <v>238</v>
      </c>
      <c r="R194" t="s">
        <v>238</v>
      </c>
      <c r="S194" s="14" t="s">
        <v>74</v>
      </c>
      <c r="T194" s="31">
        <v>4.42</v>
      </c>
      <c r="U194" t="s">
        <v>4008</v>
      </c>
      <c r="V194" s="14" t="s">
        <v>4191</v>
      </c>
      <c r="Z194" s="14" t="s">
        <v>447</v>
      </c>
      <c r="AA194" s="35">
        <v>48944</v>
      </c>
      <c r="AB194" t="s">
        <v>389</v>
      </c>
      <c r="AC194" s="33"/>
      <c r="AJ194" s="14" t="s">
        <v>71</v>
      </c>
      <c r="AK194" s="14" t="s">
        <v>3617</v>
      </c>
      <c r="AM194" s="14" t="s">
        <v>3618</v>
      </c>
      <c r="AN194" s="35">
        <v>45382</v>
      </c>
      <c r="AQ194" s="43">
        <v>152913.27268158001</v>
      </c>
      <c r="AR194" s="43">
        <v>107</v>
      </c>
      <c r="AS194" s="43">
        <v>1</v>
      </c>
      <c r="AT194" s="43">
        <v>163.6172</v>
      </c>
      <c r="AU194" s="43">
        <v>163.61699999999999</v>
      </c>
      <c r="AY194" s="33"/>
      <c r="AZ194" t="s">
        <v>453</v>
      </c>
      <c r="BA194" t="s">
        <v>101</v>
      </c>
      <c r="BB194" s="1"/>
    </row>
    <row r="195" spans="1:54" x14ac:dyDescent="0.2">
      <c r="A195">
        <v>170</v>
      </c>
      <c r="C195" s="9" t="s">
        <v>4469</v>
      </c>
      <c r="D195" t="s">
        <v>3505</v>
      </c>
      <c r="E195" s="33" t="s">
        <v>4190</v>
      </c>
      <c r="F195">
        <v>2080766</v>
      </c>
      <c r="G195" t="s">
        <v>4047</v>
      </c>
      <c r="I195" t="s">
        <v>70</v>
      </c>
      <c r="K195" t="s">
        <v>600</v>
      </c>
      <c r="L195" t="s">
        <v>71</v>
      </c>
      <c r="M195" t="s">
        <v>414</v>
      </c>
      <c r="O195" s="35">
        <v>45225</v>
      </c>
      <c r="P195" t="s">
        <v>238</v>
      </c>
      <c r="Q195" t="s">
        <v>238</v>
      </c>
      <c r="R195" t="s">
        <v>238</v>
      </c>
      <c r="S195" s="14" t="s">
        <v>74</v>
      </c>
      <c r="T195" s="31">
        <v>4.42</v>
      </c>
      <c r="U195" t="s">
        <v>4008</v>
      </c>
      <c r="V195" s="14" t="s">
        <v>908</v>
      </c>
      <c r="Z195" s="14" t="s">
        <v>534</v>
      </c>
      <c r="AA195" s="35">
        <v>48944</v>
      </c>
      <c r="AB195" t="s">
        <v>389</v>
      </c>
      <c r="AC195" s="33"/>
      <c r="AJ195" s="14" t="s">
        <v>71</v>
      </c>
      <c r="AK195" s="14" t="s">
        <v>3617</v>
      </c>
      <c r="AM195" s="14" t="s">
        <v>3618</v>
      </c>
      <c r="AN195" s="35">
        <v>45382</v>
      </c>
      <c r="AQ195" s="43">
        <v>112534.819563354</v>
      </c>
      <c r="AR195" s="43">
        <v>106.73</v>
      </c>
      <c r="AS195" s="43">
        <v>1</v>
      </c>
      <c r="AT195" s="43">
        <v>120.10841000000001</v>
      </c>
      <c r="AU195" s="43">
        <v>120.108</v>
      </c>
      <c r="AY195" s="33"/>
      <c r="AZ195" t="s">
        <v>258</v>
      </c>
      <c r="BA195" t="s">
        <v>101</v>
      </c>
      <c r="BB195" s="1"/>
    </row>
    <row r="196" spans="1:54" x14ac:dyDescent="0.2">
      <c r="A196">
        <v>170</v>
      </c>
      <c r="C196" s="9" t="s">
        <v>4469</v>
      </c>
      <c r="D196" t="s">
        <v>3505</v>
      </c>
      <c r="E196" s="33" t="s">
        <v>4190</v>
      </c>
      <c r="F196">
        <v>2080767</v>
      </c>
      <c r="G196" t="s">
        <v>4047</v>
      </c>
      <c r="I196" t="s">
        <v>70</v>
      </c>
      <c r="K196" t="s">
        <v>600</v>
      </c>
      <c r="L196" t="s">
        <v>71</v>
      </c>
      <c r="M196" t="s">
        <v>414</v>
      </c>
      <c r="O196" s="35">
        <v>45225</v>
      </c>
      <c r="P196" t="s">
        <v>238</v>
      </c>
      <c r="Q196" t="s">
        <v>238</v>
      </c>
      <c r="R196" t="s">
        <v>238</v>
      </c>
      <c r="S196" s="14" t="s">
        <v>74</v>
      </c>
      <c r="T196" s="31">
        <v>4.43</v>
      </c>
      <c r="U196" t="s">
        <v>4008</v>
      </c>
      <c r="V196" s="14" t="s">
        <v>1002</v>
      </c>
      <c r="Z196" s="14" t="s">
        <v>875</v>
      </c>
      <c r="AA196" s="35">
        <v>48944</v>
      </c>
      <c r="AB196" t="s">
        <v>389</v>
      </c>
      <c r="AC196" s="33"/>
      <c r="AJ196" s="14" t="s">
        <v>71</v>
      </c>
      <c r="AK196" s="14" t="s">
        <v>3617</v>
      </c>
      <c r="AM196" s="14" t="s">
        <v>3618</v>
      </c>
      <c r="AN196" s="35">
        <v>45382</v>
      </c>
      <c r="AQ196" s="43">
        <v>164460.37073135099</v>
      </c>
      <c r="AR196" s="43">
        <v>106.62</v>
      </c>
      <c r="AS196" s="43">
        <v>1</v>
      </c>
      <c r="AT196" s="43">
        <v>175.34764999999999</v>
      </c>
      <c r="AU196" s="43">
        <v>175.34800000000001</v>
      </c>
      <c r="AY196" s="33"/>
      <c r="AZ196" t="s">
        <v>575</v>
      </c>
      <c r="BA196" t="s">
        <v>100</v>
      </c>
      <c r="BB196" s="1"/>
    </row>
    <row r="197" spans="1:54" x14ac:dyDescent="0.2">
      <c r="A197">
        <v>170</v>
      </c>
      <c r="C197" s="9" t="s">
        <v>4469</v>
      </c>
      <c r="D197" t="s">
        <v>3505</v>
      </c>
      <c r="E197" s="33" t="s">
        <v>4190</v>
      </c>
      <c r="F197">
        <v>2080768</v>
      </c>
      <c r="G197" t="s">
        <v>4047</v>
      </c>
      <c r="I197" t="s">
        <v>70</v>
      </c>
      <c r="K197" t="s">
        <v>600</v>
      </c>
      <c r="L197" t="s">
        <v>71</v>
      </c>
      <c r="M197" t="s">
        <v>414</v>
      </c>
      <c r="O197" s="35">
        <v>45225</v>
      </c>
      <c r="P197" t="s">
        <v>238</v>
      </c>
      <c r="Q197" t="s">
        <v>238</v>
      </c>
      <c r="R197" t="s">
        <v>238</v>
      </c>
      <c r="S197" s="14" t="s">
        <v>74</v>
      </c>
      <c r="T197" s="31">
        <v>4.42</v>
      </c>
      <c r="U197" t="s">
        <v>4008</v>
      </c>
      <c r="V197" s="14" t="s">
        <v>1289</v>
      </c>
      <c r="Z197" s="14" t="s">
        <v>534</v>
      </c>
      <c r="AA197" s="35">
        <v>48944</v>
      </c>
      <c r="AB197" t="s">
        <v>389</v>
      </c>
      <c r="AC197" s="33"/>
      <c r="AJ197" s="14" t="s">
        <v>71</v>
      </c>
      <c r="AK197" s="14" t="s">
        <v>3617</v>
      </c>
      <c r="AM197" s="14" t="s">
        <v>3618</v>
      </c>
      <c r="AN197" s="35">
        <v>45382</v>
      </c>
      <c r="AQ197" s="43">
        <v>229569.53477888301</v>
      </c>
      <c r="AR197" s="43">
        <v>106.71</v>
      </c>
      <c r="AS197" s="43">
        <v>1</v>
      </c>
      <c r="AT197" s="43">
        <v>244.97364999999999</v>
      </c>
      <c r="AU197" s="43">
        <v>244.97399999999999</v>
      </c>
      <c r="AY197" s="33"/>
      <c r="AZ197" t="s">
        <v>865</v>
      </c>
      <c r="BA197" t="s">
        <v>146</v>
      </c>
      <c r="BB197" s="1"/>
    </row>
    <row r="198" spans="1:54" x14ac:dyDescent="0.2">
      <c r="A198">
        <v>170</v>
      </c>
      <c r="C198" s="9" t="s">
        <v>4469</v>
      </c>
      <c r="D198" t="s">
        <v>3505</v>
      </c>
      <c r="E198" s="33" t="s">
        <v>4190</v>
      </c>
      <c r="F198">
        <v>2080769</v>
      </c>
      <c r="G198" t="s">
        <v>4047</v>
      </c>
      <c r="I198" t="s">
        <v>70</v>
      </c>
      <c r="K198" t="s">
        <v>600</v>
      </c>
      <c r="L198" t="s">
        <v>71</v>
      </c>
      <c r="M198" t="s">
        <v>414</v>
      </c>
      <c r="O198" s="35">
        <v>45225</v>
      </c>
      <c r="P198" t="s">
        <v>238</v>
      </c>
      <c r="Q198" t="s">
        <v>238</v>
      </c>
      <c r="R198" t="s">
        <v>238</v>
      </c>
      <c r="S198" s="14" t="s">
        <v>74</v>
      </c>
      <c r="T198" s="31">
        <v>4.42</v>
      </c>
      <c r="U198" t="s">
        <v>4008</v>
      </c>
      <c r="V198" s="14" t="s">
        <v>1616</v>
      </c>
      <c r="Z198" s="14" t="s">
        <v>858</v>
      </c>
      <c r="AA198" s="35">
        <v>48944</v>
      </c>
      <c r="AB198" t="s">
        <v>389</v>
      </c>
      <c r="AC198" s="33"/>
      <c r="AJ198" s="14" t="s">
        <v>71</v>
      </c>
      <c r="AK198" s="14" t="s">
        <v>3617</v>
      </c>
      <c r="AM198" s="14" t="s">
        <v>3618</v>
      </c>
      <c r="AN198" s="35">
        <v>45382</v>
      </c>
      <c r="AQ198" s="43">
        <v>172301.91704542699</v>
      </c>
      <c r="AR198" s="43">
        <v>106.68</v>
      </c>
      <c r="AS198" s="43">
        <v>1</v>
      </c>
      <c r="AT198" s="43">
        <v>183.81169</v>
      </c>
      <c r="AU198" s="43">
        <v>183.81200000000001</v>
      </c>
      <c r="AY198" s="33"/>
      <c r="AZ198" t="s">
        <v>1879</v>
      </c>
      <c r="BA198" t="s">
        <v>100</v>
      </c>
      <c r="BB198" s="1"/>
    </row>
    <row r="199" spans="1:54" x14ac:dyDescent="0.2">
      <c r="A199">
        <v>170</v>
      </c>
      <c r="C199" s="9" t="s">
        <v>4469</v>
      </c>
      <c r="D199" t="s">
        <v>3505</v>
      </c>
      <c r="E199" s="33" t="s">
        <v>4190</v>
      </c>
      <c r="F199">
        <v>2080770</v>
      </c>
      <c r="G199" t="s">
        <v>4047</v>
      </c>
      <c r="I199" t="s">
        <v>70</v>
      </c>
      <c r="K199" t="s">
        <v>600</v>
      </c>
      <c r="L199" t="s">
        <v>71</v>
      </c>
      <c r="M199" t="s">
        <v>414</v>
      </c>
      <c r="O199" s="35">
        <v>45225</v>
      </c>
      <c r="P199" t="s">
        <v>238</v>
      </c>
      <c r="Q199" t="s">
        <v>238</v>
      </c>
      <c r="R199" t="s">
        <v>238</v>
      </c>
      <c r="S199" s="14" t="s">
        <v>74</v>
      </c>
      <c r="T199" s="31">
        <v>4.38</v>
      </c>
      <c r="U199" t="s">
        <v>4008</v>
      </c>
      <c r="V199" s="14" t="s">
        <v>4168</v>
      </c>
      <c r="Z199" s="14" t="s">
        <v>1184</v>
      </c>
      <c r="AA199" s="35">
        <v>48944</v>
      </c>
      <c r="AB199" t="s">
        <v>389</v>
      </c>
      <c r="AC199" s="33"/>
      <c r="AJ199" s="14" t="s">
        <v>71</v>
      </c>
      <c r="AK199" s="14" t="s">
        <v>3617</v>
      </c>
      <c r="AM199" s="14" t="s">
        <v>3618</v>
      </c>
      <c r="AN199" s="35">
        <v>45382</v>
      </c>
      <c r="AQ199" s="43">
        <v>143356.19321127501</v>
      </c>
      <c r="AR199" s="43">
        <v>106.21</v>
      </c>
      <c r="AS199" s="43">
        <v>1</v>
      </c>
      <c r="AT199" s="43">
        <v>152.25861</v>
      </c>
      <c r="AU199" s="43">
        <v>152.25899999999999</v>
      </c>
      <c r="AY199" s="33"/>
      <c r="AZ199" t="s">
        <v>2132</v>
      </c>
      <c r="BA199" t="s">
        <v>101</v>
      </c>
      <c r="BB199" s="1"/>
    </row>
    <row r="200" spans="1:54" x14ac:dyDescent="0.2">
      <c r="A200">
        <v>170</v>
      </c>
      <c r="C200" s="9" t="s">
        <v>4465</v>
      </c>
      <c r="D200" t="s">
        <v>3505</v>
      </c>
      <c r="E200" s="33" t="s">
        <v>4163</v>
      </c>
      <c r="F200">
        <v>2080774</v>
      </c>
      <c r="G200" t="s">
        <v>4047</v>
      </c>
      <c r="H200" t="s">
        <v>4164</v>
      </c>
      <c r="I200" t="s">
        <v>70</v>
      </c>
      <c r="K200" t="s">
        <v>430</v>
      </c>
      <c r="L200" t="s">
        <v>71</v>
      </c>
      <c r="M200" t="s">
        <v>71</v>
      </c>
      <c r="O200" s="35">
        <v>45235</v>
      </c>
      <c r="P200" t="s">
        <v>480</v>
      </c>
      <c r="Q200" t="s">
        <v>73</v>
      </c>
      <c r="R200" t="s">
        <v>4048</v>
      </c>
      <c r="S200" s="14" t="s">
        <v>74</v>
      </c>
      <c r="T200" s="31">
        <v>3.83</v>
      </c>
      <c r="U200" t="s">
        <v>4008</v>
      </c>
      <c r="V200" s="14" t="s">
        <v>4019</v>
      </c>
      <c r="Z200" s="14" t="s">
        <v>981</v>
      </c>
      <c r="AA200" s="35">
        <v>46901</v>
      </c>
      <c r="AB200" t="s">
        <v>389</v>
      </c>
      <c r="AC200" s="33"/>
      <c r="AJ200" s="14" t="s">
        <v>71</v>
      </c>
      <c r="AK200" s="14" t="s">
        <v>3617</v>
      </c>
      <c r="AM200" s="14" t="s">
        <v>3618</v>
      </c>
      <c r="AN200" s="35">
        <v>45382</v>
      </c>
      <c r="AQ200" s="43">
        <v>232255.93373582</v>
      </c>
      <c r="AR200" s="43">
        <v>106.15</v>
      </c>
      <c r="AS200" s="43">
        <v>1</v>
      </c>
      <c r="AT200" s="43">
        <v>246.53967</v>
      </c>
      <c r="AU200" s="43">
        <v>246.54</v>
      </c>
      <c r="AY200" s="33"/>
      <c r="AZ200" t="s">
        <v>407</v>
      </c>
      <c r="BA200" t="s">
        <v>146</v>
      </c>
      <c r="BB200" s="1"/>
    </row>
    <row r="201" spans="1:54" x14ac:dyDescent="0.2">
      <c r="A201">
        <v>170</v>
      </c>
      <c r="C201" s="9" t="s">
        <v>4469</v>
      </c>
      <c r="D201" t="s">
        <v>3505</v>
      </c>
      <c r="E201" s="33" t="s">
        <v>4190</v>
      </c>
      <c r="F201">
        <v>2080790</v>
      </c>
      <c r="G201" t="s">
        <v>4047</v>
      </c>
      <c r="I201" t="s">
        <v>70</v>
      </c>
      <c r="K201" t="s">
        <v>600</v>
      </c>
      <c r="L201" t="s">
        <v>71</v>
      </c>
      <c r="M201" t="s">
        <v>414</v>
      </c>
      <c r="O201" s="35">
        <v>45284</v>
      </c>
      <c r="P201" t="s">
        <v>238</v>
      </c>
      <c r="Q201" t="s">
        <v>238</v>
      </c>
      <c r="R201" t="s">
        <v>238</v>
      </c>
      <c r="S201" s="14" t="s">
        <v>74</v>
      </c>
      <c r="T201" s="31">
        <v>4.32</v>
      </c>
      <c r="U201" t="s">
        <v>4008</v>
      </c>
      <c r="V201" s="14" t="s">
        <v>4191</v>
      </c>
      <c r="Z201" s="14" t="s">
        <v>711</v>
      </c>
      <c r="AA201" s="35">
        <v>48944</v>
      </c>
      <c r="AB201" t="s">
        <v>389</v>
      </c>
      <c r="AC201" s="33"/>
      <c r="AJ201" s="14" t="s">
        <v>71</v>
      </c>
      <c r="AK201" s="14" t="s">
        <v>3617</v>
      </c>
      <c r="AM201" s="14" t="s">
        <v>3618</v>
      </c>
      <c r="AN201" s="35">
        <v>45382</v>
      </c>
      <c r="AQ201" s="43">
        <v>82713.653738687994</v>
      </c>
      <c r="AR201" s="43">
        <v>102.07</v>
      </c>
      <c r="AS201" s="43">
        <v>1</v>
      </c>
      <c r="AT201" s="43">
        <v>84.425830000000005</v>
      </c>
      <c r="AU201" s="43">
        <v>84.426000000000002</v>
      </c>
      <c r="AY201" s="33"/>
      <c r="AZ201" t="s">
        <v>97</v>
      </c>
      <c r="BA201" t="s">
        <v>75</v>
      </c>
      <c r="BB201" s="1"/>
    </row>
    <row r="202" spans="1:54" x14ac:dyDescent="0.2">
      <c r="A202">
        <v>170</v>
      </c>
      <c r="C202" s="9" t="s">
        <v>4467</v>
      </c>
      <c r="D202" t="s">
        <v>3505</v>
      </c>
      <c r="E202" s="33" t="s">
        <v>4175</v>
      </c>
      <c r="F202">
        <v>2080793</v>
      </c>
      <c r="G202" t="s">
        <v>4047</v>
      </c>
      <c r="I202" t="s">
        <v>70</v>
      </c>
      <c r="K202" t="s">
        <v>430</v>
      </c>
      <c r="L202" t="s">
        <v>71</v>
      </c>
      <c r="M202" t="s">
        <v>414</v>
      </c>
      <c r="O202" s="35">
        <v>45292</v>
      </c>
      <c r="P202" t="s">
        <v>238</v>
      </c>
      <c r="Q202" t="s">
        <v>238</v>
      </c>
      <c r="R202" t="s">
        <v>238</v>
      </c>
      <c r="S202" s="14" t="s">
        <v>74</v>
      </c>
      <c r="T202" s="31">
        <v>4.4400000000000004</v>
      </c>
      <c r="U202" t="s">
        <v>4008</v>
      </c>
      <c r="V202" s="14" t="s">
        <v>339</v>
      </c>
      <c r="Z202" s="14" t="s">
        <v>1515</v>
      </c>
      <c r="AA202" s="35">
        <v>47002</v>
      </c>
      <c r="AB202" t="s">
        <v>389</v>
      </c>
      <c r="AC202" s="33"/>
      <c r="AJ202" s="14" t="s">
        <v>71</v>
      </c>
      <c r="AK202" s="14" t="s">
        <v>3617</v>
      </c>
      <c r="AM202" s="14" t="s">
        <v>3618</v>
      </c>
      <c r="AN202" s="35">
        <v>45382</v>
      </c>
      <c r="AQ202" s="43">
        <v>104052.90840876001</v>
      </c>
      <c r="AR202" s="43">
        <v>103.63</v>
      </c>
      <c r="AS202" s="43">
        <v>1</v>
      </c>
      <c r="AT202" s="43">
        <v>107.83002999999999</v>
      </c>
      <c r="AU202" s="43">
        <v>107.83</v>
      </c>
      <c r="AY202" s="33"/>
      <c r="AZ202" t="s">
        <v>820</v>
      </c>
      <c r="BA202" t="s">
        <v>101</v>
      </c>
      <c r="BB202" s="1"/>
    </row>
    <row r="203" spans="1:54" x14ac:dyDescent="0.2">
      <c r="A203">
        <v>170</v>
      </c>
      <c r="C203" s="9" t="s">
        <v>4463</v>
      </c>
      <c r="D203" t="s">
        <v>3505</v>
      </c>
      <c r="E203" s="33" t="s">
        <v>4159</v>
      </c>
      <c r="F203">
        <v>2080799</v>
      </c>
      <c r="G203" t="s">
        <v>4047</v>
      </c>
      <c r="I203" t="s">
        <v>70</v>
      </c>
      <c r="K203" t="s">
        <v>430</v>
      </c>
      <c r="L203" t="s">
        <v>71</v>
      </c>
      <c r="M203" t="s">
        <v>71</v>
      </c>
      <c r="O203" s="35">
        <v>45314</v>
      </c>
      <c r="P203" t="s">
        <v>480</v>
      </c>
      <c r="Q203" t="s">
        <v>73</v>
      </c>
      <c r="R203" t="s">
        <v>4048</v>
      </c>
      <c r="S203" s="14" t="s">
        <v>74</v>
      </c>
      <c r="T203" s="31">
        <v>3.83</v>
      </c>
      <c r="U203" t="s">
        <v>4008</v>
      </c>
      <c r="V203" s="14" t="s">
        <v>344</v>
      </c>
      <c r="Z203" s="14" t="s">
        <v>4040</v>
      </c>
      <c r="AA203" s="35">
        <v>46904</v>
      </c>
      <c r="AB203" t="s">
        <v>389</v>
      </c>
      <c r="AC203" s="33"/>
      <c r="AJ203" s="14" t="s">
        <v>71</v>
      </c>
      <c r="AK203" s="14" t="s">
        <v>3617</v>
      </c>
      <c r="AM203" s="14" t="s">
        <v>3618</v>
      </c>
      <c r="AN203" s="35">
        <v>45382</v>
      </c>
      <c r="AQ203" s="43">
        <v>57909.391178183003</v>
      </c>
      <c r="AR203" s="43">
        <v>102.77</v>
      </c>
      <c r="AS203" s="43">
        <v>1</v>
      </c>
      <c r="AT203" s="43">
        <v>59.513480000000001</v>
      </c>
      <c r="AU203" s="43">
        <v>59.512999999999998</v>
      </c>
      <c r="AY203" s="33"/>
      <c r="AZ203" t="s">
        <v>954</v>
      </c>
      <c r="BA203" t="s">
        <v>75</v>
      </c>
      <c r="BB203" s="1"/>
    </row>
    <row r="204" spans="1:54" x14ac:dyDescent="0.2">
      <c r="A204">
        <v>170</v>
      </c>
      <c r="C204" s="9" t="s">
        <v>4466</v>
      </c>
      <c r="D204" t="s">
        <v>3505</v>
      </c>
      <c r="E204" s="33" t="s">
        <v>4166</v>
      </c>
      <c r="F204">
        <v>2080802</v>
      </c>
      <c r="G204" t="s">
        <v>4047</v>
      </c>
      <c r="I204" t="s">
        <v>70</v>
      </c>
      <c r="K204" t="s">
        <v>430</v>
      </c>
      <c r="L204" t="s">
        <v>71</v>
      </c>
      <c r="M204" t="s">
        <v>71</v>
      </c>
      <c r="O204" s="35">
        <v>45322</v>
      </c>
      <c r="P204" t="s">
        <v>480</v>
      </c>
      <c r="Q204" t="s">
        <v>3505</v>
      </c>
      <c r="R204" t="s">
        <v>4048</v>
      </c>
      <c r="S204" s="14" t="s">
        <v>74</v>
      </c>
      <c r="T204" s="31">
        <v>3.48</v>
      </c>
      <c r="U204" t="s">
        <v>4008</v>
      </c>
      <c r="V204" s="14" t="s">
        <v>4192</v>
      </c>
      <c r="Z204" s="14" t="s">
        <v>1510</v>
      </c>
      <c r="AA204" s="35">
        <v>47514</v>
      </c>
      <c r="AB204" t="s">
        <v>389</v>
      </c>
      <c r="AC204" s="33"/>
      <c r="AJ204" s="14" t="s">
        <v>71</v>
      </c>
      <c r="AK204" s="14" t="s">
        <v>3617</v>
      </c>
      <c r="AM204" s="14" t="s">
        <v>3618</v>
      </c>
      <c r="AN204" s="35">
        <v>45382</v>
      </c>
      <c r="AQ204" s="43">
        <v>509383.28464980703</v>
      </c>
      <c r="AR204" s="43">
        <v>103.89</v>
      </c>
      <c r="AS204" s="43">
        <v>1</v>
      </c>
      <c r="AT204" s="43">
        <v>529.19829000000004</v>
      </c>
      <c r="AU204" s="43">
        <v>529.19799999999998</v>
      </c>
      <c r="AY204" s="33"/>
      <c r="AZ204" t="s">
        <v>1239</v>
      </c>
      <c r="BA204" t="s">
        <v>110</v>
      </c>
      <c r="BB204" s="1"/>
    </row>
    <row r="205" spans="1:54" x14ac:dyDescent="0.2">
      <c r="A205">
        <v>170</v>
      </c>
      <c r="C205" s="9" t="s">
        <v>4470</v>
      </c>
      <c r="D205" t="s">
        <v>3505</v>
      </c>
      <c r="E205" s="33" t="s">
        <v>4193</v>
      </c>
      <c r="F205">
        <v>2080803</v>
      </c>
      <c r="G205" t="s">
        <v>4047</v>
      </c>
      <c r="I205" t="s">
        <v>70</v>
      </c>
      <c r="K205" t="s">
        <v>394</v>
      </c>
      <c r="L205" t="s">
        <v>71</v>
      </c>
      <c r="M205" t="s">
        <v>414</v>
      </c>
      <c r="O205" s="35">
        <v>45328</v>
      </c>
      <c r="P205" t="s">
        <v>72</v>
      </c>
      <c r="Q205" t="s">
        <v>3505</v>
      </c>
      <c r="R205" t="s">
        <v>4048</v>
      </c>
      <c r="S205" s="14" t="s">
        <v>74</v>
      </c>
      <c r="T205" s="31">
        <v>4.96</v>
      </c>
      <c r="U205" t="s">
        <v>4008</v>
      </c>
      <c r="V205" s="14" t="s">
        <v>1345</v>
      </c>
      <c r="Z205" s="14" t="s">
        <v>645</v>
      </c>
      <c r="AA205" s="35">
        <v>47520</v>
      </c>
      <c r="AB205" t="s">
        <v>389</v>
      </c>
      <c r="AC205" s="33"/>
      <c r="AJ205" s="14" t="s">
        <v>71</v>
      </c>
      <c r="AK205" s="14" t="s">
        <v>3617</v>
      </c>
      <c r="AM205" s="14" t="s">
        <v>3618</v>
      </c>
      <c r="AN205" s="35">
        <v>45382</v>
      </c>
      <c r="AQ205" s="43">
        <v>1498020.7095377799</v>
      </c>
      <c r="AR205" s="43">
        <v>101.16</v>
      </c>
      <c r="AS205" s="43">
        <v>1</v>
      </c>
      <c r="AT205" s="43">
        <v>1515.3977500000001</v>
      </c>
      <c r="AU205" s="43">
        <v>1515.3979999999999</v>
      </c>
      <c r="AY205" s="33"/>
      <c r="AZ205" t="s">
        <v>4194</v>
      </c>
      <c r="BA205" t="s">
        <v>102</v>
      </c>
      <c r="BB205" s="1"/>
    </row>
    <row r="206" spans="1:54" x14ac:dyDescent="0.2">
      <c r="A206">
        <v>170</v>
      </c>
      <c r="C206" s="9">
        <v>17828</v>
      </c>
      <c r="D206" t="s">
        <v>3505</v>
      </c>
      <c r="E206" s="33" t="s">
        <v>4195</v>
      </c>
      <c r="F206">
        <v>2080804</v>
      </c>
      <c r="G206" t="s">
        <v>4047</v>
      </c>
      <c r="I206" t="s">
        <v>70</v>
      </c>
      <c r="K206" t="s">
        <v>394</v>
      </c>
      <c r="L206" t="s">
        <v>71</v>
      </c>
      <c r="M206" t="s">
        <v>414</v>
      </c>
      <c r="O206" s="35">
        <v>45328</v>
      </c>
      <c r="P206" t="s">
        <v>72</v>
      </c>
      <c r="Q206" t="s">
        <v>3505</v>
      </c>
      <c r="R206" t="s">
        <v>4048</v>
      </c>
      <c r="S206" s="14" t="s">
        <v>74</v>
      </c>
      <c r="T206" s="31">
        <v>4.96</v>
      </c>
      <c r="U206" t="s">
        <v>4008</v>
      </c>
      <c r="V206" s="14" t="s">
        <v>1345</v>
      </c>
      <c r="Z206" s="14" t="s">
        <v>1115</v>
      </c>
      <c r="AA206" s="35">
        <v>47520</v>
      </c>
      <c r="AB206" t="s">
        <v>389</v>
      </c>
      <c r="AC206" s="33"/>
      <c r="AJ206" s="14" t="s">
        <v>71</v>
      </c>
      <c r="AK206" s="14" t="s">
        <v>3617</v>
      </c>
      <c r="AM206" s="14" t="s">
        <v>3618</v>
      </c>
      <c r="AN206" s="35">
        <v>45382</v>
      </c>
      <c r="AQ206" s="43">
        <v>1498020.7095377799</v>
      </c>
      <c r="AR206" s="43">
        <v>101.08</v>
      </c>
      <c r="AS206" s="43">
        <v>1</v>
      </c>
      <c r="AT206" s="43">
        <v>1514.1993299999999</v>
      </c>
      <c r="AU206" s="43">
        <v>1514.1990000000001</v>
      </c>
      <c r="AY206" s="33"/>
      <c r="AZ206" t="s">
        <v>213</v>
      </c>
      <c r="BA206" t="s">
        <v>102</v>
      </c>
      <c r="BB206" s="1"/>
    </row>
    <row r="207" spans="1:54" x14ac:dyDescent="0.2">
      <c r="A207">
        <v>170</v>
      </c>
      <c r="C207" s="9" t="s">
        <v>4465</v>
      </c>
      <c r="D207" t="s">
        <v>3505</v>
      </c>
      <c r="E207" s="33" t="s">
        <v>4163</v>
      </c>
      <c r="F207">
        <v>2080808</v>
      </c>
      <c r="G207" t="s">
        <v>4047</v>
      </c>
      <c r="I207" t="s">
        <v>70</v>
      </c>
      <c r="K207" t="s">
        <v>430</v>
      </c>
      <c r="L207" t="s">
        <v>71</v>
      </c>
      <c r="M207" t="s">
        <v>71</v>
      </c>
      <c r="O207" s="35">
        <v>45337</v>
      </c>
      <c r="P207" t="s">
        <v>238</v>
      </c>
      <c r="Q207" t="s">
        <v>238</v>
      </c>
      <c r="R207" t="s">
        <v>238</v>
      </c>
      <c r="S207" s="14" t="s">
        <v>74</v>
      </c>
      <c r="T207" s="31">
        <v>3.82</v>
      </c>
      <c r="U207" t="s">
        <v>4008</v>
      </c>
      <c r="V207" s="14" t="s">
        <v>4196</v>
      </c>
      <c r="Z207" s="14" t="s">
        <v>4197</v>
      </c>
      <c r="AA207" s="35">
        <v>46904</v>
      </c>
      <c r="AB207" t="s">
        <v>389</v>
      </c>
      <c r="AC207" s="33"/>
      <c r="AJ207" s="14" t="s">
        <v>71</v>
      </c>
      <c r="AK207" s="14" t="s">
        <v>3617</v>
      </c>
      <c r="AM207" s="14" t="s">
        <v>3618</v>
      </c>
      <c r="AN207" s="35">
        <v>45382</v>
      </c>
      <c r="AQ207" s="43">
        <v>136114.18804858299</v>
      </c>
      <c r="AR207" s="43">
        <v>102.19</v>
      </c>
      <c r="AS207" s="43">
        <v>1</v>
      </c>
      <c r="AT207" s="43">
        <v>139.09509</v>
      </c>
      <c r="AU207" s="43">
        <v>139.095</v>
      </c>
      <c r="AY207" s="33"/>
      <c r="AZ207" t="s">
        <v>1204</v>
      </c>
      <c r="BA207" t="s">
        <v>101</v>
      </c>
      <c r="BB207" s="1"/>
    </row>
    <row r="208" spans="1:54" x14ac:dyDescent="0.2">
      <c r="A208">
        <v>170</v>
      </c>
      <c r="C208" s="9" t="s">
        <v>4465</v>
      </c>
      <c r="D208" t="s">
        <v>3505</v>
      </c>
      <c r="E208" s="33" t="s">
        <v>4163</v>
      </c>
      <c r="F208">
        <v>2080809</v>
      </c>
      <c r="G208" t="s">
        <v>4047</v>
      </c>
      <c r="I208" t="s">
        <v>70</v>
      </c>
      <c r="K208" t="s">
        <v>430</v>
      </c>
      <c r="L208" t="s">
        <v>71</v>
      </c>
      <c r="M208" t="s">
        <v>71</v>
      </c>
      <c r="O208" s="35">
        <v>45337</v>
      </c>
      <c r="P208" t="s">
        <v>238</v>
      </c>
      <c r="Q208" t="s">
        <v>238</v>
      </c>
      <c r="R208" t="s">
        <v>238</v>
      </c>
      <c r="S208" s="14" t="s">
        <v>74</v>
      </c>
      <c r="T208" s="31">
        <v>3.8</v>
      </c>
      <c r="U208" t="s">
        <v>4008</v>
      </c>
      <c r="V208" s="14" t="s">
        <v>4196</v>
      </c>
      <c r="Z208" s="14" t="s">
        <v>4198</v>
      </c>
      <c r="AA208" s="35">
        <v>46901</v>
      </c>
      <c r="AB208" t="s">
        <v>389</v>
      </c>
      <c r="AC208" s="33"/>
      <c r="AJ208" s="14" t="s">
        <v>71</v>
      </c>
      <c r="AK208" s="14" t="s">
        <v>3617</v>
      </c>
      <c r="AM208" s="14" t="s">
        <v>3618</v>
      </c>
      <c r="AN208" s="35">
        <v>45382</v>
      </c>
      <c r="AQ208" s="43">
        <v>236441.97681864799</v>
      </c>
      <c r="AR208" s="43">
        <v>102.43</v>
      </c>
      <c r="AS208" s="43">
        <v>1</v>
      </c>
      <c r="AT208" s="43">
        <v>242.18752000000001</v>
      </c>
      <c r="AU208" s="43">
        <v>242.18799999999999</v>
      </c>
      <c r="AY208" s="33"/>
      <c r="AZ208" t="s">
        <v>678</v>
      </c>
      <c r="BA208" t="s">
        <v>146</v>
      </c>
      <c r="BB208" s="1"/>
    </row>
    <row r="209" spans="1:54" x14ac:dyDescent="0.2">
      <c r="A209">
        <v>170</v>
      </c>
      <c r="C209" s="9" t="s">
        <v>4465</v>
      </c>
      <c r="D209" t="s">
        <v>3505</v>
      </c>
      <c r="E209" s="33" t="s">
        <v>4163</v>
      </c>
      <c r="F209">
        <v>2080811</v>
      </c>
      <c r="G209" t="s">
        <v>4047</v>
      </c>
      <c r="I209" t="s">
        <v>70</v>
      </c>
      <c r="K209" t="s">
        <v>430</v>
      </c>
      <c r="L209" t="s">
        <v>71</v>
      </c>
      <c r="M209" t="s">
        <v>71</v>
      </c>
      <c r="O209" s="35">
        <v>45340</v>
      </c>
      <c r="P209" t="s">
        <v>480</v>
      </c>
      <c r="Q209" t="s">
        <v>73</v>
      </c>
      <c r="R209" t="s">
        <v>4048</v>
      </c>
      <c r="S209" s="14" t="s">
        <v>74</v>
      </c>
      <c r="T209" s="31">
        <v>3.82</v>
      </c>
      <c r="U209" t="s">
        <v>4008</v>
      </c>
      <c r="V209" s="14" t="s">
        <v>4007</v>
      </c>
      <c r="Z209" s="14" t="s">
        <v>4199</v>
      </c>
      <c r="AA209" s="35">
        <v>46904</v>
      </c>
      <c r="AB209" t="s">
        <v>389</v>
      </c>
      <c r="AC209" s="33"/>
      <c r="AJ209" s="14" t="s">
        <v>71</v>
      </c>
      <c r="AK209" s="14" t="s">
        <v>3617</v>
      </c>
      <c r="AM209" s="14" t="s">
        <v>3618</v>
      </c>
      <c r="AN209" s="35">
        <v>45382</v>
      </c>
      <c r="AQ209" s="43">
        <v>76531.677995065998</v>
      </c>
      <c r="AR209" s="43">
        <v>102.12</v>
      </c>
      <c r="AS209" s="43">
        <v>1</v>
      </c>
      <c r="AT209" s="43">
        <v>78.154150000000001</v>
      </c>
      <c r="AU209" s="43">
        <v>78.153999999999996</v>
      </c>
      <c r="AY209" s="33"/>
      <c r="AZ209" t="s">
        <v>365</v>
      </c>
      <c r="BA209" t="s">
        <v>75</v>
      </c>
      <c r="BB209" s="1"/>
    </row>
    <row r="210" spans="1:54" x14ac:dyDescent="0.2">
      <c r="A210">
        <v>170</v>
      </c>
      <c r="C210" s="9" t="s">
        <v>4469</v>
      </c>
      <c r="D210" t="s">
        <v>3505</v>
      </c>
      <c r="E210" s="33" t="s">
        <v>4190</v>
      </c>
      <c r="F210">
        <v>2080815</v>
      </c>
      <c r="G210" t="s">
        <v>4047</v>
      </c>
      <c r="I210" t="s">
        <v>70</v>
      </c>
      <c r="K210" t="s">
        <v>600</v>
      </c>
      <c r="L210" t="s">
        <v>71</v>
      </c>
      <c r="M210" t="s">
        <v>414</v>
      </c>
      <c r="O210" s="35">
        <v>45368</v>
      </c>
      <c r="P210" t="s">
        <v>238</v>
      </c>
      <c r="Q210" t="s">
        <v>238</v>
      </c>
      <c r="R210" t="s">
        <v>238</v>
      </c>
      <c r="S210" s="14" t="s">
        <v>74</v>
      </c>
      <c r="T210" s="31">
        <v>4.25</v>
      </c>
      <c r="U210" t="s">
        <v>4008</v>
      </c>
      <c r="V210" s="14" t="s">
        <v>1094</v>
      </c>
      <c r="Z210" s="14" t="s">
        <v>288</v>
      </c>
      <c r="AA210" s="35">
        <v>48944</v>
      </c>
      <c r="AB210" t="s">
        <v>389</v>
      </c>
      <c r="AC210" s="33"/>
      <c r="AJ210" s="14" t="s">
        <v>71</v>
      </c>
      <c r="AK210" s="14" t="s">
        <v>3617</v>
      </c>
      <c r="AM210" s="14" t="s">
        <v>3618</v>
      </c>
      <c r="AN210" s="35">
        <v>45382</v>
      </c>
      <c r="AQ210" s="43">
        <v>210917.01001062401</v>
      </c>
      <c r="AR210" s="43">
        <v>100.08</v>
      </c>
      <c r="AS210" s="43">
        <v>1</v>
      </c>
      <c r="AT210" s="43">
        <v>211.08573999999999</v>
      </c>
      <c r="AU210" s="43">
        <v>211.08600000000001</v>
      </c>
      <c r="AY210" s="33"/>
      <c r="AZ210" t="s">
        <v>1192</v>
      </c>
      <c r="BA210" t="s">
        <v>100</v>
      </c>
      <c r="BB210" s="1"/>
    </row>
    <row r="211" spans="1:54" x14ac:dyDescent="0.2">
      <c r="A211">
        <v>170</v>
      </c>
      <c r="C211" s="9" t="s">
        <v>4469</v>
      </c>
      <c r="D211" t="s">
        <v>3505</v>
      </c>
      <c r="E211" s="33" t="s">
        <v>4190</v>
      </c>
      <c r="F211">
        <v>2080828</v>
      </c>
      <c r="G211" t="s">
        <v>4047</v>
      </c>
      <c r="I211" t="s">
        <v>70</v>
      </c>
      <c r="K211" t="s">
        <v>600</v>
      </c>
      <c r="L211" t="s">
        <v>71</v>
      </c>
      <c r="M211" t="s">
        <v>414</v>
      </c>
      <c r="O211" s="35">
        <v>45382</v>
      </c>
      <c r="P211" t="s">
        <v>238</v>
      </c>
      <c r="Q211" t="s">
        <v>238</v>
      </c>
      <c r="R211" t="s">
        <v>238</v>
      </c>
      <c r="S211" s="14" t="s">
        <v>74</v>
      </c>
      <c r="T211" s="31">
        <v>4.22</v>
      </c>
      <c r="U211" t="s">
        <v>4008</v>
      </c>
      <c r="V211" s="14" t="s">
        <v>1094</v>
      </c>
      <c r="Z211" s="14" t="s">
        <v>1315</v>
      </c>
      <c r="AA211" s="35">
        <v>48944</v>
      </c>
      <c r="AB211" t="s">
        <v>389</v>
      </c>
      <c r="AC211" s="33"/>
      <c r="AJ211" s="14" t="s">
        <v>71</v>
      </c>
      <c r="AK211" s="14" t="s">
        <v>3617</v>
      </c>
      <c r="AM211" s="14" t="s">
        <v>3618</v>
      </c>
      <c r="AN211" s="35">
        <v>45382</v>
      </c>
      <c r="AQ211" s="43">
        <v>319153.23952880199</v>
      </c>
      <c r="AR211" s="43">
        <v>100</v>
      </c>
      <c r="AS211" s="43">
        <v>1</v>
      </c>
      <c r="AT211" s="43">
        <v>319.15323999999998</v>
      </c>
      <c r="AU211" s="43">
        <v>319.15300000000002</v>
      </c>
      <c r="AY211" s="33"/>
      <c r="AZ211" t="s">
        <v>1208</v>
      </c>
      <c r="BA211" t="s">
        <v>114</v>
      </c>
      <c r="BB211" s="1"/>
    </row>
    <row r="212" spans="1:54" x14ac:dyDescent="0.2">
      <c r="A212">
        <v>170</v>
      </c>
      <c r="C212" s="9" t="s">
        <v>4471</v>
      </c>
      <c r="D212" t="s">
        <v>3505</v>
      </c>
      <c r="E212" s="33" t="s">
        <v>4200</v>
      </c>
      <c r="F212">
        <v>2080780</v>
      </c>
      <c r="G212" t="s">
        <v>4047</v>
      </c>
      <c r="I212" t="s">
        <v>70</v>
      </c>
      <c r="K212" t="s">
        <v>1772</v>
      </c>
      <c r="L212" t="s">
        <v>71</v>
      </c>
      <c r="M212" t="s">
        <v>414</v>
      </c>
      <c r="O212" s="35">
        <v>45243</v>
      </c>
      <c r="P212" t="s">
        <v>238</v>
      </c>
      <c r="Q212" t="s">
        <v>238</v>
      </c>
      <c r="R212" t="s">
        <v>238</v>
      </c>
      <c r="S212" s="14" t="s">
        <v>129</v>
      </c>
      <c r="T212" s="31">
        <v>4.84</v>
      </c>
      <c r="U212" t="s">
        <v>4008</v>
      </c>
      <c r="V212" s="14" t="s">
        <v>4201</v>
      </c>
      <c r="Z212" s="14" t="s">
        <v>1783</v>
      </c>
      <c r="AA212" s="35">
        <v>47725</v>
      </c>
      <c r="AB212" t="s">
        <v>389</v>
      </c>
      <c r="AC212" s="33"/>
      <c r="AJ212" s="14" t="s">
        <v>71</v>
      </c>
      <c r="AK212" s="14" t="s">
        <v>3617</v>
      </c>
      <c r="AM212" s="14" t="s">
        <v>3618</v>
      </c>
      <c r="AN212" s="35">
        <v>45382</v>
      </c>
      <c r="AQ212" s="43">
        <v>211535.146151336</v>
      </c>
      <c r="AR212" s="43">
        <v>112.93</v>
      </c>
      <c r="AS212" s="43">
        <v>3.681</v>
      </c>
      <c r="AT212" s="43">
        <v>879.34172000000001</v>
      </c>
      <c r="AU212" s="43">
        <v>238.887</v>
      </c>
      <c r="AY212" s="33"/>
      <c r="AZ212" t="s">
        <v>4202</v>
      </c>
      <c r="BA212" t="s">
        <v>309</v>
      </c>
      <c r="BB212" s="1"/>
    </row>
    <row r="213" spans="1:54" x14ac:dyDescent="0.2">
      <c r="A213">
        <v>170</v>
      </c>
      <c r="C213" s="9" t="s">
        <v>4446</v>
      </c>
      <c r="D213" t="s">
        <v>3505</v>
      </c>
      <c r="E213" s="33" t="s">
        <v>4107</v>
      </c>
      <c r="F213">
        <v>2080816</v>
      </c>
      <c r="G213" t="s">
        <v>4047</v>
      </c>
      <c r="H213" t="s">
        <v>4061</v>
      </c>
      <c r="I213" t="s">
        <v>70</v>
      </c>
      <c r="K213" t="s">
        <v>465</v>
      </c>
      <c r="L213" t="s">
        <v>71</v>
      </c>
      <c r="M213" t="s">
        <v>71</v>
      </c>
      <c r="O213" s="35">
        <v>45368</v>
      </c>
      <c r="P213" t="s">
        <v>238</v>
      </c>
      <c r="Q213" t="s">
        <v>238</v>
      </c>
      <c r="R213" t="s">
        <v>238</v>
      </c>
      <c r="S213" s="14" t="s">
        <v>129</v>
      </c>
      <c r="T213" s="31">
        <v>2</v>
      </c>
      <c r="U213" t="s">
        <v>4010</v>
      </c>
      <c r="V213" s="14" t="s">
        <v>4203</v>
      </c>
      <c r="Z213" s="14" t="s">
        <v>4204</v>
      </c>
      <c r="AA213" s="35">
        <v>46112</v>
      </c>
      <c r="AB213" t="s">
        <v>389</v>
      </c>
      <c r="AC213" s="33"/>
      <c r="AJ213" s="14" t="s">
        <v>71</v>
      </c>
      <c r="AK213" s="14" t="s">
        <v>3617</v>
      </c>
      <c r="AM213" s="14" t="s">
        <v>3618</v>
      </c>
      <c r="AN213" s="35">
        <v>45382</v>
      </c>
      <c r="AQ213" s="43">
        <v>535623.97508135403</v>
      </c>
      <c r="AR213" s="43">
        <v>109.02</v>
      </c>
      <c r="AS213" s="43">
        <v>3.681</v>
      </c>
      <c r="AT213" s="43">
        <v>2149.4730500000001</v>
      </c>
      <c r="AU213" s="43">
        <v>583.93700000000001</v>
      </c>
      <c r="AY213" s="33"/>
      <c r="AZ213" t="s">
        <v>4205</v>
      </c>
      <c r="BA213" t="s">
        <v>593</v>
      </c>
      <c r="BB213" s="1"/>
    </row>
    <row r="214" spans="1:54" x14ac:dyDescent="0.2">
      <c r="A214">
        <v>170</v>
      </c>
      <c r="C214" s="9" t="s">
        <v>4472</v>
      </c>
      <c r="D214" t="s">
        <v>3505</v>
      </c>
      <c r="E214" s="33" t="s">
        <v>4206</v>
      </c>
      <c r="F214">
        <v>2080506</v>
      </c>
      <c r="G214" t="s">
        <v>4047</v>
      </c>
      <c r="I214" t="s">
        <v>70</v>
      </c>
      <c r="K214" t="s">
        <v>4117</v>
      </c>
      <c r="L214" t="s">
        <v>71</v>
      </c>
      <c r="M214" t="s">
        <v>414</v>
      </c>
      <c r="O214" s="35">
        <v>37345</v>
      </c>
      <c r="P214" t="s">
        <v>183</v>
      </c>
      <c r="Q214" t="s">
        <v>404</v>
      </c>
      <c r="R214" t="s">
        <v>4048</v>
      </c>
      <c r="S214" s="14" t="s">
        <v>135</v>
      </c>
      <c r="T214" s="31">
        <v>6.12</v>
      </c>
      <c r="U214" t="s">
        <v>4008</v>
      </c>
      <c r="V214" s="14" t="s">
        <v>166</v>
      </c>
      <c r="Z214" s="14" t="s">
        <v>4207</v>
      </c>
      <c r="AA214" s="35">
        <v>51317</v>
      </c>
      <c r="AB214" t="s">
        <v>389</v>
      </c>
      <c r="AC214" s="33"/>
      <c r="AJ214" s="14" t="s">
        <v>71</v>
      </c>
      <c r="AK214" s="14" t="s">
        <v>3617</v>
      </c>
      <c r="AM214" s="14" t="s">
        <v>3618</v>
      </c>
      <c r="AN214" s="35">
        <v>45382</v>
      </c>
      <c r="AQ214" s="43">
        <v>1048701.2584704</v>
      </c>
      <c r="AR214" s="43">
        <v>82.44</v>
      </c>
      <c r="AS214" s="43">
        <v>3.9790999999999999</v>
      </c>
      <c r="AT214" s="43">
        <v>3440.1281899999999</v>
      </c>
      <c r="AU214" s="43">
        <v>864.54899999999998</v>
      </c>
      <c r="AY214" s="33"/>
      <c r="AZ214" t="s">
        <v>4208</v>
      </c>
      <c r="BA214" t="s">
        <v>696</v>
      </c>
      <c r="BB214" s="1"/>
    </row>
    <row r="215" spans="1:54" x14ac:dyDescent="0.2">
      <c r="A215">
        <v>170</v>
      </c>
      <c r="C215" s="9" t="s">
        <v>4467</v>
      </c>
      <c r="D215" t="s">
        <v>3505</v>
      </c>
      <c r="E215" s="33" t="s">
        <v>4175</v>
      </c>
      <c r="F215">
        <v>90554201</v>
      </c>
      <c r="G215" t="s">
        <v>4047</v>
      </c>
      <c r="H215" t="s">
        <v>4164</v>
      </c>
      <c r="I215" t="s">
        <v>70</v>
      </c>
      <c r="K215" t="s">
        <v>430</v>
      </c>
      <c r="L215" t="s">
        <v>71</v>
      </c>
      <c r="M215" t="s">
        <v>71</v>
      </c>
      <c r="O215" s="35">
        <v>44161</v>
      </c>
      <c r="P215" t="s">
        <v>238</v>
      </c>
      <c r="Q215" t="s">
        <v>238</v>
      </c>
      <c r="R215" t="s">
        <v>238</v>
      </c>
      <c r="S215" s="14" t="s">
        <v>74</v>
      </c>
      <c r="T215" s="31">
        <v>0.62</v>
      </c>
      <c r="U215" t="s">
        <v>4008</v>
      </c>
      <c r="V215" s="14" t="s">
        <v>1793</v>
      </c>
      <c r="Z215" s="14" t="s">
        <v>3590</v>
      </c>
      <c r="AA215" s="35">
        <v>45614</v>
      </c>
      <c r="AB215" t="s">
        <v>389</v>
      </c>
      <c r="AC215" s="33"/>
      <c r="AJ215" s="14" t="s">
        <v>71</v>
      </c>
      <c r="AK215" s="14" t="s">
        <v>3617</v>
      </c>
      <c r="AM215" s="14" t="s">
        <v>3618</v>
      </c>
      <c r="AN215" s="35">
        <v>45382</v>
      </c>
      <c r="AQ215" s="43">
        <v>23010.601865748002</v>
      </c>
      <c r="AR215" s="43">
        <v>113.2</v>
      </c>
      <c r="AS215" s="43">
        <v>1</v>
      </c>
      <c r="AT215" s="43">
        <v>26.047999999999998</v>
      </c>
      <c r="AU215" s="43">
        <v>26.047999999999998</v>
      </c>
      <c r="AY215" s="33"/>
      <c r="AZ215" t="s">
        <v>119</v>
      </c>
      <c r="BA215" t="s">
        <v>76</v>
      </c>
      <c r="BB215" s="1"/>
    </row>
    <row r="216" spans="1:54" x14ac:dyDescent="0.2">
      <c r="A216">
        <v>170</v>
      </c>
      <c r="C216" s="9" t="s">
        <v>4467</v>
      </c>
      <c r="D216" t="s">
        <v>3505</v>
      </c>
      <c r="E216" s="33" t="s">
        <v>4175</v>
      </c>
      <c r="F216">
        <v>90554202</v>
      </c>
      <c r="G216" t="s">
        <v>4047</v>
      </c>
      <c r="H216" t="s">
        <v>4164</v>
      </c>
      <c r="I216" t="s">
        <v>70</v>
      </c>
      <c r="K216" t="s">
        <v>430</v>
      </c>
      <c r="L216" t="s">
        <v>71</v>
      </c>
      <c r="M216" t="s">
        <v>71</v>
      </c>
      <c r="O216" s="35">
        <v>44161</v>
      </c>
      <c r="P216" t="s">
        <v>238</v>
      </c>
      <c r="Q216" t="s">
        <v>238</v>
      </c>
      <c r="R216" t="s">
        <v>238</v>
      </c>
      <c r="S216" s="14" t="s">
        <v>74</v>
      </c>
      <c r="T216" s="31">
        <v>0.62</v>
      </c>
      <c r="U216" t="s">
        <v>4008</v>
      </c>
      <c r="V216" s="14" t="s">
        <v>1793</v>
      </c>
      <c r="Z216" s="14" t="s">
        <v>3590</v>
      </c>
      <c r="AA216" s="35">
        <v>45614</v>
      </c>
      <c r="AB216" t="s">
        <v>389</v>
      </c>
      <c r="AC216" s="33"/>
      <c r="AJ216" s="14" t="s">
        <v>71</v>
      </c>
      <c r="AK216" s="14" t="s">
        <v>3617</v>
      </c>
      <c r="AM216" s="14" t="s">
        <v>3618</v>
      </c>
      <c r="AN216" s="35">
        <v>45382</v>
      </c>
      <c r="AQ216" s="43">
        <v>7119.3671448499999</v>
      </c>
      <c r="AR216" s="43">
        <v>113.54</v>
      </c>
      <c r="AS216" s="43">
        <v>1</v>
      </c>
      <c r="AT216" s="43">
        <v>8.0833300000000001</v>
      </c>
      <c r="AU216" s="43">
        <v>8.0830000000000002</v>
      </c>
      <c r="AY216" s="33"/>
      <c r="AZ216" t="s">
        <v>131</v>
      </c>
      <c r="BA216" t="s">
        <v>76</v>
      </c>
      <c r="BB216" s="1"/>
    </row>
    <row r="217" spans="1:54" x14ac:dyDescent="0.2">
      <c r="A217">
        <v>170</v>
      </c>
      <c r="C217" s="9" t="s">
        <v>4467</v>
      </c>
      <c r="D217" t="s">
        <v>3505</v>
      </c>
      <c r="E217" s="33" t="s">
        <v>4175</v>
      </c>
      <c r="F217">
        <v>90554203</v>
      </c>
      <c r="G217" t="s">
        <v>4047</v>
      </c>
      <c r="H217" t="s">
        <v>4164</v>
      </c>
      <c r="I217" t="s">
        <v>70</v>
      </c>
      <c r="K217" t="s">
        <v>430</v>
      </c>
      <c r="L217" t="s">
        <v>71</v>
      </c>
      <c r="M217" t="s">
        <v>71</v>
      </c>
      <c r="O217" s="35">
        <v>44161</v>
      </c>
      <c r="P217" t="s">
        <v>238</v>
      </c>
      <c r="Q217" t="s">
        <v>238</v>
      </c>
      <c r="R217" t="s">
        <v>238</v>
      </c>
      <c r="S217" s="14" t="s">
        <v>74</v>
      </c>
      <c r="T217" s="31">
        <v>0.62</v>
      </c>
      <c r="U217" t="s">
        <v>4008</v>
      </c>
      <c r="V217" s="14" t="s">
        <v>1793</v>
      </c>
      <c r="Z217" s="14" t="s">
        <v>1670</v>
      </c>
      <c r="AA217" s="35">
        <v>45614</v>
      </c>
      <c r="AB217" t="s">
        <v>389</v>
      </c>
      <c r="AC217" s="33"/>
      <c r="AJ217" s="14" t="s">
        <v>71</v>
      </c>
      <c r="AK217" s="14" t="s">
        <v>3617</v>
      </c>
      <c r="AM217" s="14" t="s">
        <v>3618</v>
      </c>
      <c r="AN217" s="35">
        <v>45382</v>
      </c>
      <c r="AQ217" s="43">
        <v>17914.094213517001</v>
      </c>
      <c r="AR217" s="43">
        <v>113.42</v>
      </c>
      <c r="AS217" s="43">
        <v>1</v>
      </c>
      <c r="AT217" s="43">
        <v>20.318169999999999</v>
      </c>
      <c r="AU217" s="43">
        <v>20.318000000000001</v>
      </c>
      <c r="AY217" s="33"/>
      <c r="AZ217" t="s">
        <v>112</v>
      </c>
      <c r="BA217" t="s">
        <v>76</v>
      </c>
      <c r="BB217" s="1"/>
    </row>
    <row r="218" spans="1:54" x14ac:dyDescent="0.2">
      <c r="A218">
        <v>170</v>
      </c>
      <c r="C218" s="9" t="s">
        <v>4467</v>
      </c>
      <c r="D218" t="s">
        <v>3505</v>
      </c>
      <c r="E218" s="33" t="s">
        <v>4175</v>
      </c>
      <c r="F218">
        <v>90554204</v>
      </c>
      <c r="G218" t="s">
        <v>4047</v>
      </c>
      <c r="H218" t="s">
        <v>4164</v>
      </c>
      <c r="I218" t="s">
        <v>70</v>
      </c>
      <c r="K218" t="s">
        <v>430</v>
      </c>
      <c r="L218" t="s">
        <v>71</v>
      </c>
      <c r="M218" t="s">
        <v>71</v>
      </c>
      <c r="O218" s="35">
        <v>44161</v>
      </c>
      <c r="P218" t="s">
        <v>238</v>
      </c>
      <c r="Q218" t="s">
        <v>238</v>
      </c>
      <c r="R218" t="s">
        <v>238</v>
      </c>
      <c r="S218" s="14" t="s">
        <v>74</v>
      </c>
      <c r="T218" s="31">
        <v>0.64</v>
      </c>
      <c r="U218" t="s">
        <v>4008</v>
      </c>
      <c r="V218" s="14" t="s">
        <v>1793</v>
      </c>
      <c r="Z218" s="14" t="s">
        <v>4209</v>
      </c>
      <c r="AA218" s="35">
        <v>45614</v>
      </c>
      <c r="AB218" t="s">
        <v>389</v>
      </c>
      <c r="AC218" s="33"/>
      <c r="AJ218" s="14" t="s">
        <v>71</v>
      </c>
      <c r="AK218" s="14" t="s">
        <v>3617</v>
      </c>
      <c r="AM218" s="14" t="s">
        <v>3618</v>
      </c>
      <c r="AN218" s="35">
        <v>45382</v>
      </c>
      <c r="AQ218" s="43">
        <v>6732.7663370869996</v>
      </c>
      <c r="AR218" s="43">
        <v>112.04</v>
      </c>
      <c r="AS218" s="43">
        <v>1</v>
      </c>
      <c r="AT218" s="43">
        <v>7.5433899999999996</v>
      </c>
      <c r="AU218" s="43">
        <v>7.5430000000000001</v>
      </c>
      <c r="AY218" s="33"/>
      <c r="AZ218" t="s">
        <v>109</v>
      </c>
      <c r="BA218" t="s">
        <v>76</v>
      </c>
      <c r="BB218" s="1"/>
    </row>
    <row r="219" spans="1:54" x14ac:dyDescent="0.2">
      <c r="A219">
        <v>170</v>
      </c>
      <c r="C219" s="9" t="s">
        <v>4467</v>
      </c>
      <c r="D219" t="s">
        <v>3505</v>
      </c>
      <c r="E219" s="33" t="s">
        <v>4175</v>
      </c>
      <c r="F219">
        <v>90554205</v>
      </c>
      <c r="G219" t="s">
        <v>4047</v>
      </c>
      <c r="H219" t="s">
        <v>4164</v>
      </c>
      <c r="I219" t="s">
        <v>70</v>
      </c>
      <c r="K219" t="s">
        <v>430</v>
      </c>
      <c r="L219" t="s">
        <v>71</v>
      </c>
      <c r="M219" t="s">
        <v>71</v>
      </c>
      <c r="O219" s="35">
        <v>44196</v>
      </c>
      <c r="P219" t="s">
        <v>238</v>
      </c>
      <c r="Q219" t="s">
        <v>238</v>
      </c>
      <c r="R219" t="s">
        <v>238</v>
      </c>
      <c r="S219" s="14" t="s">
        <v>74</v>
      </c>
      <c r="T219" s="31">
        <v>0.64</v>
      </c>
      <c r="U219" t="s">
        <v>4008</v>
      </c>
      <c r="V219" s="14" t="s">
        <v>1793</v>
      </c>
      <c r="Z219" s="14" t="s">
        <v>4210</v>
      </c>
      <c r="AA219" s="35">
        <v>45614</v>
      </c>
      <c r="AB219" t="s">
        <v>389</v>
      </c>
      <c r="AC219" s="33"/>
      <c r="AJ219" s="14" t="s">
        <v>71</v>
      </c>
      <c r="AK219" s="14" t="s">
        <v>3617</v>
      </c>
      <c r="AM219" s="14" t="s">
        <v>3618</v>
      </c>
      <c r="AN219" s="35">
        <v>45382</v>
      </c>
      <c r="AQ219" s="43">
        <v>16409.748228461998</v>
      </c>
      <c r="AR219" s="43">
        <v>112.1</v>
      </c>
      <c r="AS219" s="43">
        <v>1</v>
      </c>
      <c r="AT219" s="43">
        <v>18.395330000000001</v>
      </c>
      <c r="AU219" s="43">
        <v>18.395</v>
      </c>
      <c r="AY219" s="33"/>
      <c r="AZ219" t="s">
        <v>108</v>
      </c>
      <c r="BA219" t="s">
        <v>76</v>
      </c>
      <c r="BB219" s="1"/>
    </row>
    <row r="220" spans="1:54" x14ac:dyDescent="0.2">
      <c r="A220">
        <v>170</v>
      </c>
      <c r="C220" s="9" t="s">
        <v>4467</v>
      </c>
      <c r="D220" t="s">
        <v>3505</v>
      </c>
      <c r="E220" s="33" t="s">
        <v>4175</v>
      </c>
      <c r="F220">
        <v>90554206</v>
      </c>
      <c r="G220" t="s">
        <v>4047</v>
      </c>
      <c r="H220" t="s">
        <v>4164</v>
      </c>
      <c r="I220" t="s">
        <v>70</v>
      </c>
      <c r="K220" t="s">
        <v>430</v>
      </c>
      <c r="L220" t="s">
        <v>71</v>
      </c>
      <c r="M220" t="s">
        <v>71</v>
      </c>
      <c r="O220" s="35">
        <v>44196</v>
      </c>
      <c r="P220" t="s">
        <v>238</v>
      </c>
      <c r="Q220" t="s">
        <v>238</v>
      </c>
      <c r="R220" t="s">
        <v>238</v>
      </c>
      <c r="S220" s="14" t="s">
        <v>74</v>
      </c>
      <c r="T220" s="31">
        <v>0.62</v>
      </c>
      <c r="U220" t="s">
        <v>4008</v>
      </c>
      <c r="V220" s="14" t="s">
        <v>1793</v>
      </c>
      <c r="Z220" s="14" t="s">
        <v>1670</v>
      </c>
      <c r="AA220" s="35">
        <v>45614</v>
      </c>
      <c r="AB220" t="s">
        <v>389</v>
      </c>
      <c r="AC220" s="33"/>
      <c r="AJ220" s="14" t="s">
        <v>71</v>
      </c>
      <c r="AK220" s="14" t="s">
        <v>3617</v>
      </c>
      <c r="AM220" s="14" t="s">
        <v>3618</v>
      </c>
      <c r="AN220" s="35">
        <v>45382</v>
      </c>
      <c r="AQ220" s="43">
        <v>19541.702706183001</v>
      </c>
      <c r="AR220" s="43">
        <v>113.42</v>
      </c>
      <c r="AS220" s="43">
        <v>1</v>
      </c>
      <c r="AT220" s="43">
        <v>22.164200000000001</v>
      </c>
      <c r="AU220" s="43">
        <v>22.164000000000001</v>
      </c>
      <c r="AY220" s="33"/>
      <c r="AZ220" t="s">
        <v>99</v>
      </c>
      <c r="BA220" t="s">
        <v>76</v>
      </c>
      <c r="BB220" s="1"/>
    </row>
    <row r="221" spans="1:54" x14ac:dyDescent="0.2">
      <c r="A221">
        <v>170</v>
      </c>
      <c r="C221" s="9" t="s">
        <v>4467</v>
      </c>
      <c r="D221" t="s">
        <v>3505</v>
      </c>
      <c r="E221" s="33" t="s">
        <v>4175</v>
      </c>
      <c r="F221">
        <v>90554207</v>
      </c>
      <c r="G221" t="s">
        <v>4047</v>
      </c>
      <c r="H221" t="s">
        <v>4164</v>
      </c>
      <c r="I221" t="s">
        <v>70</v>
      </c>
      <c r="K221" t="s">
        <v>430</v>
      </c>
      <c r="L221" t="s">
        <v>71</v>
      </c>
      <c r="M221" t="s">
        <v>71</v>
      </c>
      <c r="O221" s="35">
        <v>44287</v>
      </c>
      <c r="P221" t="s">
        <v>238</v>
      </c>
      <c r="Q221" t="s">
        <v>238</v>
      </c>
      <c r="R221" t="s">
        <v>238</v>
      </c>
      <c r="S221" s="14" t="s">
        <v>74</v>
      </c>
      <c r="T221" s="31">
        <v>0.62</v>
      </c>
      <c r="U221" t="s">
        <v>4008</v>
      </c>
      <c r="V221" s="14" t="s">
        <v>1793</v>
      </c>
      <c r="Z221" s="14" t="s">
        <v>1670</v>
      </c>
      <c r="AA221" s="35">
        <v>45614</v>
      </c>
      <c r="AB221" t="s">
        <v>389</v>
      </c>
      <c r="AC221" s="33"/>
      <c r="AJ221" s="14" t="s">
        <v>71</v>
      </c>
      <c r="AK221" s="14" t="s">
        <v>3617</v>
      </c>
      <c r="AM221" s="14" t="s">
        <v>3618</v>
      </c>
      <c r="AN221" s="35">
        <v>45382</v>
      </c>
      <c r="AQ221" s="43">
        <v>25755.737561916001</v>
      </c>
      <c r="AR221" s="43">
        <v>113.31</v>
      </c>
      <c r="AS221" s="43">
        <v>1</v>
      </c>
      <c r="AT221" s="43">
        <v>29.18383</v>
      </c>
      <c r="AU221" s="43">
        <v>29.184000000000001</v>
      </c>
      <c r="AY221" s="33"/>
      <c r="AZ221" t="s">
        <v>170</v>
      </c>
      <c r="BA221" t="s">
        <v>76</v>
      </c>
      <c r="BB221" s="1"/>
    </row>
    <row r="222" spans="1:54" x14ac:dyDescent="0.2">
      <c r="A222">
        <v>170</v>
      </c>
      <c r="C222" s="9" t="s">
        <v>4467</v>
      </c>
      <c r="D222" t="s">
        <v>3505</v>
      </c>
      <c r="E222" s="33" t="s">
        <v>4175</v>
      </c>
      <c r="F222">
        <v>90554208</v>
      </c>
      <c r="G222" t="s">
        <v>4047</v>
      </c>
      <c r="H222" t="s">
        <v>4164</v>
      </c>
      <c r="I222" t="s">
        <v>70</v>
      </c>
      <c r="K222" t="s">
        <v>430</v>
      </c>
      <c r="L222" t="s">
        <v>71</v>
      </c>
      <c r="M222" t="s">
        <v>71</v>
      </c>
      <c r="O222" s="35">
        <v>44287</v>
      </c>
      <c r="P222" t="s">
        <v>238</v>
      </c>
      <c r="Q222" t="s">
        <v>238</v>
      </c>
      <c r="R222" t="s">
        <v>238</v>
      </c>
      <c r="S222" s="14" t="s">
        <v>74</v>
      </c>
      <c r="T222" s="31">
        <v>0.64</v>
      </c>
      <c r="U222" t="s">
        <v>4008</v>
      </c>
      <c r="V222" s="14" t="s">
        <v>1793</v>
      </c>
      <c r="Z222" s="14" t="s">
        <v>4209</v>
      </c>
      <c r="AA222" s="35">
        <v>45614</v>
      </c>
      <c r="AB222" t="s">
        <v>389</v>
      </c>
      <c r="AC222" s="33"/>
      <c r="AJ222" s="14" t="s">
        <v>71</v>
      </c>
      <c r="AK222" s="14" t="s">
        <v>3617</v>
      </c>
      <c r="AM222" s="14" t="s">
        <v>3618</v>
      </c>
      <c r="AN222" s="35">
        <v>45382</v>
      </c>
      <c r="AQ222" s="43">
        <v>19621.560925760001</v>
      </c>
      <c r="AR222" s="43">
        <v>112.06</v>
      </c>
      <c r="AS222" s="43">
        <v>1</v>
      </c>
      <c r="AT222" s="43">
        <v>21.987919999999999</v>
      </c>
      <c r="AU222" s="43">
        <v>21.988</v>
      </c>
      <c r="AY222" s="33"/>
      <c r="AZ222" t="s">
        <v>121</v>
      </c>
      <c r="BA222" t="s">
        <v>76</v>
      </c>
      <c r="BB222" s="1"/>
    </row>
    <row r="223" spans="1:54" x14ac:dyDescent="0.2">
      <c r="A223">
        <v>170</v>
      </c>
      <c r="C223" s="9" t="s">
        <v>4467</v>
      </c>
      <c r="D223" t="s">
        <v>3505</v>
      </c>
      <c r="E223" s="33" t="s">
        <v>4175</v>
      </c>
      <c r="F223">
        <v>90554209</v>
      </c>
      <c r="G223" t="s">
        <v>4047</v>
      </c>
      <c r="H223" t="s">
        <v>4164</v>
      </c>
      <c r="I223" t="s">
        <v>70</v>
      </c>
      <c r="K223" t="s">
        <v>430</v>
      </c>
      <c r="L223" t="s">
        <v>71</v>
      </c>
      <c r="M223" t="s">
        <v>71</v>
      </c>
      <c r="O223" s="35">
        <v>44378</v>
      </c>
      <c r="P223" t="s">
        <v>238</v>
      </c>
      <c r="Q223" t="s">
        <v>238</v>
      </c>
      <c r="R223" t="s">
        <v>238</v>
      </c>
      <c r="S223" s="14" t="s">
        <v>74</v>
      </c>
      <c r="T223" s="31">
        <v>0.62</v>
      </c>
      <c r="U223" t="s">
        <v>4008</v>
      </c>
      <c r="V223" s="14" t="s">
        <v>1793</v>
      </c>
      <c r="Z223" s="14" t="s">
        <v>3590</v>
      </c>
      <c r="AA223" s="35">
        <v>45614</v>
      </c>
      <c r="AB223" t="s">
        <v>389</v>
      </c>
      <c r="AC223" s="33"/>
      <c r="AJ223" s="14" t="s">
        <v>71</v>
      </c>
      <c r="AK223" s="14" t="s">
        <v>3617</v>
      </c>
      <c r="AM223" s="14" t="s">
        <v>3618</v>
      </c>
      <c r="AN223" s="35">
        <v>45382</v>
      </c>
      <c r="AQ223" s="43">
        <v>12098.794339757</v>
      </c>
      <c r="AR223" s="43">
        <v>111.86</v>
      </c>
      <c r="AS223" s="43">
        <v>1</v>
      </c>
      <c r="AT223" s="43">
        <v>13.533709999999999</v>
      </c>
      <c r="AU223" s="43">
        <v>13.534000000000001</v>
      </c>
      <c r="AY223" s="33"/>
      <c r="AZ223" t="s">
        <v>176</v>
      </c>
      <c r="BA223" t="s">
        <v>76</v>
      </c>
      <c r="BB223" s="1"/>
    </row>
    <row r="224" spans="1:54" x14ac:dyDescent="0.2">
      <c r="A224">
        <v>170</v>
      </c>
      <c r="C224" s="9" t="s">
        <v>4467</v>
      </c>
      <c r="D224" t="s">
        <v>3505</v>
      </c>
      <c r="E224" s="33" t="s">
        <v>4175</v>
      </c>
      <c r="F224">
        <v>90554210</v>
      </c>
      <c r="G224" t="s">
        <v>4047</v>
      </c>
      <c r="H224" t="s">
        <v>4164</v>
      </c>
      <c r="I224" t="s">
        <v>70</v>
      </c>
      <c r="K224" t="s">
        <v>430</v>
      </c>
      <c r="L224" t="s">
        <v>71</v>
      </c>
      <c r="M224" t="s">
        <v>71</v>
      </c>
      <c r="O224" s="35">
        <v>44378</v>
      </c>
      <c r="P224" t="s">
        <v>238</v>
      </c>
      <c r="Q224" t="s">
        <v>238</v>
      </c>
      <c r="R224" t="s">
        <v>238</v>
      </c>
      <c r="S224" s="14" t="s">
        <v>74</v>
      </c>
      <c r="T224" s="31">
        <v>0.64</v>
      </c>
      <c r="U224" t="s">
        <v>4008</v>
      </c>
      <c r="V224" s="14" t="s">
        <v>1793</v>
      </c>
      <c r="Z224" s="14" t="s">
        <v>4209</v>
      </c>
      <c r="AA224" s="35">
        <v>45614</v>
      </c>
      <c r="AB224" t="s">
        <v>389</v>
      </c>
      <c r="AC224" s="33"/>
      <c r="AJ224" s="14" t="s">
        <v>71</v>
      </c>
      <c r="AK224" s="14" t="s">
        <v>3617</v>
      </c>
      <c r="AM224" s="14" t="s">
        <v>3618</v>
      </c>
      <c r="AN224" s="35">
        <v>45382</v>
      </c>
      <c r="AQ224" s="43">
        <v>47408.129189270003</v>
      </c>
      <c r="AR224" s="43">
        <v>110.69</v>
      </c>
      <c r="AS224" s="43">
        <v>1</v>
      </c>
      <c r="AT224" s="43">
        <v>52.476059999999997</v>
      </c>
      <c r="AU224" s="43">
        <v>52.475999999999999</v>
      </c>
      <c r="AY224" s="33"/>
      <c r="AZ224" t="s">
        <v>792</v>
      </c>
      <c r="BA224" t="s">
        <v>75</v>
      </c>
      <c r="BB224" s="1"/>
    </row>
    <row r="225" spans="1:54" x14ac:dyDescent="0.2">
      <c r="A225">
        <v>170</v>
      </c>
      <c r="C225" s="9" t="s">
        <v>4467</v>
      </c>
      <c r="D225" t="s">
        <v>3505</v>
      </c>
      <c r="E225" s="33" t="s">
        <v>4175</v>
      </c>
      <c r="F225">
        <v>90554211</v>
      </c>
      <c r="G225" t="s">
        <v>4047</v>
      </c>
      <c r="H225" t="s">
        <v>4164</v>
      </c>
      <c r="I225" t="s">
        <v>70</v>
      </c>
      <c r="K225" t="s">
        <v>430</v>
      </c>
      <c r="L225" t="s">
        <v>71</v>
      </c>
      <c r="M225" t="s">
        <v>71</v>
      </c>
      <c r="O225" s="35">
        <v>44470</v>
      </c>
      <c r="P225" t="s">
        <v>238</v>
      </c>
      <c r="Q225" t="s">
        <v>238</v>
      </c>
      <c r="R225" t="s">
        <v>238</v>
      </c>
      <c r="S225" s="14" t="s">
        <v>74</v>
      </c>
      <c r="T225" s="31">
        <v>0.62</v>
      </c>
      <c r="U225" t="s">
        <v>4008</v>
      </c>
      <c r="V225" s="14" t="s">
        <v>1793</v>
      </c>
      <c r="Z225" s="14" t="s">
        <v>1670</v>
      </c>
      <c r="AA225" s="35">
        <v>45614</v>
      </c>
      <c r="AB225" t="s">
        <v>389</v>
      </c>
      <c r="AC225" s="33"/>
      <c r="AJ225" s="14" t="s">
        <v>71</v>
      </c>
      <c r="AK225" s="14" t="s">
        <v>3617</v>
      </c>
      <c r="AM225" s="14" t="s">
        <v>3618</v>
      </c>
      <c r="AN225" s="35">
        <v>45382</v>
      </c>
      <c r="AQ225" s="43">
        <v>29977.707120843999</v>
      </c>
      <c r="AR225" s="43">
        <v>110.98</v>
      </c>
      <c r="AS225" s="43">
        <v>1</v>
      </c>
      <c r="AT225" s="43">
        <v>33.269260000000003</v>
      </c>
      <c r="AU225" s="43">
        <v>33.268999999999998</v>
      </c>
      <c r="AY225" s="33"/>
      <c r="AZ225" t="s">
        <v>332</v>
      </c>
      <c r="BA225" t="s">
        <v>76</v>
      </c>
      <c r="BB225" s="1"/>
    </row>
    <row r="226" spans="1:54" x14ac:dyDescent="0.2">
      <c r="A226">
        <v>170</v>
      </c>
      <c r="C226" s="9" t="s">
        <v>4467</v>
      </c>
      <c r="D226" t="s">
        <v>3505</v>
      </c>
      <c r="E226" s="33" t="s">
        <v>4175</v>
      </c>
      <c r="F226">
        <v>90554212</v>
      </c>
      <c r="G226" t="s">
        <v>4047</v>
      </c>
      <c r="H226" t="s">
        <v>4164</v>
      </c>
      <c r="I226" t="s">
        <v>70</v>
      </c>
      <c r="K226" t="s">
        <v>430</v>
      </c>
      <c r="L226" t="s">
        <v>71</v>
      </c>
      <c r="M226" t="s">
        <v>71</v>
      </c>
      <c r="O226" s="35">
        <v>44470</v>
      </c>
      <c r="P226" t="s">
        <v>238</v>
      </c>
      <c r="Q226" t="s">
        <v>238</v>
      </c>
      <c r="R226" t="s">
        <v>238</v>
      </c>
      <c r="S226" s="14" t="s">
        <v>74</v>
      </c>
      <c r="T226" s="31">
        <v>0.64</v>
      </c>
      <c r="U226" t="s">
        <v>4008</v>
      </c>
      <c r="V226" s="14" t="s">
        <v>1793</v>
      </c>
      <c r="Z226" s="14" t="s">
        <v>4209</v>
      </c>
      <c r="AA226" s="35">
        <v>45614</v>
      </c>
      <c r="AB226" t="s">
        <v>389</v>
      </c>
      <c r="AC226" s="33"/>
      <c r="AJ226" s="14" t="s">
        <v>71</v>
      </c>
      <c r="AK226" s="14" t="s">
        <v>3617</v>
      </c>
      <c r="AM226" s="14" t="s">
        <v>3618</v>
      </c>
      <c r="AN226" s="35">
        <v>45382</v>
      </c>
      <c r="AQ226" s="43">
        <v>29103.920754367002</v>
      </c>
      <c r="AR226" s="43">
        <v>109.83</v>
      </c>
      <c r="AS226" s="43">
        <v>1</v>
      </c>
      <c r="AT226" s="43">
        <v>31.964839999999999</v>
      </c>
      <c r="AU226" s="43">
        <v>31.965</v>
      </c>
      <c r="AY226" s="33"/>
      <c r="AZ226" t="s">
        <v>133</v>
      </c>
      <c r="BA226" t="s">
        <v>76</v>
      </c>
      <c r="BB226" s="1"/>
    </row>
    <row r="227" spans="1:54" x14ac:dyDescent="0.2">
      <c r="A227">
        <v>170</v>
      </c>
      <c r="C227" s="9" t="s">
        <v>4467</v>
      </c>
      <c r="D227" t="s">
        <v>3505</v>
      </c>
      <c r="E227" s="33" t="s">
        <v>4175</v>
      </c>
      <c r="F227">
        <v>90554213</v>
      </c>
      <c r="G227" t="s">
        <v>4047</v>
      </c>
      <c r="H227" t="s">
        <v>4164</v>
      </c>
      <c r="I227" t="s">
        <v>70</v>
      </c>
      <c r="K227" t="s">
        <v>430</v>
      </c>
      <c r="L227" t="s">
        <v>71</v>
      </c>
      <c r="M227" t="s">
        <v>71</v>
      </c>
      <c r="O227" s="35">
        <v>44563</v>
      </c>
      <c r="P227" t="s">
        <v>238</v>
      </c>
      <c r="Q227" t="s">
        <v>238</v>
      </c>
      <c r="R227" t="s">
        <v>238</v>
      </c>
      <c r="S227" s="14" t="s">
        <v>74</v>
      </c>
      <c r="T227" s="31">
        <v>0.62</v>
      </c>
      <c r="U227" t="s">
        <v>4008</v>
      </c>
      <c r="V227" s="14" t="s">
        <v>1793</v>
      </c>
      <c r="Z227" s="14" t="s">
        <v>1670</v>
      </c>
      <c r="AA227" s="35">
        <v>45614</v>
      </c>
      <c r="AB227" t="s">
        <v>389</v>
      </c>
      <c r="AC227" s="33"/>
      <c r="AJ227" s="14" t="s">
        <v>71</v>
      </c>
      <c r="AK227" s="14" t="s">
        <v>3617</v>
      </c>
      <c r="AM227" s="14" t="s">
        <v>3618</v>
      </c>
      <c r="AN227" s="35">
        <v>45382</v>
      </c>
      <c r="AQ227" s="43">
        <v>20367.751655888998</v>
      </c>
      <c r="AR227" s="43">
        <v>110.76</v>
      </c>
      <c r="AS227" s="43">
        <v>1</v>
      </c>
      <c r="AT227" s="43">
        <v>22.55932</v>
      </c>
      <c r="AU227" s="43">
        <v>22.559000000000001</v>
      </c>
      <c r="AY227" s="33"/>
      <c r="AZ227" t="s">
        <v>99</v>
      </c>
      <c r="BA227" t="s">
        <v>76</v>
      </c>
      <c r="BB227" s="1"/>
    </row>
    <row r="228" spans="1:54" x14ac:dyDescent="0.2">
      <c r="A228">
        <v>170</v>
      </c>
      <c r="C228" s="9" t="s">
        <v>4467</v>
      </c>
      <c r="D228" t="s">
        <v>3505</v>
      </c>
      <c r="E228" s="33" t="s">
        <v>4175</v>
      </c>
      <c r="F228">
        <v>90554214</v>
      </c>
      <c r="G228" t="s">
        <v>4047</v>
      </c>
      <c r="H228" t="s">
        <v>4164</v>
      </c>
      <c r="I228" t="s">
        <v>70</v>
      </c>
      <c r="K228" t="s">
        <v>430</v>
      </c>
      <c r="L228" t="s">
        <v>71</v>
      </c>
      <c r="M228" t="s">
        <v>71</v>
      </c>
      <c r="O228" s="35">
        <v>44563</v>
      </c>
      <c r="P228" t="s">
        <v>238</v>
      </c>
      <c r="Q228" t="s">
        <v>238</v>
      </c>
      <c r="R228" t="s">
        <v>238</v>
      </c>
      <c r="S228" s="14" t="s">
        <v>74</v>
      </c>
      <c r="T228" s="31">
        <v>0.64</v>
      </c>
      <c r="U228" t="s">
        <v>4008</v>
      </c>
      <c r="V228" s="14" t="s">
        <v>1793</v>
      </c>
      <c r="Z228" s="14" t="s">
        <v>4209</v>
      </c>
      <c r="AA228" s="35">
        <v>45614</v>
      </c>
      <c r="AB228" t="s">
        <v>389</v>
      </c>
      <c r="AC228" s="33"/>
      <c r="AJ228" s="14" t="s">
        <v>71</v>
      </c>
      <c r="AK228" s="14" t="s">
        <v>3617</v>
      </c>
      <c r="AM228" s="14" t="s">
        <v>3618</v>
      </c>
      <c r="AN228" s="35">
        <v>45382</v>
      </c>
      <c r="AQ228" s="43">
        <v>13493.970542468</v>
      </c>
      <c r="AR228" s="43">
        <v>109.68</v>
      </c>
      <c r="AS228" s="43">
        <v>1</v>
      </c>
      <c r="AT228" s="43">
        <v>14.800190000000001</v>
      </c>
      <c r="AU228" s="43">
        <v>14.8</v>
      </c>
      <c r="AY228" s="33"/>
      <c r="AZ228" t="s">
        <v>148</v>
      </c>
      <c r="BA228" t="s">
        <v>76</v>
      </c>
      <c r="BB228" s="1"/>
    </row>
    <row r="229" spans="1:54" x14ac:dyDescent="0.2">
      <c r="A229">
        <v>170</v>
      </c>
      <c r="C229" s="9" t="s">
        <v>4467</v>
      </c>
      <c r="D229" t="s">
        <v>3505</v>
      </c>
      <c r="E229" s="33" t="s">
        <v>4175</v>
      </c>
      <c r="F229">
        <v>2080591</v>
      </c>
      <c r="G229" t="s">
        <v>4047</v>
      </c>
      <c r="H229" t="s">
        <v>4164</v>
      </c>
      <c r="I229" t="s">
        <v>70</v>
      </c>
      <c r="K229" t="s">
        <v>430</v>
      </c>
      <c r="L229" t="s">
        <v>71</v>
      </c>
      <c r="M229" t="s">
        <v>71</v>
      </c>
      <c r="O229" s="35">
        <v>44652</v>
      </c>
      <c r="P229" t="s">
        <v>238</v>
      </c>
      <c r="Q229" t="s">
        <v>238</v>
      </c>
      <c r="R229" t="s">
        <v>238</v>
      </c>
      <c r="S229" s="14" t="s">
        <v>74</v>
      </c>
      <c r="T229" s="31">
        <v>0.62</v>
      </c>
      <c r="U229" t="s">
        <v>4008</v>
      </c>
      <c r="V229" s="14" t="s">
        <v>1793</v>
      </c>
      <c r="Z229" s="14" t="s">
        <v>3590</v>
      </c>
      <c r="AA229" s="35">
        <v>45614</v>
      </c>
      <c r="AB229" t="s">
        <v>389</v>
      </c>
      <c r="AC229" s="33"/>
      <c r="AJ229" s="14" t="s">
        <v>71</v>
      </c>
      <c r="AK229" s="14" t="s">
        <v>3617</v>
      </c>
      <c r="AM229" s="14" t="s">
        <v>3618</v>
      </c>
      <c r="AN229" s="35">
        <v>45382</v>
      </c>
      <c r="AQ229" s="43">
        <v>38007.380495644997</v>
      </c>
      <c r="AR229" s="43">
        <v>109.48</v>
      </c>
      <c r="AS229" s="43">
        <v>1</v>
      </c>
      <c r="AT229" s="43">
        <v>41.610480000000003</v>
      </c>
      <c r="AU229" s="43">
        <v>41.61</v>
      </c>
      <c r="AY229" s="33"/>
      <c r="AZ229" t="s">
        <v>175</v>
      </c>
      <c r="BA229" t="s">
        <v>75</v>
      </c>
      <c r="BB229" s="1"/>
    </row>
    <row r="230" spans="1:54" x14ac:dyDescent="0.2">
      <c r="A230">
        <v>170</v>
      </c>
      <c r="C230" s="9" t="s">
        <v>4467</v>
      </c>
      <c r="D230" t="s">
        <v>3505</v>
      </c>
      <c r="E230" s="33" t="s">
        <v>4175</v>
      </c>
      <c r="F230">
        <v>2080592</v>
      </c>
      <c r="G230" t="s">
        <v>4047</v>
      </c>
      <c r="H230" t="s">
        <v>4164</v>
      </c>
      <c r="I230" t="s">
        <v>70</v>
      </c>
      <c r="K230" t="s">
        <v>430</v>
      </c>
      <c r="L230" t="s">
        <v>71</v>
      </c>
      <c r="M230" t="s">
        <v>71</v>
      </c>
      <c r="O230" s="35">
        <v>44652</v>
      </c>
      <c r="P230" t="s">
        <v>238</v>
      </c>
      <c r="Q230" t="s">
        <v>238</v>
      </c>
      <c r="R230" t="s">
        <v>238</v>
      </c>
      <c r="S230" s="14" t="s">
        <v>74</v>
      </c>
      <c r="T230" s="31">
        <v>0.64</v>
      </c>
      <c r="U230" t="s">
        <v>4008</v>
      </c>
      <c r="V230" s="14" t="s">
        <v>1793</v>
      </c>
      <c r="Z230" s="14" t="s">
        <v>4210</v>
      </c>
      <c r="AA230" s="35">
        <v>45614</v>
      </c>
      <c r="AB230" t="s">
        <v>389</v>
      </c>
      <c r="AC230" s="33"/>
      <c r="AJ230" s="14" t="s">
        <v>71</v>
      </c>
      <c r="AK230" s="14" t="s">
        <v>3617</v>
      </c>
      <c r="AM230" s="14" t="s">
        <v>3618</v>
      </c>
      <c r="AN230" s="35">
        <v>45382</v>
      </c>
      <c r="AQ230" s="43">
        <v>30372.009112266001</v>
      </c>
      <c r="AR230" s="43">
        <v>108.48</v>
      </c>
      <c r="AS230" s="43">
        <v>1</v>
      </c>
      <c r="AT230" s="43">
        <v>32.947560000000003</v>
      </c>
      <c r="AU230" s="43">
        <v>32.948</v>
      </c>
      <c r="AY230" s="33"/>
      <c r="AZ230" t="s">
        <v>332</v>
      </c>
      <c r="BA230" t="s">
        <v>76</v>
      </c>
      <c r="BB230" s="1"/>
    </row>
    <row r="231" spans="1:54" x14ac:dyDescent="0.2">
      <c r="A231">
        <v>170</v>
      </c>
      <c r="C231" s="9" t="s">
        <v>4467</v>
      </c>
      <c r="D231" t="s">
        <v>3505</v>
      </c>
      <c r="E231" s="33" t="s">
        <v>4175</v>
      </c>
      <c r="F231">
        <v>2080624</v>
      </c>
      <c r="G231" t="s">
        <v>4047</v>
      </c>
      <c r="H231" t="s">
        <v>4164</v>
      </c>
      <c r="I231" t="s">
        <v>70</v>
      </c>
      <c r="K231" t="s">
        <v>430</v>
      </c>
      <c r="L231" t="s">
        <v>71</v>
      </c>
      <c r="M231" t="s">
        <v>71</v>
      </c>
      <c r="O231" s="35">
        <v>44743</v>
      </c>
      <c r="P231" t="s">
        <v>238</v>
      </c>
      <c r="Q231" t="s">
        <v>238</v>
      </c>
      <c r="R231" t="s">
        <v>238</v>
      </c>
      <c r="S231" s="14" t="s">
        <v>74</v>
      </c>
      <c r="T231" s="31">
        <v>0.62</v>
      </c>
      <c r="U231" t="s">
        <v>4008</v>
      </c>
      <c r="V231" s="14" t="s">
        <v>1793</v>
      </c>
      <c r="Z231" s="14" t="s">
        <v>3590</v>
      </c>
      <c r="AA231" s="35">
        <v>45614</v>
      </c>
      <c r="AB231" t="s">
        <v>389</v>
      </c>
      <c r="AC231" s="33"/>
      <c r="AJ231" s="14" t="s">
        <v>71</v>
      </c>
      <c r="AK231" s="14" t="s">
        <v>3617</v>
      </c>
      <c r="AM231" s="14" t="s">
        <v>3618</v>
      </c>
      <c r="AN231" s="35">
        <v>45382</v>
      </c>
      <c r="AQ231" s="43">
        <v>24690.827252143001</v>
      </c>
      <c r="AR231" s="43">
        <v>107.41</v>
      </c>
      <c r="AS231" s="43">
        <v>1</v>
      </c>
      <c r="AT231" s="43">
        <v>26.520420000000001</v>
      </c>
      <c r="AU231" s="43">
        <v>26.52</v>
      </c>
      <c r="AY231" s="33"/>
      <c r="AZ231" t="s">
        <v>119</v>
      </c>
      <c r="BA231" t="s">
        <v>76</v>
      </c>
      <c r="BB231" s="1"/>
    </row>
    <row r="232" spans="1:54" x14ac:dyDescent="0.2">
      <c r="A232">
        <v>170</v>
      </c>
      <c r="C232" s="9" t="s">
        <v>4467</v>
      </c>
      <c r="D232" t="s">
        <v>3505</v>
      </c>
      <c r="E232" s="33" t="s">
        <v>4175</v>
      </c>
      <c r="F232">
        <v>2080625</v>
      </c>
      <c r="G232" t="s">
        <v>4047</v>
      </c>
      <c r="H232" t="s">
        <v>4164</v>
      </c>
      <c r="I232" t="s">
        <v>70</v>
      </c>
      <c r="K232" t="s">
        <v>430</v>
      </c>
      <c r="L232" t="s">
        <v>71</v>
      </c>
      <c r="M232" t="s">
        <v>71</v>
      </c>
      <c r="O232" s="35">
        <v>44743</v>
      </c>
      <c r="P232" t="s">
        <v>238</v>
      </c>
      <c r="Q232" t="s">
        <v>238</v>
      </c>
      <c r="R232" t="s">
        <v>238</v>
      </c>
      <c r="S232" s="14" t="s">
        <v>74</v>
      </c>
      <c r="T232" s="31">
        <v>0.62</v>
      </c>
      <c r="U232" t="s">
        <v>4008</v>
      </c>
      <c r="V232" s="14" t="s">
        <v>1793</v>
      </c>
      <c r="Z232" s="14" t="s">
        <v>4211</v>
      </c>
      <c r="AA232" s="35">
        <v>45614</v>
      </c>
      <c r="AB232" t="s">
        <v>389</v>
      </c>
      <c r="AC232" s="33"/>
      <c r="AJ232" s="14" t="s">
        <v>71</v>
      </c>
      <c r="AK232" s="14" t="s">
        <v>3617</v>
      </c>
      <c r="AM232" s="14" t="s">
        <v>3618</v>
      </c>
      <c r="AN232" s="35">
        <v>45382</v>
      </c>
      <c r="AQ232" s="43">
        <v>17106.217029263</v>
      </c>
      <c r="AR232" s="43">
        <v>106.11</v>
      </c>
      <c r="AS232" s="43">
        <v>1</v>
      </c>
      <c r="AT232" s="43">
        <v>18.151409999999998</v>
      </c>
      <c r="AU232" s="43">
        <v>18.151</v>
      </c>
      <c r="AY232" s="33"/>
      <c r="AZ232" t="s">
        <v>108</v>
      </c>
      <c r="BA232" t="s">
        <v>76</v>
      </c>
      <c r="BB232" s="1"/>
    </row>
    <row r="233" spans="1:54" x14ac:dyDescent="0.2">
      <c r="A233">
        <v>170</v>
      </c>
      <c r="C233" s="9" t="s">
        <v>4467</v>
      </c>
      <c r="D233" t="s">
        <v>3505</v>
      </c>
      <c r="E233" s="33" t="s">
        <v>4175</v>
      </c>
      <c r="F233">
        <v>2080654</v>
      </c>
      <c r="G233" t="s">
        <v>4047</v>
      </c>
      <c r="H233" t="s">
        <v>4164</v>
      </c>
      <c r="I233" t="s">
        <v>70</v>
      </c>
      <c r="K233" t="s">
        <v>430</v>
      </c>
      <c r="L233" t="s">
        <v>71</v>
      </c>
      <c r="M233" t="s">
        <v>71</v>
      </c>
      <c r="O233" s="35">
        <v>44836</v>
      </c>
      <c r="P233" t="s">
        <v>238</v>
      </c>
      <c r="Q233" t="s">
        <v>238</v>
      </c>
      <c r="R233" t="s">
        <v>238</v>
      </c>
      <c r="S233" s="14" t="s">
        <v>74</v>
      </c>
      <c r="T233" s="31">
        <v>0.62</v>
      </c>
      <c r="U233" t="s">
        <v>4008</v>
      </c>
      <c r="V233" s="14" t="s">
        <v>1793</v>
      </c>
      <c r="Z233" s="14" t="s">
        <v>3590</v>
      </c>
      <c r="AA233" s="35">
        <v>45614</v>
      </c>
      <c r="AB233" t="s">
        <v>389</v>
      </c>
      <c r="AC233" s="33"/>
      <c r="AJ233" s="14" t="s">
        <v>71</v>
      </c>
      <c r="AK233" s="14" t="s">
        <v>3617</v>
      </c>
      <c r="AM233" s="14" t="s">
        <v>3618</v>
      </c>
      <c r="AN233" s="35">
        <v>45382</v>
      </c>
      <c r="AQ233" s="43">
        <v>30590.805702189999</v>
      </c>
      <c r="AR233" s="43">
        <v>106.1</v>
      </c>
      <c r="AS233" s="43">
        <v>1</v>
      </c>
      <c r="AT233" s="43">
        <v>32.45684</v>
      </c>
      <c r="AU233" s="43">
        <v>32.457000000000001</v>
      </c>
      <c r="AY233" s="33"/>
      <c r="AZ233" t="s">
        <v>133</v>
      </c>
      <c r="BA233" t="s">
        <v>76</v>
      </c>
      <c r="BB233" s="1"/>
    </row>
    <row r="234" spans="1:54" x14ac:dyDescent="0.2">
      <c r="A234">
        <v>170</v>
      </c>
      <c r="C234" s="9" t="s">
        <v>4467</v>
      </c>
      <c r="D234" t="s">
        <v>3505</v>
      </c>
      <c r="E234" s="33" t="s">
        <v>4175</v>
      </c>
      <c r="F234">
        <v>2080655</v>
      </c>
      <c r="G234" t="s">
        <v>4047</v>
      </c>
      <c r="H234" t="s">
        <v>4164</v>
      </c>
      <c r="I234" t="s">
        <v>70</v>
      </c>
      <c r="K234" t="s">
        <v>430</v>
      </c>
      <c r="L234" t="s">
        <v>71</v>
      </c>
      <c r="M234" t="s">
        <v>71</v>
      </c>
      <c r="O234" s="35">
        <v>44836</v>
      </c>
      <c r="P234" t="s">
        <v>238</v>
      </c>
      <c r="Q234" t="s">
        <v>238</v>
      </c>
      <c r="R234" t="s">
        <v>238</v>
      </c>
      <c r="S234" s="14" t="s">
        <v>74</v>
      </c>
      <c r="T234" s="31">
        <v>0.62</v>
      </c>
      <c r="U234" t="s">
        <v>4008</v>
      </c>
      <c r="V234" s="14" t="s">
        <v>1793</v>
      </c>
      <c r="Z234" s="14" t="s">
        <v>4212</v>
      </c>
      <c r="AA234" s="35">
        <v>45614</v>
      </c>
      <c r="AB234" t="s">
        <v>389</v>
      </c>
      <c r="AC234" s="33"/>
      <c r="AJ234" s="14" t="s">
        <v>71</v>
      </c>
      <c r="AK234" s="14" t="s">
        <v>3617</v>
      </c>
      <c r="AM234" s="14" t="s">
        <v>3618</v>
      </c>
      <c r="AN234" s="35">
        <v>45382</v>
      </c>
      <c r="AQ234" s="43">
        <v>24588.211463569001</v>
      </c>
      <c r="AR234" s="43">
        <v>105.42</v>
      </c>
      <c r="AS234" s="43">
        <v>1</v>
      </c>
      <c r="AT234" s="43">
        <v>25.92089</v>
      </c>
      <c r="AU234" s="43">
        <v>25.920999999999999</v>
      </c>
      <c r="AY234" s="33"/>
      <c r="AZ234" t="s">
        <v>119</v>
      </c>
      <c r="BA234" t="s">
        <v>76</v>
      </c>
      <c r="BB234" s="1"/>
    </row>
    <row r="235" spans="1:54" x14ac:dyDescent="0.2">
      <c r="A235">
        <v>170</v>
      </c>
      <c r="C235" s="9" t="s">
        <v>4467</v>
      </c>
      <c r="D235" t="s">
        <v>3505</v>
      </c>
      <c r="E235" s="33" t="s">
        <v>4175</v>
      </c>
      <c r="F235">
        <v>2080662</v>
      </c>
      <c r="G235" t="s">
        <v>4047</v>
      </c>
      <c r="H235" t="s">
        <v>4164</v>
      </c>
      <c r="I235" t="s">
        <v>70</v>
      </c>
      <c r="K235" t="s">
        <v>430</v>
      </c>
      <c r="L235" t="s">
        <v>71</v>
      </c>
      <c r="M235" t="s">
        <v>414</v>
      </c>
      <c r="O235" s="35">
        <v>44871</v>
      </c>
      <c r="P235" t="s">
        <v>238</v>
      </c>
      <c r="Q235" t="s">
        <v>238</v>
      </c>
      <c r="R235" t="s">
        <v>238</v>
      </c>
      <c r="S235" s="14" t="s">
        <v>74</v>
      </c>
      <c r="T235" s="31">
        <v>4.4400000000000004</v>
      </c>
      <c r="U235" t="s">
        <v>4008</v>
      </c>
      <c r="V235" s="14" t="s">
        <v>1463</v>
      </c>
      <c r="Z235" s="14" t="s">
        <v>1463</v>
      </c>
      <c r="AA235" s="35">
        <v>47002</v>
      </c>
      <c r="AB235" t="s">
        <v>389</v>
      </c>
      <c r="AC235" s="33"/>
      <c r="AJ235" s="14" t="s">
        <v>71</v>
      </c>
      <c r="AK235" s="14" t="s">
        <v>3617</v>
      </c>
      <c r="AM235" s="14" t="s">
        <v>3618</v>
      </c>
      <c r="AN235" s="35">
        <v>45382</v>
      </c>
      <c r="AQ235" s="43">
        <v>822968.39013216703</v>
      </c>
      <c r="AR235" s="43">
        <v>105.53</v>
      </c>
      <c r="AS235" s="43">
        <v>1</v>
      </c>
      <c r="AT235" s="43">
        <v>868.47853999999995</v>
      </c>
      <c r="AU235" s="43">
        <v>868.47900000000004</v>
      </c>
      <c r="AY235" s="33"/>
      <c r="AZ235" t="s">
        <v>4213</v>
      </c>
      <c r="BA235" t="s">
        <v>309</v>
      </c>
      <c r="BB235" s="1"/>
    </row>
    <row r="236" spans="1:54" x14ac:dyDescent="0.2">
      <c r="A236">
        <v>170</v>
      </c>
      <c r="C236" s="9" t="s">
        <v>4467</v>
      </c>
      <c r="D236" t="s">
        <v>3505</v>
      </c>
      <c r="E236" s="33" t="s">
        <v>4175</v>
      </c>
      <c r="F236">
        <v>2080687</v>
      </c>
      <c r="G236" t="s">
        <v>4047</v>
      </c>
      <c r="H236" t="s">
        <v>4164</v>
      </c>
      <c r="I236" t="s">
        <v>70</v>
      </c>
      <c r="K236" t="s">
        <v>430</v>
      </c>
      <c r="L236" t="s">
        <v>71</v>
      </c>
      <c r="M236" t="s">
        <v>414</v>
      </c>
      <c r="O236" s="35">
        <v>44969</v>
      </c>
      <c r="P236" t="s">
        <v>238</v>
      </c>
      <c r="Q236" t="s">
        <v>238</v>
      </c>
      <c r="R236" t="s">
        <v>238</v>
      </c>
      <c r="S236" s="14" t="s">
        <v>74</v>
      </c>
      <c r="T236" s="31">
        <v>4.4400000000000004</v>
      </c>
      <c r="U236" t="s">
        <v>4008</v>
      </c>
      <c r="V236" s="14" t="s">
        <v>1463</v>
      </c>
      <c r="Z236" s="14" t="s">
        <v>4214</v>
      </c>
      <c r="AA236" s="35">
        <v>47008</v>
      </c>
      <c r="AB236" t="s">
        <v>389</v>
      </c>
      <c r="AC236" s="33"/>
      <c r="AJ236" s="14" t="s">
        <v>71</v>
      </c>
      <c r="AK236" s="14" t="s">
        <v>3617</v>
      </c>
      <c r="AM236" s="14" t="s">
        <v>3618</v>
      </c>
      <c r="AN236" s="35">
        <v>45382</v>
      </c>
      <c r="AQ236" s="43">
        <v>610994.87079925404</v>
      </c>
      <c r="AR236" s="43">
        <v>105.59</v>
      </c>
      <c r="AS236" s="43">
        <v>1</v>
      </c>
      <c r="AT236" s="43">
        <v>645.14948000000004</v>
      </c>
      <c r="AU236" s="43">
        <v>645.149</v>
      </c>
      <c r="AY236" s="33"/>
      <c r="AZ236" t="s">
        <v>4215</v>
      </c>
      <c r="BA236" t="s">
        <v>94</v>
      </c>
      <c r="BB236" s="1"/>
    </row>
    <row r="237" spans="1:54" x14ac:dyDescent="0.2">
      <c r="A237">
        <v>170</v>
      </c>
      <c r="C237" s="9" t="s">
        <v>4467</v>
      </c>
      <c r="D237" t="s">
        <v>3505</v>
      </c>
      <c r="E237" s="33" t="s">
        <v>4175</v>
      </c>
      <c r="F237">
        <v>2080707</v>
      </c>
      <c r="G237" t="s">
        <v>4047</v>
      </c>
      <c r="H237" t="s">
        <v>4164</v>
      </c>
      <c r="I237" t="s">
        <v>70</v>
      </c>
      <c r="K237" t="s">
        <v>430</v>
      </c>
      <c r="L237" t="s">
        <v>71</v>
      </c>
      <c r="M237" t="s">
        <v>414</v>
      </c>
      <c r="O237" s="35">
        <v>45018</v>
      </c>
      <c r="P237" t="s">
        <v>238</v>
      </c>
      <c r="Q237" t="s">
        <v>238</v>
      </c>
      <c r="R237" t="s">
        <v>238</v>
      </c>
      <c r="S237" s="14" t="s">
        <v>74</v>
      </c>
      <c r="T237" s="31">
        <v>4.4400000000000004</v>
      </c>
      <c r="U237" t="s">
        <v>4008</v>
      </c>
      <c r="V237" s="14" t="s">
        <v>1463</v>
      </c>
      <c r="Z237" s="14" t="s">
        <v>4216</v>
      </c>
      <c r="AA237" s="35">
        <v>47002</v>
      </c>
      <c r="AB237" t="s">
        <v>389</v>
      </c>
      <c r="AC237" s="33"/>
      <c r="AJ237" s="14" t="s">
        <v>71</v>
      </c>
      <c r="AK237" s="14" t="s">
        <v>3617</v>
      </c>
      <c r="AM237" s="14" t="s">
        <v>3618</v>
      </c>
      <c r="AN237" s="35">
        <v>45382</v>
      </c>
      <c r="AQ237" s="43">
        <v>290864.86295542098</v>
      </c>
      <c r="AR237" s="43">
        <v>110.51</v>
      </c>
      <c r="AS237" s="43">
        <v>1</v>
      </c>
      <c r="AT237" s="43">
        <v>321.43475999999998</v>
      </c>
      <c r="AU237" s="43">
        <v>321.435</v>
      </c>
      <c r="AY237" s="33"/>
      <c r="AZ237" t="s">
        <v>749</v>
      </c>
      <c r="BA237" t="s">
        <v>114</v>
      </c>
      <c r="BB237" s="1"/>
    </row>
    <row r="238" spans="1:54" x14ac:dyDescent="0.2">
      <c r="A238">
        <v>170</v>
      </c>
      <c r="C238" s="9" t="s">
        <v>4467</v>
      </c>
      <c r="D238" t="s">
        <v>3505</v>
      </c>
      <c r="E238" s="33" t="s">
        <v>4175</v>
      </c>
      <c r="F238">
        <v>2080735</v>
      </c>
      <c r="G238" t="s">
        <v>4047</v>
      </c>
      <c r="H238" t="s">
        <v>4164</v>
      </c>
      <c r="I238" t="s">
        <v>70</v>
      </c>
      <c r="K238" t="s">
        <v>430</v>
      </c>
      <c r="L238" t="s">
        <v>71</v>
      </c>
      <c r="M238" t="s">
        <v>414</v>
      </c>
      <c r="O238" s="35">
        <v>45109</v>
      </c>
      <c r="P238" t="s">
        <v>238</v>
      </c>
      <c r="Q238" t="s">
        <v>238</v>
      </c>
      <c r="R238" t="s">
        <v>238</v>
      </c>
      <c r="S238" s="14" t="s">
        <v>74</v>
      </c>
      <c r="T238" s="31">
        <v>4.4400000000000004</v>
      </c>
      <c r="U238" t="s">
        <v>4008</v>
      </c>
      <c r="V238" s="14" t="s">
        <v>1463</v>
      </c>
      <c r="Z238" s="14" t="s">
        <v>344</v>
      </c>
      <c r="AA238" s="35">
        <v>47002</v>
      </c>
      <c r="AB238" t="s">
        <v>389</v>
      </c>
      <c r="AC238" s="33"/>
      <c r="AJ238" s="14" t="s">
        <v>71</v>
      </c>
      <c r="AK238" s="14" t="s">
        <v>3617</v>
      </c>
      <c r="AM238" s="14" t="s">
        <v>3618</v>
      </c>
      <c r="AN238" s="35">
        <v>45382</v>
      </c>
      <c r="AQ238" s="43">
        <v>257300.74708178901</v>
      </c>
      <c r="AR238" s="43">
        <v>106.5</v>
      </c>
      <c r="AS238" s="43">
        <v>1</v>
      </c>
      <c r="AT238" s="43">
        <v>274.02530000000002</v>
      </c>
      <c r="AU238" s="43">
        <v>274.02499999999998</v>
      </c>
      <c r="AY238" s="33"/>
      <c r="AZ238" t="s">
        <v>4217</v>
      </c>
      <c r="BA238" t="s">
        <v>146</v>
      </c>
      <c r="BB238" s="1"/>
    </row>
    <row r="239" spans="1:54" x14ac:dyDescent="0.2">
      <c r="A239">
        <v>170</v>
      </c>
      <c r="C239" s="9" t="s">
        <v>4467</v>
      </c>
      <c r="D239" t="s">
        <v>3505</v>
      </c>
      <c r="E239" s="33" t="s">
        <v>4175</v>
      </c>
      <c r="F239">
        <v>2080753</v>
      </c>
      <c r="G239" t="s">
        <v>4047</v>
      </c>
      <c r="H239" t="s">
        <v>4164</v>
      </c>
      <c r="I239" t="s">
        <v>70</v>
      </c>
      <c r="K239" t="s">
        <v>430</v>
      </c>
      <c r="L239" t="s">
        <v>71</v>
      </c>
      <c r="M239" t="s">
        <v>414</v>
      </c>
      <c r="O239" s="35">
        <v>45200</v>
      </c>
      <c r="P239" t="s">
        <v>238</v>
      </c>
      <c r="Q239" t="s">
        <v>238</v>
      </c>
      <c r="R239" t="s">
        <v>238</v>
      </c>
      <c r="S239" s="14" t="s">
        <v>74</v>
      </c>
      <c r="T239" s="31">
        <v>4.4400000000000004</v>
      </c>
      <c r="U239" t="s">
        <v>4008</v>
      </c>
      <c r="V239" s="14" t="s">
        <v>1463</v>
      </c>
      <c r="Z239" s="14" t="s">
        <v>4218</v>
      </c>
      <c r="AA239" s="35">
        <v>47002</v>
      </c>
      <c r="AB239" t="s">
        <v>389</v>
      </c>
      <c r="AC239" s="33"/>
      <c r="AJ239" s="14" t="s">
        <v>71</v>
      </c>
      <c r="AK239" s="14" t="s">
        <v>3617</v>
      </c>
      <c r="AM239" s="14" t="s">
        <v>3618</v>
      </c>
      <c r="AN239" s="35">
        <v>45382</v>
      </c>
      <c r="AQ239" s="43">
        <v>311171.78668602899</v>
      </c>
      <c r="AR239" s="43">
        <v>106.11</v>
      </c>
      <c r="AS239" s="43">
        <v>1</v>
      </c>
      <c r="AT239" s="43">
        <v>330.18437999999998</v>
      </c>
      <c r="AU239" s="43">
        <v>330.18400000000003</v>
      </c>
      <c r="AY239" s="33"/>
      <c r="AZ239" t="s">
        <v>3901</v>
      </c>
      <c r="BA239" t="s">
        <v>114</v>
      </c>
      <c r="BB239" s="1"/>
    </row>
    <row r="240" spans="1:54" x14ac:dyDescent="0.2">
      <c r="A240">
        <v>170</v>
      </c>
      <c r="C240" s="9" t="s">
        <v>4467</v>
      </c>
      <c r="D240" t="s">
        <v>3505</v>
      </c>
      <c r="E240" s="33" t="s">
        <v>4175</v>
      </c>
      <c r="F240">
        <v>2080792</v>
      </c>
      <c r="G240" t="s">
        <v>4047</v>
      </c>
      <c r="I240" t="s">
        <v>70</v>
      </c>
      <c r="K240" t="s">
        <v>430</v>
      </c>
      <c r="L240" t="s">
        <v>71</v>
      </c>
      <c r="M240" t="s">
        <v>414</v>
      </c>
      <c r="O240" s="35">
        <v>45292</v>
      </c>
      <c r="P240" t="s">
        <v>238</v>
      </c>
      <c r="Q240" t="s">
        <v>238</v>
      </c>
      <c r="R240" t="s">
        <v>238</v>
      </c>
      <c r="S240" s="14" t="s">
        <v>74</v>
      </c>
      <c r="T240" s="31">
        <v>4.4400000000000004</v>
      </c>
      <c r="U240" t="s">
        <v>4008</v>
      </c>
      <c r="V240" s="14" t="s">
        <v>1463</v>
      </c>
      <c r="Z240" s="14" t="s">
        <v>335</v>
      </c>
      <c r="AA240" s="35">
        <v>47002</v>
      </c>
      <c r="AB240" t="s">
        <v>389</v>
      </c>
      <c r="AC240" s="33"/>
      <c r="AJ240" s="14" t="s">
        <v>71</v>
      </c>
      <c r="AK240" s="14" t="s">
        <v>3617</v>
      </c>
      <c r="AM240" s="14" t="s">
        <v>3618</v>
      </c>
      <c r="AN240" s="35">
        <v>45382</v>
      </c>
      <c r="AQ240" s="43">
        <v>234176.467514655</v>
      </c>
      <c r="AR240" s="43">
        <v>105.42</v>
      </c>
      <c r="AS240" s="43">
        <v>1</v>
      </c>
      <c r="AT240" s="43">
        <v>246.86883</v>
      </c>
      <c r="AU240" s="43">
        <v>246.869</v>
      </c>
      <c r="AY240" s="33"/>
      <c r="AZ240" t="s">
        <v>407</v>
      </c>
      <c r="BA240" t="s">
        <v>146</v>
      </c>
      <c r="BB240" s="1"/>
    </row>
    <row r="241" spans="1:54" x14ac:dyDescent="0.2">
      <c r="A241">
        <v>170</v>
      </c>
      <c r="C241" s="9" t="s">
        <v>4473</v>
      </c>
      <c r="D241" t="s">
        <v>3505</v>
      </c>
      <c r="E241" s="33" t="s">
        <v>4219</v>
      </c>
      <c r="F241">
        <v>2080472</v>
      </c>
      <c r="G241" t="s">
        <v>4047</v>
      </c>
      <c r="I241" t="s">
        <v>182</v>
      </c>
      <c r="K241" t="s">
        <v>1780</v>
      </c>
      <c r="L241" t="s">
        <v>71</v>
      </c>
      <c r="M241" t="s">
        <v>414</v>
      </c>
      <c r="O241" s="35">
        <v>43880</v>
      </c>
      <c r="P241" t="s">
        <v>238</v>
      </c>
      <c r="Q241" t="s">
        <v>238</v>
      </c>
      <c r="R241" t="s">
        <v>238</v>
      </c>
      <c r="S241" s="14" t="s">
        <v>74</v>
      </c>
      <c r="T241" s="31">
        <v>3.91</v>
      </c>
      <c r="U241" t="s">
        <v>4010</v>
      </c>
      <c r="V241" s="14" t="s">
        <v>76</v>
      </c>
      <c r="Z241" s="14" t="s">
        <v>76</v>
      </c>
      <c r="AA241" s="35">
        <v>46295</v>
      </c>
      <c r="AB241" t="s">
        <v>389</v>
      </c>
      <c r="AC241" s="33"/>
      <c r="AJ241" s="14" t="s">
        <v>71</v>
      </c>
      <c r="AK241" s="14" t="s">
        <v>1772</v>
      </c>
      <c r="AM241" s="14" t="s">
        <v>3618</v>
      </c>
      <c r="AN241" s="35">
        <v>45382</v>
      </c>
      <c r="AQ241" s="43">
        <v>-38846.550542165001</v>
      </c>
      <c r="AR241" s="43">
        <v>30.844595000000002</v>
      </c>
      <c r="AS241" s="43">
        <v>1</v>
      </c>
      <c r="AT241" s="43">
        <v>-11.982060000000001</v>
      </c>
      <c r="AU241" s="43">
        <v>-11.981999999999999</v>
      </c>
      <c r="AY241" s="33"/>
      <c r="AZ241" t="s">
        <v>4220</v>
      </c>
      <c r="BA241" t="s">
        <v>138</v>
      </c>
      <c r="BB241" s="1"/>
    </row>
    <row r="242" spans="1:54" x14ac:dyDescent="0.2">
      <c r="A242">
        <v>170</v>
      </c>
      <c r="C242" s="9" t="s">
        <v>4474</v>
      </c>
      <c r="D242" t="s">
        <v>3505</v>
      </c>
      <c r="E242" s="33" t="s">
        <v>4221</v>
      </c>
      <c r="F242">
        <v>2080338</v>
      </c>
      <c r="G242" t="s">
        <v>4047</v>
      </c>
      <c r="I242" t="s">
        <v>182</v>
      </c>
      <c r="K242" t="s">
        <v>1780</v>
      </c>
      <c r="L242" t="s">
        <v>71</v>
      </c>
      <c r="M242" t="s">
        <v>414</v>
      </c>
      <c r="O242" s="35">
        <v>43516</v>
      </c>
      <c r="P242" t="s">
        <v>238</v>
      </c>
      <c r="Q242" t="s">
        <v>238</v>
      </c>
      <c r="R242" t="s">
        <v>238</v>
      </c>
      <c r="S242" s="14" t="s">
        <v>129</v>
      </c>
      <c r="T242" s="31">
        <v>1.61</v>
      </c>
      <c r="U242" t="s">
        <v>4010</v>
      </c>
      <c r="V242" s="14" t="s">
        <v>4093</v>
      </c>
      <c r="Z242" s="14" t="s">
        <v>4222</v>
      </c>
      <c r="AA242" s="35">
        <v>46020</v>
      </c>
      <c r="AB242" t="s">
        <v>389</v>
      </c>
      <c r="AC242" s="33"/>
      <c r="AJ242" s="14" t="s">
        <v>71</v>
      </c>
      <c r="AK242" s="14" t="s">
        <v>3617</v>
      </c>
      <c r="AM242" s="14" t="s">
        <v>3618</v>
      </c>
      <c r="AN242" s="35">
        <v>45382</v>
      </c>
      <c r="AQ242" s="43">
        <v>430668.41510123602</v>
      </c>
      <c r="AR242" s="43">
        <v>101.53</v>
      </c>
      <c r="AS242" s="43">
        <v>3.681</v>
      </c>
      <c r="AT242" s="43">
        <v>1609.54538</v>
      </c>
      <c r="AU242" s="43">
        <v>437.25799999999998</v>
      </c>
      <c r="AY242" s="33"/>
      <c r="AZ242" t="s">
        <v>4223</v>
      </c>
      <c r="BA242" t="s">
        <v>170</v>
      </c>
      <c r="BB242" s="1"/>
    </row>
    <row r="243" spans="1:54" x14ac:dyDescent="0.2">
      <c r="A243">
        <v>170</v>
      </c>
      <c r="C243" s="9" t="s">
        <v>4474</v>
      </c>
      <c r="D243" t="s">
        <v>3505</v>
      </c>
      <c r="E243" s="33" t="s">
        <v>4221</v>
      </c>
      <c r="F243">
        <v>2080353</v>
      </c>
      <c r="G243" t="s">
        <v>4047</v>
      </c>
      <c r="I243" t="s">
        <v>182</v>
      </c>
      <c r="K243" t="s">
        <v>1780</v>
      </c>
      <c r="L243" t="s">
        <v>71</v>
      </c>
      <c r="M243" t="s">
        <v>414</v>
      </c>
      <c r="O243" s="35">
        <v>43531</v>
      </c>
      <c r="P243" t="s">
        <v>238</v>
      </c>
      <c r="Q243" t="s">
        <v>238</v>
      </c>
      <c r="R243" t="s">
        <v>238</v>
      </c>
      <c r="S243" s="14" t="s">
        <v>129</v>
      </c>
      <c r="T243" s="31">
        <v>3.95</v>
      </c>
      <c r="U243" t="s">
        <v>4010</v>
      </c>
      <c r="V243" s="14" t="s">
        <v>4224</v>
      </c>
      <c r="Z243" s="14" t="s">
        <v>76</v>
      </c>
      <c r="AA243" s="35">
        <v>46020</v>
      </c>
      <c r="AB243" t="s">
        <v>389</v>
      </c>
      <c r="AC243" s="33"/>
      <c r="AJ243" s="14" t="s">
        <v>71</v>
      </c>
      <c r="AK243" s="14" t="s">
        <v>1772</v>
      </c>
      <c r="AM243" s="14" t="s">
        <v>3618</v>
      </c>
      <c r="AN243" s="35">
        <v>45380</v>
      </c>
      <c r="AQ243" s="43">
        <v>-4970.6939773229997</v>
      </c>
      <c r="AR243" s="43">
        <v>25.713138000000001</v>
      </c>
      <c r="AS243" s="43">
        <v>3.681</v>
      </c>
      <c r="AT243" s="43">
        <v>-4.7047600000000003</v>
      </c>
      <c r="AU243" s="43">
        <v>-1.278</v>
      </c>
      <c r="AY243" s="33"/>
      <c r="AZ243" t="s">
        <v>172</v>
      </c>
      <c r="BA243" t="s">
        <v>138</v>
      </c>
      <c r="BB243" s="1"/>
    </row>
    <row r="244" spans="1:54" x14ac:dyDescent="0.2">
      <c r="A244">
        <v>170</v>
      </c>
      <c r="C244" s="9" t="s">
        <v>4475</v>
      </c>
      <c r="D244" t="s">
        <v>3505</v>
      </c>
      <c r="E244" s="33" t="s">
        <v>4225</v>
      </c>
      <c r="F244">
        <v>2080385</v>
      </c>
      <c r="G244" t="s">
        <v>4047</v>
      </c>
      <c r="I244" t="s">
        <v>182</v>
      </c>
      <c r="K244" t="s">
        <v>1780</v>
      </c>
      <c r="L244" t="s">
        <v>71</v>
      </c>
      <c r="M244" t="s">
        <v>414</v>
      </c>
      <c r="O244" s="35">
        <v>43634</v>
      </c>
      <c r="P244" t="s">
        <v>238</v>
      </c>
      <c r="Q244" t="s">
        <v>238</v>
      </c>
      <c r="R244" t="s">
        <v>238</v>
      </c>
      <c r="S244" s="14" t="s">
        <v>129</v>
      </c>
      <c r="T244" s="31">
        <v>1.74</v>
      </c>
      <c r="U244" t="s">
        <v>4010</v>
      </c>
      <c r="V244" s="14" t="s">
        <v>4226</v>
      </c>
      <c r="Z244" s="14" t="s">
        <v>4227</v>
      </c>
      <c r="AA244" s="35">
        <v>46067</v>
      </c>
      <c r="AB244" t="s">
        <v>389</v>
      </c>
      <c r="AC244" s="33"/>
      <c r="AJ244" s="14" t="s">
        <v>71</v>
      </c>
      <c r="AK244" s="14" t="s">
        <v>3617</v>
      </c>
      <c r="AM244" s="14" t="s">
        <v>3618</v>
      </c>
      <c r="AN244" s="35">
        <v>45382</v>
      </c>
      <c r="AQ244" s="43">
        <v>228968.635661067</v>
      </c>
      <c r="AR244" s="43">
        <v>100.8</v>
      </c>
      <c r="AS244" s="43">
        <v>3.681</v>
      </c>
      <c r="AT244" s="43">
        <v>849.57622000000003</v>
      </c>
      <c r="AU244" s="43">
        <v>230.8</v>
      </c>
      <c r="AY244" s="33"/>
      <c r="AZ244" t="s">
        <v>1695</v>
      </c>
      <c r="BA244" t="s">
        <v>309</v>
      </c>
      <c r="BB244" s="1"/>
    </row>
    <row r="245" spans="1:54" x14ac:dyDescent="0.2">
      <c r="A245">
        <v>170</v>
      </c>
      <c r="C245" s="9" t="s">
        <v>4475</v>
      </c>
      <c r="D245" t="s">
        <v>3505</v>
      </c>
      <c r="E245" s="33" t="s">
        <v>4225</v>
      </c>
      <c r="F245">
        <v>2080388</v>
      </c>
      <c r="G245" t="s">
        <v>4047</v>
      </c>
      <c r="I245" t="s">
        <v>182</v>
      </c>
      <c r="K245" t="s">
        <v>1780</v>
      </c>
      <c r="L245" t="s">
        <v>71</v>
      </c>
      <c r="M245" t="s">
        <v>414</v>
      </c>
      <c r="O245" s="35">
        <v>43642</v>
      </c>
      <c r="P245" t="s">
        <v>238</v>
      </c>
      <c r="Q245" t="s">
        <v>238</v>
      </c>
      <c r="R245" t="s">
        <v>238</v>
      </c>
      <c r="S245" s="14" t="s">
        <v>129</v>
      </c>
      <c r="T245" s="31">
        <v>5.32</v>
      </c>
      <c r="U245" t="s">
        <v>4010</v>
      </c>
      <c r="V245" s="14" t="s">
        <v>301</v>
      </c>
      <c r="Z245" s="14" t="s">
        <v>76</v>
      </c>
      <c r="AA245" s="35">
        <v>46067</v>
      </c>
      <c r="AB245" t="s">
        <v>389</v>
      </c>
      <c r="AC245" s="33"/>
      <c r="AJ245" s="14" t="s">
        <v>71</v>
      </c>
      <c r="AK245" s="14" t="s">
        <v>1772</v>
      </c>
      <c r="AM245" s="14" t="s">
        <v>3618</v>
      </c>
      <c r="AN245" s="35">
        <v>45382</v>
      </c>
      <c r="AQ245" s="43">
        <v>-2997.8512441460002</v>
      </c>
      <c r="AR245" s="43">
        <v>28.154541999999999</v>
      </c>
      <c r="AS245" s="43">
        <v>3.681</v>
      </c>
      <c r="AT245" s="43">
        <v>-3.1068799999999999</v>
      </c>
      <c r="AU245" s="43">
        <v>-0.84399999999999997</v>
      </c>
      <c r="AY245" s="33"/>
      <c r="AZ245" t="s">
        <v>3916</v>
      </c>
      <c r="BA245" t="s">
        <v>138</v>
      </c>
      <c r="BB245" s="1"/>
    </row>
    <row r="246" spans="1:54" x14ac:dyDescent="0.2">
      <c r="A246">
        <v>170</v>
      </c>
      <c r="C246" s="9" t="s">
        <v>4476</v>
      </c>
      <c r="D246" t="s">
        <v>3505</v>
      </c>
      <c r="E246" s="33" t="s">
        <v>4228</v>
      </c>
      <c r="F246">
        <v>20805270</v>
      </c>
      <c r="G246" t="s">
        <v>4047</v>
      </c>
      <c r="I246" t="s">
        <v>182</v>
      </c>
      <c r="K246" t="s">
        <v>1780</v>
      </c>
      <c r="L246" t="s">
        <v>71</v>
      </c>
      <c r="M246" t="s">
        <v>414</v>
      </c>
      <c r="O246" s="35">
        <v>44336</v>
      </c>
      <c r="P246" t="s">
        <v>238</v>
      </c>
      <c r="Q246" t="s">
        <v>238</v>
      </c>
      <c r="R246" t="s">
        <v>238</v>
      </c>
      <c r="S246" s="14" t="s">
        <v>184</v>
      </c>
      <c r="T246" s="31">
        <v>0</v>
      </c>
      <c r="U246" t="s">
        <v>4010</v>
      </c>
      <c r="V246" s="14" t="s">
        <v>4229</v>
      </c>
      <c r="Z246" s="14" t="s">
        <v>539</v>
      </c>
      <c r="AA246" s="35">
        <v>46808</v>
      </c>
      <c r="AB246" t="s">
        <v>389</v>
      </c>
      <c r="AC246" s="33"/>
      <c r="AJ246" s="14" t="s">
        <v>71</v>
      </c>
      <c r="AK246" s="14" t="s">
        <v>1772</v>
      </c>
      <c r="AM246" s="14" t="s">
        <v>3618</v>
      </c>
      <c r="AN246" s="35">
        <v>45382</v>
      </c>
      <c r="AQ246" s="43">
        <v>-8921.906287369</v>
      </c>
      <c r="AR246" s="43">
        <v>58.658988000000001</v>
      </c>
      <c r="AS246" s="43">
        <v>2.7122000000000002</v>
      </c>
      <c r="AT246" s="43">
        <v>-14.1943</v>
      </c>
      <c r="AU246" s="43">
        <v>-5.234</v>
      </c>
      <c r="AY246" s="33"/>
      <c r="AZ246" t="s">
        <v>204</v>
      </c>
      <c r="BA246" t="s">
        <v>138</v>
      </c>
      <c r="BB246" s="1"/>
    </row>
    <row r="247" spans="1:54" x14ac:dyDescent="0.2">
      <c r="A247">
        <v>170</v>
      </c>
      <c r="C247" s="9" t="s">
        <v>4473</v>
      </c>
      <c r="D247" t="s">
        <v>3505</v>
      </c>
      <c r="E247" s="33" t="s">
        <v>4219</v>
      </c>
      <c r="F247">
        <v>2080601</v>
      </c>
      <c r="G247" t="s">
        <v>4047</v>
      </c>
      <c r="I247" t="s">
        <v>182</v>
      </c>
      <c r="K247" t="s">
        <v>1780</v>
      </c>
      <c r="L247" t="s">
        <v>71</v>
      </c>
      <c r="M247" t="s">
        <v>414</v>
      </c>
      <c r="O247" s="35">
        <v>43065</v>
      </c>
      <c r="P247" t="s">
        <v>238</v>
      </c>
      <c r="Q247" t="s">
        <v>238</v>
      </c>
      <c r="R247" t="s">
        <v>238</v>
      </c>
      <c r="S247" s="14" t="s">
        <v>129</v>
      </c>
      <c r="T247" s="31">
        <v>2.12</v>
      </c>
      <c r="U247" t="s">
        <v>4010</v>
      </c>
      <c r="V247" s="14" t="s">
        <v>4226</v>
      </c>
      <c r="Z247" s="14" t="s">
        <v>4230</v>
      </c>
      <c r="AA247" s="35">
        <v>46295</v>
      </c>
      <c r="AB247" t="s">
        <v>389</v>
      </c>
      <c r="AC247" s="33"/>
      <c r="AJ247" s="14" t="s">
        <v>71</v>
      </c>
      <c r="AK247" s="14" t="s">
        <v>3617</v>
      </c>
      <c r="AM247" s="14" t="s">
        <v>3618</v>
      </c>
      <c r="AN247" s="35">
        <v>45382</v>
      </c>
      <c r="AQ247" s="43">
        <v>530515.87857495504</v>
      </c>
      <c r="AR247" s="43">
        <v>100.73</v>
      </c>
      <c r="AS247" s="43">
        <v>3.681</v>
      </c>
      <c r="AT247" s="43">
        <v>1967.0845999999999</v>
      </c>
      <c r="AU247" s="43">
        <v>534.38900000000001</v>
      </c>
      <c r="AY247" s="33"/>
      <c r="AZ247" t="s">
        <v>4231</v>
      </c>
      <c r="BA247" t="s">
        <v>145</v>
      </c>
      <c r="BB247" s="1"/>
    </row>
    <row r="248" spans="1:54" x14ac:dyDescent="0.2">
      <c r="A248">
        <v>170</v>
      </c>
      <c r="C248" s="9" t="s">
        <v>4476</v>
      </c>
      <c r="D248" t="s">
        <v>3505</v>
      </c>
      <c r="E248" s="33" t="s">
        <v>4228</v>
      </c>
      <c r="F248">
        <v>777100009</v>
      </c>
      <c r="G248" t="s">
        <v>4047</v>
      </c>
      <c r="I248" t="s">
        <v>182</v>
      </c>
      <c r="K248" t="s">
        <v>1780</v>
      </c>
      <c r="L248" t="s">
        <v>71</v>
      </c>
      <c r="M248" t="s">
        <v>414</v>
      </c>
      <c r="O248" s="35">
        <v>44804</v>
      </c>
      <c r="P248" t="s">
        <v>238</v>
      </c>
      <c r="Q248" t="s">
        <v>238</v>
      </c>
      <c r="R248" t="s">
        <v>238</v>
      </c>
      <c r="S248" s="14" t="s">
        <v>184</v>
      </c>
      <c r="T248" s="31">
        <v>1.91</v>
      </c>
      <c r="U248" t="s">
        <v>4010</v>
      </c>
      <c r="V248" s="14" t="s">
        <v>4229</v>
      </c>
      <c r="Z248" s="14" t="s">
        <v>4230</v>
      </c>
      <c r="AA248" s="35">
        <v>46808</v>
      </c>
      <c r="AB248" t="s">
        <v>389</v>
      </c>
      <c r="AC248" s="33"/>
      <c r="AJ248" s="14" t="s">
        <v>71</v>
      </c>
      <c r="AK248" s="14" t="s">
        <v>3617</v>
      </c>
      <c r="AM248" s="14" t="s">
        <v>3618</v>
      </c>
      <c r="AN248" s="35">
        <v>45382</v>
      </c>
      <c r="AQ248" s="43">
        <v>509823.21166577301</v>
      </c>
      <c r="AR248" s="43">
        <v>100.06</v>
      </c>
      <c r="AS248" s="43">
        <v>2.7122000000000002</v>
      </c>
      <c r="AT248" s="43">
        <v>1383.5721599999999</v>
      </c>
      <c r="AU248" s="43">
        <v>510.12900000000002</v>
      </c>
      <c r="AY248" s="33"/>
      <c r="AZ248" t="s">
        <v>3043</v>
      </c>
      <c r="BA248" t="s">
        <v>1007</v>
      </c>
      <c r="BB248" s="1"/>
    </row>
    <row r="249" spans="1:54" x14ac:dyDescent="0.2">
      <c r="A249">
        <v>170</v>
      </c>
      <c r="C249" s="9" t="s">
        <v>4477</v>
      </c>
      <c r="D249" t="s">
        <v>3505</v>
      </c>
      <c r="E249" s="33" t="s">
        <v>4232</v>
      </c>
      <c r="F249">
        <v>72681158</v>
      </c>
      <c r="G249" t="s">
        <v>4047</v>
      </c>
      <c r="H249" t="s">
        <v>4061</v>
      </c>
      <c r="I249" t="s">
        <v>182</v>
      </c>
      <c r="K249" t="s">
        <v>1831</v>
      </c>
      <c r="L249" t="s">
        <v>71</v>
      </c>
      <c r="M249" t="s">
        <v>71</v>
      </c>
      <c r="O249" s="35">
        <v>44194</v>
      </c>
      <c r="P249" t="s">
        <v>238</v>
      </c>
      <c r="Q249" t="s">
        <v>238</v>
      </c>
      <c r="R249" t="s">
        <v>238</v>
      </c>
      <c r="S249" s="14" t="s">
        <v>129</v>
      </c>
      <c r="T249" s="31">
        <v>6</v>
      </c>
      <c r="U249" t="s">
        <v>4010</v>
      </c>
      <c r="V249" s="14" t="s">
        <v>4233</v>
      </c>
      <c r="Z249" s="14" t="s">
        <v>4234</v>
      </c>
      <c r="AA249" s="35">
        <v>47751</v>
      </c>
      <c r="AB249" t="s">
        <v>389</v>
      </c>
      <c r="AC249" s="33"/>
      <c r="AJ249" s="14" t="s">
        <v>71</v>
      </c>
      <c r="AK249" s="14" t="s">
        <v>1772</v>
      </c>
      <c r="AM249" s="14" t="s">
        <v>3618</v>
      </c>
      <c r="AN249" s="35">
        <v>45322</v>
      </c>
      <c r="AQ249" s="43">
        <v>42800.963699644999</v>
      </c>
      <c r="AR249" s="43">
        <v>106.45</v>
      </c>
      <c r="AS249" s="43">
        <v>3.681</v>
      </c>
      <c r="AT249" s="43">
        <v>167.71234000000001</v>
      </c>
      <c r="AU249" s="43">
        <v>45.561999999999998</v>
      </c>
      <c r="AY249" s="33"/>
      <c r="AZ249" t="s">
        <v>3239</v>
      </c>
      <c r="BA249" t="s">
        <v>100</v>
      </c>
      <c r="BB249" s="1"/>
    </row>
    <row r="250" spans="1:54" x14ac:dyDescent="0.2">
      <c r="A250">
        <v>170</v>
      </c>
      <c r="C250" s="9" t="s">
        <v>4478</v>
      </c>
      <c r="D250" t="s">
        <v>3505</v>
      </c>
      <c r="E250" s="33" t="s">
        <v>4235</v>
      </c>
      <c r="F250">
        <v>72721459</v>
      </c>
      <c r="G250" t="s">
        <v>4047</v>
      </c>
      <c r="H250" t="s">
        <v>4061</v>
      </c>
      <c r="I250" t="s">
        <v>182</v>
      </c>
      <c r="K250" t="s">
        <v>1831</v>
      </c>
      <c r="L250" t="s">
        <v>71</v>
      </c>
      <c r="M250" t="s">
        <v>71</v>
      </c>
      <c r="O250" s="35">
        <v>44237</v>
      </c>
      <c r="P250" t="s">
        <v>238</v>
      </c>
      <c r="Q250" t="s">
        <v>238</v>
      </c>
      <c r="R250" t="s">
        <v>238</v>
      </c>
      <c r="S250" s="14" t="s">
        <v>129</v>
      </c>
      <c r="T250" s="31">
        <v>6</v>
      </c>
      <c r="U250" t="s">
        <v>1772</v>
      </c>
      <c r="V250" s="14" t="s">
        <v>4233</v>
      </c>
      <c r="Z250" s="14" t="s">
        <v>4234</v>
      </c>
      <c r="AA250" s="35">
        <v>47842</v>
      </c>
      <c r="AB250" t="s">
        <v>389</v>
      </c>
      <c r="AC250" s="33"/>
      <c r="AJ250" s="14" t="s">
        <v>71</v>
      </c>
      <c r="AK250" s="14" t="s">
        <v>1772</v>
      </c>
      <c r="AM250" s="14" t="s">
        <v>3618</v>
      </c>
      <c r="AN250" s="35">
        <v>45322</v>
      </c>
      <c r="AQ250" s="43">
        <v>40334.136450514001</v>
      </c>
      <c r="AR250" s="43">
        <v>106.36</v>
      </c>
      <c r="AS250" s="43">
        <v>3.681</v>
      </c>
      <c r="AT250" s="43">
        <v>157.91265000000001</v>
      </c>
      <c r="AU250" s="43">
        <v>42.899000000000001</v>
      </c>
      <c r="AY250" s="33"/>
      <c r="AZ250" t="s">
        <v>171</v>
      </c>
      <c r="BA250" t="s">
        <v>101</v>
      </c>
      <c r="BB250" s="1"/>
    </row>
    <row r="251" spans="1:54" x14ac:dyDescent="0.2">
      <c r="A251">
        <v>170</v>
      </c>
      <c r="C251" s="9" t="s">
        <v>4478</v>
      </c>
      <c r="D251" t="s">
        <v>3505</v>
      </c>
      <c r="E251" s="33" t="s">
        <v>4235</v>
      </c>
      <c r="F251">
        <v>72721475</v>
      </c>
      <c r="G251" t="s">
        <v>4047</v>
      </c>
      <c r="H251" t="s">
        <v>4061</v>
      </c>
      <c r="I251" t="s">
        <v>182</v>
      </c>
      <c r="K251" t="s">
        <v>1831</v>
      </c>
      <c r="L251" t="s">
        <v>71</v>
      </c>
      <c r="M251" t="s">
        <v>71</v>
      </c>
      <c r="O251" s="35">
        <v>44237</v>
      </c>
      <c r="P251" t="s">
        <v>238</v>
      </c>
      <c r="Q251" t="s">
        <v>238</v>
      </c>
      <c r="R251" t="s">
        <v>238</v>
      </c>
      <c r="S251" s="14" t="s">
        <v>129</v>
      </c>
      <c r="T251" s="31">
        <v>6</v>
      </c>
      <c r="U251" t="s">
        <v>1772</v>
      </c>
      <c r="V251" s="14" t="s">
        <v>4233</v>
      </c>
      <c r="Z251" s="14" t="s">
        <v>4234</v>
      </c>
      <c r="AA251" s="35">
        <v>47812</v>
      </c>
      <c r="AB251" t="s">
        <v>389</v>
      </c>
      <c r="AC251" s="33"/>
      <c r="AJ251" s="14" t="s">
        <v>71</v>
      </c>
      <c r="AK251" s="14" t="s">
        <v>1772</v>
      </c>
      <c r="AM251" s="14" t="s">
        <v>3618</v>
      </c>
      <c r="AN251" s="35">
        <v>45322</v>
      </c>
      <c r="AQ251" s="43">
        <v>40148.950622212004</v>
      </c>
      <c r="AR251" s="43">
        <v>106.36</v>
      </c>
      <c r="AS251" s="43">
        <v>3.681</v>
      </c>
      <c r="AT251" s="43">
        <v>157.18762000000001</v>
      </c>
      <c r="AU251" s="43">
        <v>42.701999999999998</v>
      </c>
      <c r="AY251" s="33"/>
      <c r="AZ251" t="s">
        <v>246</v>
      </c>
      <c r="BA251" t="s">
        <v>101</v>
      </c>
      <c r="BB251" s="1"/>
    </row>
    <row r="252" spans="1:54" x14ac:dyDescent="0.2">
      <c r="E252" s="33"/>
      <c r="AC252" s="33"/>
      <c r="AY252" s="33"/>
    </row>
    <row r="253" spans="1:54" x14ac:dyDescent="0.2">
      <c r="E253" s="33"/>
      <c r="AC253" s="33"/>
      <c r="AY253" s="33"/>
    </row>
    <row r="254" spans="1:54" x14ac:dyDescent="0.2">
      <c r="E254" s="33"/>
      <c r="AC254" s="33"/>
      <c r="AY254" s="33"/>
    </row>
    <row r="255" spans="1:54" x14ac:dyDescent="0.2">
      <c r="E255" s="33"/>
      <c r="AC255" s="33"/>
      <c r="AY255" s="33"/>
    </row>
    <row r="256" spans="1:54" x14ac:dyDescent="0.2">
      <c r="E256" s="33"/>
      <c r="AC256" s="33"/>
      <c r="AY256" s="33"/>
    </row>
    <row r="257" spans="5:51" x14ac:dyDescent="0.2">
      <c r="E257" s="33"/>
      <c r="AC257" s="33"/>
      <c r="AY257" s="33"/>
    </row>
    <row r="258" spans="5:51" x14ac:dyDescent="0.2">
      <c r="E258" s="33"/>
      <c r="AC258" s="33"/>
      <c r="AY258" s="33"/>
    </row>
    <row r="259" spans="5:51" x14ac:dyDescent="0.2">
      <c r="E259" s="33"/>
      <c r="AC259" s="33"/>
      <c r="AY259" s="33"/>
    </row>
    <row r="260" spans="5:51" x14ac:dyDescent="0.2">
      <c r="E260" s="33"/>
      <c r="AC260" s="33"/>
      <c r="AY260" s="33"/>
    </row>
    <row r="261" spans="5:51" x14ac:dyDescent="0.2">
      <c r="E261" s="33"/>
      <c r="AC261" s="33"/>
      <c r="AY261" s="33"/>
    </row>
    <row r="262" spans="5:51" x14ac:dyDescent="0.2">
      <c r="E262" s="33"/>
      <c r="AC262" s="33"/>
      <c r="AY262" s="33"/>
    </row>
    <row r="263" spans="5:51" x14ac:dyDescent="0.2">
      <c r="E263" s="33"/>
      <c r="AC263" s="33"/>
      <c r="AY263" s="33"/>
    </row>
    <row r="264" spans="5:51" x14ac:dyDescent="0.2">
      <c r="E264" s="33"/>
      <c r="AC264" s="33"/>
      <c r="AY264" s="33"/>
    </row>
    <row r="265" spans="5:51" x14ac:dyDescent="0.2">
      <c r="E265" s="33"/>
      <c r="AC265" s="33"/>
      <c r="AY265" s="33"/>
    </row>
    <row r="266" spans="5:51" x14ac:dyDescent="0.2">
      <c r="E266" s="33"/>
      <c r="AC266" s="33"/>
      <c r="AY266" s="33"/>
    </row>
    <row r="267" spans="5:51" x14ac:dyDescent="0.2">
      <c r="E267" s="33"/>
      <c r="AC267" s="33"/>
      <c r="AY267" s="33"/>
    </row>
    <row r="268" spans="5:51" x14ac:dyDescent="0.2">
      <c r="E268" s="33"/>
      <c r="AC268" s="33"/>
      <c r="AY268" s="33"/>
    </row>
    <row r="269" spans="5:51" x14ac:dyDescent="0.2">
      <c r="E269" s="33"/>
      <c r="AC269" s="33"/>
      <c r="AY269" s="33"/>
    </row>
    <row r="270" spans="5:51" x14ac:dyDescent="0.2">
      <c r="E270" s="33"/>
      <c r="AC270" s="33"/>
      <c r="AY270" s="33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J38"/>
  <sheetViews>
    <sheetView rightToLeft="1" workbookViewId="0">
      <selection activeCell="E28" sqref="E28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5.125" customWidth="1"/>
    <col min="13" max="13" width="11.625" customWidth="1"/>
    <col min="14" max="14" width="12" customWidth="1"/>
    <col min="15" max="16" width="11.625" customWidth="1"/>
    <col min="17" max="17" width="19" customWidth="1"/>
    <col min="18" max="18" width="13.375" style="14" customWidth="1"/>
    <col min="19" max="20" width="11.625" customWidth="1"/>
    <col min="21" max="21" width="12.25" customWidth="1"/>
    <col min="22" max="22" width="14" customWidth="1"/>
    <col min="23" max="23" width="18.625" customWidth="1"/>
    <col min="24" max="24" width="16.375" style="35" customWidth="1"/>
    <col min="25" max="25" width="14.875" style="30" customWidth="1"/>
    <col min="26" max="26" width="11.625" style="30" customWidth="1"/>
    <col min="27" max="27" width="12.875" style="30" customWidth="1"/>
    <col min="28" max="28" width="17.875" style="30" customWidth="1"/>
    <col min="29" max="29" width="21.75" style="14" customWidth="1"/>
    <col min="30" max="30" width="20.125" style="14" customWidth="1"/>
    <col min="31" max="36" width="11.625" customWidth="1"/>
    <col min="37" max="37" width="9" customWidth="1"/>
  </cols>
  <sheetData>
    <row r="1" spans="1:36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56</v>
      </c>
      <c r="M1" s="76" t="s">
        <v>3502</v>
      </c>
      <c r="N1" s="76" t="s">
        <v>3601</v>
      </c>
      <c r="O1" s="76" t="s">
        <v>223</v>
      </c>
      <c r="P1" s="76" t="s">
        <v>58</v>
      </c>
      <c r="Q1" s="76" t="s">
        <v>372</v>
      </c>
      <c r="R1" s="76" t="s">
        <v>59</v>
      </c>
      <c r="S1" s="76" t="s">
        <v>224</v>
      </c>
      <c r="T1" s="76" t="s">
        <v>62</v>
      </c>
      <c r="U1" s="76" t="s">
        <v>226</v>
      </c>
      <c r="V1" s="76" t="s">
        <v>3608</v>
      </c>
      <c r="W1" s="76" t="s">
        <v>3609</v>
      </c>
      <c r="X1" s="76" t="s">
        <v>3611</v>
      </c>
      <c r="Y1" s="77" t="s">
        <v>228</v>
      </c>
      <c r="Z1" s="77" t="s">
        <v>61</v>
      </c>
      <c r="AA1" s="77" t="s">
        <v>229</v>
      </c>
      <c r="AB1" s="77" t="s">
        <v>63</v>
      </c>
      <c r="AC1" s="76" t="s">
        <v>64</v>
      </c>
      <c r="AD1" s="76" t="s">
        <v>65</v>
      </c>
    </row>
    <row r="2" spans="1:36" x14ac:dyDescent="0.2">
      <c r="A2" s="12">
        <v>170</v>
      </c>
      <c r="B2" s="12"/>
      <c r="C2" s="12" t="s">
        <v>85</v>
      </c>
      <c r="D2" s="12">
        <v>520000522</v>
      </c>
      <c r="E2" s="50" t="s">
        <v>379</v>
      </c>
      <c r="F2" s="12" t="s">
        <v>4236</v>
      </c>
      <c r="G2" s="12" t="s">
        <v>2450</v>
      </c>
      <c r="H2" s="12" t="s">
        <v>381</v>
      </c>
      <c r="I2" s="12" t="s">
        <v>3589</v>
      </c>
      <c r="J2" s="50" t="s">
        <v>70</v>
      </c>
      <c r="K2" s="50" t="s">
        <v>70</v>
      </c>
      <c r="L2" s="12" t="s">
        <v>71</v>
      </c>
      <c r="M2" s="12" t="s">
        <v>3453</v>
      </c>
      <c r="N2" s="58">
        <v>45377</v>
      </c>
      <c r="O2" s="12" t="s">
        <v>72</v>
      </c>
      <c r="P2" s="12" t="s">
        <v>73</v>
      </c>
      <c r="Q2" s="12" t="s">
        <v>1153</v>
      </c>
      <c r="R2" s="48" t="s">
        <v>74</v>
      </c>
      <c r="S2" s="50">
        <v>0</v>
      </c>
      <c r="T2" s="12" t="s">
        <v>76</v>
      </c>
      <c r="U2" s="12" t="s">
        <v>76</v>
      </c>
      <c r="V2" s="12" t="s">
        <v>1772</v>
      </c>
      <c r="W2" s="12" t="s">
        <v>3618</v>
      </c>
      <c r="X2" s="35">
        <v>45382</v>
      </c>
      <c r="Y2" s="30">
        <v>161107.49418216001</v>
      </c>
      <c r="Z2" s="30">
        <v>1</v>
      </c>
      <c r="AA2" s="57">
        <v>1476</v>
      </c>
      <c r="AB2" s="57">
        <v>2414.8581199999999</v>
      </c>
      <c r="AC2" s="48" t="s">
        <v>4237</v>
      </c>
      <c r="AD2" s="48" t="s">
        <v>124</v>
      </c>
      <c r="AE2" s="12"/>
      <c r="AF2" s="12"/>
      <c r="AG2" s="50"/>
      <c r="AH2" s="12"/>
      <c r="AI2" s="12"/>
      <c r="AJ2" s="12"/>
    </row>
    <row r="3" spans="1:36" x14ac:dyDescent="0.2">
      <c r="A3" s="12"/>
      <c r="B3" s="12"/>
      <c r="C3" s="12"/>
      <c r="D3" s="12"/>
      <c r="E3" s="50"/>
      <c r="F3" s="12"/>
      <c r="G3" s="12"/>
      <c r="H3" s="12"/>
      <c r="I3" s="12"/>
      <c r="J3" s="50"/>
      <c r="K3" s="50"/>
      <c r="L3" s="12"/>
      <c r="M3" s="12"/>
      <c r="N3" s="12"/>
      <c r="O3" s="12"/>
      <c r="P3" s="12"/>
      <c r="Q3" s="12"/>
      <c r="R3" s="48"/>
      <c r="S3" s="50"/>
      <c r="T3" s="12"/>
      <c r="U3" s="12"/>
      <c r="V3" s="12"/>
      <c r="W3" s="12"/>
      <c r="AA3" s="57"/>
      <c r="AB3" s="57"/>
      <c r="AC3" s="48"/>
      <c r="AD3" s="48"/>
      <c r="AE3" s="12"/>
      <c r="AF3" s="12"/>
      <c r="AG3" s="50"/>
      <c r="AH3" s="12"/>
      <c r="AI3" s="12"/>
      <c r="AJ3" s="12"/>
    </row>
    <row r="4" spans="1:36" x14ac:dyDescent="0.2">
      <c r="A4" s="12"/>
      <c r="B4" s="12"/>
      <c r="C4" s="12"/>
      <c r="D4" s="12"/>
      <c r="E4" s="50"/>
      <c r="F4" s="12"/>
      <c r="G4" s="12"/>
      <c r="H4" s="12"/>
      <c r="I4" s="12"/>
      <c r="J4" s="50"/>
      <c r="K4" s="50"/>
      <c r="L4" s="12"/>
      <c r="M4" s="12"/>
      <c r="N4" s="12"/>
      <c r="O4" s="12"/>
      <c r="P4" s="12"/>
      <c r="Q4" s="12"/>
      <c r="R4" s="48"/>
      <c r="S4" s="50"/>
      <c r="T4" s="12"/>
      <c r="U4" s="12"/>
      <c r="V4" s="12"/>
      <c r="W4" s="12"/>
      <c r="AA4" s="57"/>
      <c r="AB4" s="57"/>
      <c r="AC4" s="48"/>
      <c r="AD4" s="48"/>
      <c r="AE4" s="12"/>
      <c r="AF4" s="12"/>
      <c r="AG4" s="50"/>
      <c r="AH4" s="12"/>
      <c r="AI4" s="12"/>
      <c r="AJ4" s="12"/>
    </row>
    <row r="5" spans="1:36" x14ac:dyDescent="0.2">
      <c r="A5" s="12"/>
      <c r="B5" s="50"/>
      <c r="C5" s="12"/>
      <c r="D5" s="12"/>
      <c r="E5" s="50"/>
      <c r="F5" s="12"/>
      <c r="G5" s="12"/>
      <c r="H5" s="12"/>
      <c r="I5" s="12"/>
      <c r="J5" s="50"/>
      <c r="K5" s="50"/>
      <c r="L5" s="12"/>
      <c r="M5" s="12"/>
      <c r="N5" s="12"/>
      <c r="O5" s="12"/>
      <c r="P5" s="12"/>
      <c r="Q5" s="12"/>
      <c r="R5" s="48"/>
      <c r="S5" s="50"/>
      <c r="T5" s="12"/>
      <c r="U5" s="12"/>
      <c r="V5" s="12"/>
      <c r="W5" s="12"/>
      <c r="AA5" s="57"/>
      <c r="AB5" s="57"/>
      <c r="AC5" s="48"/>
      <c r="AD5" s="48"/>
      <c r="AE5" s="12"/>
      <c r="AF5" s="12"/>
      <c r="AG5" s="50"/>
      <c r="AH5" s="12"/>
      <c r="AI5" s="12"/>
      <c r="AJ5" s="12"/>
    </row>
    <row r="6" spans="1:36" x14ac:dyDescent="0.2">
      <c r="A6" s="12"/>
      <c r="B6" s="12"/>
      <c r="C6" s="12"/>
      <c r="D6" s="12"/>
      <c r="E6" s="50"/>
      <c r="F6" s="12"/>
      <c r="G6" s="12"/>
      <c r="H6" s="12"/>
      <c r="I6" s="12"/>
      <c r="J6" s="50"/>
      <c r="K6" s="50"/>
      <c r="L6" s="12"/>
      <c r="M6" s="12"/>
      <c r="N6" s="12"/>
      <c r="O6" s="12"/>
      <c r="P6" s="12"/>
      <c r="Q6" s="12"/>
      <c r="R6" s="48"/>
      <c r="S6" s="50"/>
      <c r="T6" s="12"/>
      <c r="U6" s="12"/>
      <c r="V6" s="12"/>
      <c r="W6" s="12"/>
      <c r="AA6" s="57"/>
      <c r="AB6" s="57"/>
      <c r="AC6" s="48"/>
      <c r="AD6" s="48"/>
      <c r="AE6" s="12"/>
      <c r="AF6" s="12"/>
      <c r="AG6" s="50"/>
      <c r="AH6" s="12"/>
      <c r="AI6" s="12"/>
      <c r="AJ6" s="12"/>
    </row>
    <row r="7" spans="1:36" x14ac:dyDescent="0.2">
      <c r="A7" s="12"/>
      <c r="B7" s="12"/>
      <c r="C7" s="12"/>
      <c r="D7" s="12"/>
      <c r="E7" s="50"/>
      <c r="F7" s="12"/>
      <c r="G7" s="12"/>
      <c r="H7" s="12"/>
      <c r="I7" s="12"/>
      <c r="J7" s="50"/>
      <c r="K7" s="50"/>
      <c r="L7" s="12"/>
      <c r="M7" s="12"/>
      <c r="N7" s="12"/>
      <c r="O7" s="12"/>
      <c r="P7" s="12"/>
      <c r="Q7" s="12"/>
      <c r="R7" s="48"/>
      <c r="S7" s="50"/>
      <c r="T7" s="12"/>
      <c r="U7" s="12"/>
      <c r="V7" s="12"/>
      <c r="W7" s="12"/>
      <c r="AA7" s="57"/>
      <c r="AB7" s="57"/>
      <c r="AC7" s="48"/>
      <c r="AD7" s="48"/>
      <c r="AE7" s="12"/>
      <c r="AF7" s="12"/>
      <c r="AG7" s="50"/>
      <c r="AH7" s="12"/>
      <c r="AI7" s="12"/>
      <c r="AJ7" s="12"/>
    </row>
    <row r="8" spans="1:36" x14ac:dyDescent="0.2">
      <c r="A8" s="12"/>
      <c r="B8" s="12"/>
      <c r="C8" s="12"/>
      <c r="D8" s="12"/>
      <c r="E8" s="50"/>
      <c r="F8" s="12"/>
      <c r="G8" s="12"/>
      <c r="H8" s="12"/>
      <c r="I8" s="12"/>
      <c r="J8" s="50"/>
      <c r="K8" s="50"/>
      <c r="L8" s="12"/>
      <c r="M8" s="12"/>
      <c r="N8" s="12"/>
      <c r="O8" s="12"/>
      <c r="P8" s="12"/>
      <c r="Q8" s="12"/>
      <c r="R8" s="48"/>
      <c r="S8" s="50"/>
      <c r="T8" s="12"/>
      <c r="U8" s="12"/>
      <c r="V8" s="12"/>
      <c r="W8" s="12"/>
      <c r="AA8" s="57"/>
      <c r="AB8" s="57"/>
      <c r="AC8" s="48"/>
      <c r="AD8" s="48"/>
      <c r="AE8" s="12"/>
      <c r="AF8" s="12"/>
      <c r="AG8" s="50"/>
      <c r="AH8" s="12"/>
      <c r="AI8" s="12"/>
      <c r="AJ8" s="12"/>
    </row>
    <row r="9" spans="1:36" x14ac:dyDescent="0.2">
      <c r="A9" s="12"/>
      <c r="B9" s="12"/>
      <c r="C9" s="12"/>
      <c r="D9" s="12"/>
      <c r="E9" s="50"/>
      <c r="F9" s="12"/>
      <c r="G9" s="12"/>
      <c r="H9" s="12"/>
      <c r="I9" s="12"/>
      <c r="J9" s="50"/>
      <c r="K9" s="50"/>
      <c r="L9" s="12"/>
      <c r="M9" s="12"/>
      <c r="N9" s="12"/>
      <c r="O9" s="12"/>
      <c r="P9" s="12"/>
      <c r="Q9" s="12"/>
      <c r="R9" s="48"/>
      <c r="S9" s="50"/>
      <c r="T9" s="12"/>
      <c r="U9" s="12"/>
      <c r="V9" s="12"/>
      <c r="W9" s="12"/>
      <c r="AA9" s="57"/>
      <c r="AB9" s="57"/>
      <c r="AC9" s="48"/>
      <c r="AD9" s="48"/>
      <c r="AE9" s="12"/>
      <c r="AF9" s="12"/>
      <c r="AG9" s="50"/>
      <c r="AH9" s="12"/>
      <c r="AI9" s="12"/>
      <c r="AJ9" s="12"/>
    </row>
    <row r="10" spans="1:36" x14ac:dyDescent="0.2">
      <c r="A10" s="12"/>
      <c r="B10" s="50"/>
      <c r="C10" s="12"/>
      <c r="D10" s="12"/>
      <c r="E10" s="50"/>
      <c r="F10" s="12"/>
      <c r="G10" s="12"/>
      <c r="H10" s="12"/>
      <c r="I10" s="12"/>
      <c r="J10" s="50"/>
      <c r="K10" s="50"/>
      <c r="L10" s="12"/>
      <c r="M10" s="12"/>
      <c r="N10" s="12"/>
      <c r="O10" s="12"/>
      <c r="P10" s="12"/>
      <c r="Q10" s="12"/>
      <c r="R10" s="48"/>
      <c r="S10" s="50"/>
      <c r="T10" s="12"/>
      <c r="U10" s="12"/>
      <c r="V10" s="12"/>
      <c r="W10" s="12"/>
      <c r="AA10" s="57"/>
      <c r="AB10" s="57"/>
      <c r="AC10" s="48"/>
      <c r="AD10" s="48"/>
      <c r="AE10" s="12"/>
      <c r="AF10" s="12"/>
      <c r="AG10" s="50"/>
      <c r="AH10" s="12"/>
      <c r="AI10" s="12"/>
      <c r="AJ10" s="12"/>
    </row>
    <row r="11" spans="1:36" x14ac:dyDescent="0.2">
      <c r="A11" s="12"/>
      <c r="B11" s="50"/>
      <c r="C11" s="12"/>
      <c r="D11" s="12"/>
      <c r="E11" s="50"/>
      <c r="F11" s="12"/>
      <c r="G11" s="12"/>
      <c r="H11" s="12"/>
      <c r="I11" s="12"/>
      <c r="J11" s="50"/>
      <c r="K11" s="50"/>
      <c r="L11" s="12"/>
      <c r="M11" s="12"/>
      <c r="N11" s="12"/>
      <c r="O11" s="12"/>
      <c r="P11" s="12"/>
      <c r="Q11" s="12"/>
      <c r="R11" s="48"/>
      <c r="S11" s="50"/>
      <c r="T11" s="12"/>
      <c r="U11" s="12"/>
      <c r="V11" s="12"/>
      <c r="W11" s="12"/>
      <c r="AA11" s="57"/>
      <c r="AB11" s="57"/>
      <c r="AC11" s="48"/>
      <c r="AD11" s="48"/>
      <c r="AE11" s="12"/>
      <c r="AF11" s="12"/>
      <c r="AG11" s="50"/>
      <c r="AH11" s="12"/>
      <c r="AI11" s="12"/>
      <c r="AJ11" s="12"/>
    </row>
    <row r="12" spans="1:36" x14ac:dyDescent="0.2">
      <c r="A12" s="12"/>
      <c r="B12" s="12"/>
      <c r="C12" s="12"/>
      <c r="D12" s="12"/>
      <c r="E12" s="50"/>
      <c r="F12" s="12"/>
      <c r="G12" s="12"/>
      <c r="H12" s="12"/>
      <c r="I12" s="12"/>
      <c r="J12" s="50"/>
      <c r="K12" s="50"/>
      <c r="L12" s="12"/>
      <c r="M12" s="12"/>
      <c r="N12" s="12"/>
      <c r="O12" s="12"/>
      <c r="P12" s="12"/>
      <c r="Q12" s="12"/>
      <c r="R12" s="48"/>
      <c r="S12" s="50"/>
      <c r="T12" s="12"/>
      <c r="U12" s="12"/>
      <c r="V12" s="12"/>
      <c r="W12" s="12"/>
      <c r="AA12" s="57"/>
      <c r="AB12" s="57"/>
      <c r="AC12" s="48"/>
      <c r="AD12" s="48"/>
      <c r="AE12" s="12"/>
      <c r="AF12" s="12"/>
      <c r="AG12" s="50"/>
      <c r="AH12" s="12"/>
      <c r="AI12" s="12"/>
      <c r="AJ12" s="12"/>
    </row>
    <row r="13" spans="1:36" x14ac:dyDescent="0.2">
      <c r="A13" s="12"/>
      <c r="B13" s="12"/>
      <c r="C13" s="12"/>
      <c r="D13" s="12"/>
      <c r="E13" s="50"/>
      <c r="F13" s="12"/>
      <c r="G13" s="12"/>
      <c r="H13" s="12"/>
      <c r="I13" s="12"/>
      <c r="J13" s="50"/>
      <c r="K13" s="50"/>
      <c r="L13" s="12"/>
      <c r="M13" s="12"/>
      <c r="N13" s="12"/>
      <c r="O13" s="12"/>
      <c r="P13" s="12"/>
      <c r="Q13" s="12"/>
      <c r="R13" s="48"/>
      <c r="S13" s="50"/>
      <c r="T13" s="12"/>
      <c r="U13" s="12"/>
      <c r="V13" s="12"/>
      <c r="W13" s="12"/>
      <c r="AA13" s="57"/>
      <c r="AB13" s="57"/>
      <c r="AC13" s="48"/>
      <c r="AD13" s="48"/>
      <c r="AE13" s="12"/>
      <c r="AF13" s="12"/>
      <c r="AG13" s="50"/>
      <c r="AH13" s="12"/>
      <c r="AI13" s="12"/>
      <c r="AJ13" s="12"/>
    </row>
    <row r="14" spans="1:36" x14ac:dyDescent="0.2">
      <c r="A14" s="12"/>
      <c r="B14" s="12"/>
      <c r="C14" s="12"/>
      <c r="D14" s="12"/>
      <c r="E14" s="50"/>
      <c r="F14" s="12"/>
      <c r="G14" s="12"/>
      <c r="H14" s="12"/>
      <c r="I14" s="12"/>
      <c r="J14" s="50"/>
      <c r="K14" s="50"/>
      <c r="L14" s="12"/>
      <c r="M14" s="12"/>
      <c r="N14" s="12"/>
      <c r="O14" s="12"/>
      <c r="P14" s="12"/>
      <c r="Q14" s="12"/>
      <c r="R14" s="48"/>
      <c r="S14" s="50"/>
      <c r="T14" s="12"/>
      <c r="U14" s="12"/>
      <c r="V14" s="12"/>
      <c r="W14" s="12"/>
      <c r="AA14" s="57"/>
      <c r="AB14" s="57"/>
      <c r="AC14" s="48"/>
      <c r="AD14" s="48"/>
      <c r="AE14" s="12"/>
      <c r="AF14" s="12"/>
      <c r="AG14" s="50"/>
      <c r="AH14" s="12"/>
      <c r="AI14" s="12"/>
      <c r="AJ14" s="12"/>
    </row>
    <row r="15" spans="1:36" x14ac:dyDescent="0.2">
      <c r="A15" s="12"/>
      <c r="B15" s="12"/>
      <c r="C15" s="12"/>
      <c r="D15" s="12"/>
      <c r="E15" s="50"/>
      <c r="F15" s="12"/>
      <c r="G15" s="12"/>
      <c r="H15" s="12"/>
      <c r="I15" s="12"/>
      <c r="J15" s="50"/>
      <c r="K15" s="50"/>
      <c r="L15" s="12"/>
      <c r="M15" s="12"/>
      <c r="N15" s="12"/>
      <c r="O15" s="12"/>
      <c r="P15" s="12"/>
      <c r="Q15" s="12"/>
      <c r="R15" s="48"/>
      <c r="S15" s="50"/>
      <c r="T15" s="12"/>
      <c r="U15" s="12"/>
      <c r="V15" s="12"/>
      <c r="W15" s="12"/>
      <c r="AA15" s="57"/>
      <c r="AB15" s="57"/>
      <c r="AC15" s="48"/>
      <c r="AD15" s="48"/>
      <c r="AE15" s="12"/>
      <c r="AF15" s="12"/>
      <c r="AG15" s="50"/>
      <c r="AH15" s="12"/>
      <c r="AI15" s="12"/>
      <c r="AJ15" s="12"/>
    </row>
    <row r="16" spans="1:36" x14ac:dyDescent="0.2">
      <c r="A16" s="12"/>
      <c r="B16" s="12"/>
      <c r="C16" s="12"/>
      <c r="D16" s="12"/>
      <c r="E16" s="50"/>
      <c r="F16" s="12"/>
      <c r="G16" s="12"/>
      <c r="H16" s="12"/>
      <c r="I16" s="12"/>
      <c r="J16" s="50"/>
      <c r="K16" s="50"/>
      <c r="L16" s="12"/>
      <c r="M16" s="12"/>
      <c r="N16" s="12"/>
      <c r="O16" s="12"/>
      <c r="P16" s="12"/>
      <c r="Q16" s="12"/>
      <c r="R16" s="48"/>
      <c r="S16" s="50"/>
      <c r="T16" s="12"/>
      <c r="U16" s="12"/>
      <c r="V16" s="12"/>
      <c r="W16" s="12"/>
      <c r="AA16" s="57"/>
      <c r="AB16" s="57"/>
      <c r="AC16" s="48"/>
      <c r="AD16" s="48"/>
      <c r="AE16" s="12"/>
      <c r="AF16" s="12"/>
      <c r="AG16" s="50"/>
      <c r="AH16" s="12"/>
      <c r="AI16" s="12"/>
      <c r="AJ16" s="12"/>
    </row>
    <row r="17" spans="1:36" x14ac:dyDescent="0.2">
      <c r="A17" s="12"/>
      <c r="B17" s="12"/>
      <c r="C17" s="12"/>
      <c r="D17" s="12"/>
      <c r="E17" s="50"/>
      <c r="F17" s="12"/>
      <c r="G17" s="12"/>
      <c r="H17" s="12"/>
      <c r="I17" s="12"/>
      <c r="J17" s="50"/>
      <c r="K17" s="50"/>
      <c r="L17" s="12"/>
      <c r="M17" s="12"/>
      <c r="N17" s="12"/>
      <c r="O17" s="12"/>
      <c r="P17" s="12"/>
      <c r="Q17" s="12"/>
      <c r="R17" s="48"/>
      <c r="S17" s="50"/>
      <c r="T17" s="12"/>
      <c r="U17" s="12"/>
      <c r="V17" s="12"/>
      <c r="W17" s="12"/>
      <c r="AA17" s="57"/>
      <c r="AB17" s="57"/>
      <c r="AC17" s="48"/>
      <c r="AD17" s="48"/>
      <c r="AE17" s="12"/>
      <c r="AF17" s="12"/>
      <c r="AG17" s="50"/>
      <c r="AH17" s="12"/>
      <c r="AI17" s="12"/>
      <c r="AJ17" s="12"/>
    </row>
    <row r="18" spans="1:36" x14ac:dyDescent="0.2">
      <c r="A18" s="12"/>
      <c r="B18" s="12"/>
      <c r="C18" s="12"/>
      <c r="D18" s="12"/>
      <c r="E18" s="50"/>
      <c r="F18" s="12"/>
      <c r="G18" s="12"/>
      <c r="H18" s="12"/>
      <c r="I18" s="12"/>
      <c r="J18" s="50"/>
      <c r="K18" s="50"/>
      <c r="L18" s="12"/>
      <c r="M18" s="12"/>
      <c r="N18" s="12"/>
      <c r="O18" s="12"/>
      <c r="P18" s="12"/>
      <c r="Q18" s="12"/>
      <c r="R18" s="48"/>
      <c r="S18" s="50"/>
      <c r="T18" s="12"/>
      <c r="U18" s="12"/>
      <c r="V18" s="12"/>
      <c r="W18" s="12"/>
      <c r="AA18" s="57"/>
      <c r="AB18" s="57"/>
      <c r="AC18" s="48"/>
      <c r="AD18" s="48"/>
      <c r="AE18" s="12"/>
      <c r="AF18" s="12"/>
      <c r="AG18" s="50"/>
      <c r="AH18" s="12"/>
      <c r="AI18" s="12"/>
      <c r="AJ18" s="12"/>
    </row>
    <row r="19" spans="1:36" x14ac:dyDescent="0.2">
      <c r="B19" s="50"/>
      <c r="F19" s="12"/>
      <c r="K19" s="50"/>
    </row>
    <row r="20" spans="1:36" x14ac:dyDescent="0.2">
      <c r="B20" s="12"/>
      <c r="F20" s="12"/>
    </row>
    <row r="21" spans="1:36" x14ac:dyDescent="0.2">
      <c r="B21" s="12"/>
      <c r="F21" s="12"/>
    </row>
    <row r="22" spans="1:36" x14ac:dyDescent="0.2">
      <c r="B22" s="12"/>
      <c r="F22" s="12"/>
    </row>
    <row r="23" spans="1:36" x14ac:dyDescent="0.2">
      <c r="B23" s="12"/>
      <c r="F23" s="12"/>
    </row>
    <row r="24" spans="1:36" x14ac:dyDescent="0.2">
      <c r="B24" s="12"/>
      <c r="F24" s="12"/>
    </row>
    <row r="25" spans="1:36" x14ac:dyDescent="0.2">
      <c r="F25" s="12"/>
    </row>
    <row r="26" spans="1:36" x14ac:dyDescent="0.2">
      <c r="F26" s="12"/>
    </row>
    <row r="27" spans="1:36" x14ac:dyDescent="0.2">
      <c r="B27" s="12"/>
      <c r="F27" s="12"/>
    </row>
    <row r="28" spans="1:36" x14ac:dyDescent="0.2">
      <c r="B28" s="12"/>
      <c r="F28" s="12"/>
    </row>
    <row r="29" spans="1:36" x14ac:dyDescent="0.2">
      <c r="B29" s="12"/>
      <c r="F29" s="12"/>
    </row>
    <row r="30" spans="1:36" x14ac:dyDescent="0.2">
      <c r="B30" s="12"/>
      <c r="F30" s="12"/>
    </row>
    <row r="31" spans="1:36" x14ac:dyDescent="0.2">
      <c r="B31" s="12"/>
      <c r="F31" s="12"/>
    </row>
    <row r="32" spans="1:36" x14ac:dyDescent="0.2">
      <c r="B32" s="12"/>
      <c r="F32" s="12"/>
    </row>
    <row r="33" spans="2:6" x14ac:dyDescent="0.2">
      <c r="B33" s="50"/>
      <c r="F33" s="12"/>
    </row>
    <row r="34" spans="2:6" x14ac:dyDescent="0.2">
      <c r="B34" s="12"/>
      <c r="F34" s="12"/>
    </row>
    <row r="35" spans="2:6" x14ac:dyDescent="0.2">
      <c r="B35" s="12"/>
      <c r="F35" s="12"/>
    </row>
    <row r="36" spans="2:6" x14ac:dyDescent="0.2">
      <c r="B36" s="12"/>
      <c r="F36" s="12"/>
    </row>
    <row r="37" spans="2:6" x14ac:dyDescent="0.2">
      <c r="F37" s="12"/>
    </row>
    <row r="38" spans="2:6" x14ac:dyDescent="0.2">
      <c r="F38" s="12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2">
    <dataValidation type="list" allowBlank="1" showInputMessage="1" showErrorMessage="1" sqref="B10 J2:J18" xr:uid="{00000000-0002-0000-1800-000000000000}">
      <formula1>Israel_Abroad</formula1>
    </dataValidation>
    <dataValidation type="list" allowBlank="1" showInputMessage="1" showErrorMessage="1" sqref="B12 L2:L18" xr:uid="{00000000-0002-0000-1800-000002000000}">
      <formula1>Holding_Interest</formula1>
    </dataValidation>
    <dataValidation type="list" allowBlank="1" showInputMessage="1" showErrorMessage="1" sqref="B17 Q2:Q18" xr:uid="{00000000-0002-0000-1800-000004000000}">
      <formula1>Rating_Agency</formula1>
    </dataValidation>
    <dataValidation type="list" allowBlank="1" showInputMessage="1" showErrorMessage="1" sqref="B18 R2:R18" xr:uid="{00000000-0002-0000-1800-000006000000}">
      <formula1>What_Is_Rated</formula1>
    </dataValidation>
    <dataValidation type="list" allowBlank="1" showInputMessage="1" showErrorMessage="1" sqref="B33 AG2:AG18" xr:uid="{00000000-0002-0000-1800-000008000000}">
      <formula1>In_the_books</formula1>
    </dataValidation>
    <dataValidation type="list" allowBlank="1" showInputMessage="1" showErrorMessage="1" sqref="B23 W2:W18" xr:uid="{00000000-0002-0000-1800-00000A000000}">
      <formula1>Valuation</formula1>
    </dataValidation>
    <dataValidation type="list" allowBlank="1" showInputMessage="1" showErrorMessage="1" sqref="B24 X2:X18" xr:uid="{00000000-0002-0000-1800-00000C000000}">
      <formula1>Dependence_Independence</formula1>
    </dataValidation>
    <dataValidation type="list" allowBlank="1" showInputMessage="1" showErrorMessage="1" sqref="B11 K2:K19" xr:uid="{00000000-0002-0000-1800-00000E000000}">
      <formula1>Country_list</formula1>
    </dataValidation>
    <dataValidation type="list" allowBlank="1" showInputMessage="1" showErrorMessage="1" sqref="B5 E2:E18" xr:uid="{00000000-0002-0000-1800-000010000000}">
      <formula1>Issuer_Number_Type</formula1>
    </dataValidation>
    <dataValidation type="list" allowBlank="1" showInputMessage="1" showErrorMessage="1" sqref="B8 H2:H18" xr:uid="{00000000-0002-0000-1800-000012000000}">
      <formula1>Type_Of_Security_ID_Nottraded</formula1>
    </dataValidation>
    <dataValidation type="list" allowBlank="1" showInputMessage="1" showErrorMessage="1" sqref="B13 M2:M18" xr:uid="{00000000-0002-0000-1800-000014000000}">
      <formula1>Underlying_Asset_Structured</formula1>
    </dataValidation>
    <dataValidation type="list" allowBlank="1" showInputMessage="1" showErrorMessage="1" sqref="B9 I2:I18" xr:uid="{00000000-0002-0000-1800-000016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activeCell="E31" sqref="E31"/>
    </sheetView>
  </sheetViews>
  <sheetFormatPr defaultColWidth="9" defaultRowHeight="14.25" x14ac:dyDescent="0.2"/>
  <cols>
    <col min="1" max="1" width="29.375" customWidth="1"/>
    <col min="2" max="3" width="11.625" customWidth="1"/>
    <col min="4" max="4" width="13.75" customWidth="1"/>
    <col min="5" max="5" width="16.5" style="33" customWidth="1"/>
    <col min="6" max="6" width="11.625" customWidth="1"/>
    <col min="7" max="7" width="17" style="35" customWidth="1"/>
    <col min="8" max="8" width="11.625" customWidth="1"/>
    <col min="9" max="9" width="19.875" customWidth="1"/>
    <col min="10" max="10" width="15.125" customWidth="1"/>
    <col min="11" max="12" width="11.625" customWidth="1"/>
    <col min="13" max="13" width="11.75" style="14" customWidth="1"/>
    <col min="14" max="14" width="11.625" style="40" customWidth="1"/>
    <col min="15" max="15" width="11.625" customWidth="1"/>
    <col min="16" max="16" width="12.25" customWidth="1"/>
    <col min="17" max="19" width="11.625" style="30" customWidth="1"/>
    <col min="20" max="20" width="17.875" style="30" customWidth="1"/>
    <col min="21" max="21" width="21.75" customWidth="1"/>
    <col min="22" max="22" width="20.125" customWidth="1"/>
    <col min="23" max="27" width="11.625" customWidth="1"/>
    <col min="28" max="28" width="9" customWidth="1"/>
  </cols>
  <sheetData>
    <row r="1" spans="1:22" ht="66.75" customHeight="1" x14ac:dyDescent="0.2">
      <c r="A1" s="76" t="s">
        <v>49</v>
      </c>
      <c r="B1" s="76" t="s">
        <v>50</v>
      </c>
      <c r="C1" s="76" t="s">
        <v>51</v>
      </c>
      <c r="D1" s="76" t="s">
        <v>52</v>
      </c>
      <c r="E1" s="76" t="s">
        <v>53</v>
      </c>
      <c r="F1" s="76" t="s">
        <v>54</v>
      </c>
      <c r="G1" s="76" t="s">
        <v>4238</v>
      </c>
      <c r="H1" s="76" t="s">
        <v>55</v>
      </c>
      <c r="I1" s="76" t="s">
        <v>221</v>
      </c>
      <c r="J1" s="76" t="s">
        <v>56</v>
      </c>
      <c r="K1" s="76" t="s">
        <v>57</v>
      </c>
      <c r="L1" s="76" t="s">
        <v>58</v>
      </c>
      <c r="M1" s="76" t="s">
        <v>59</v>
      </c>
      <c r="N1" s="80" t="s">
        <v>224</v>
      </c>
      <c r="O1" s="76" t="s">
        <v>62</v>
      </c>
      <c r="P1" s="76" t="s">
        <v>226</v>
      </c>
      <c r="Q1" s="77" t="s">
        <v>60</v>
      </c>
      <c r="R1" s="77" t="s">
        <v>61</v>
      </c>
      <c r="S1" s="77" t="s">
        <v>4239</v>
      </c>
      <c r="T1" s="77" t="s">
        <v>63</v>
      </c>
      <c r="U1" s="76" t="s">
        <v>64</v>
      </c>
      <c r="V1" s="76" t="s">
        <v>65</v>
      </c>
    </row>
    <row r="2" spans="1:22" x14ac:dyDescent="0.2">
      <c r="A2">
        <v>170</v>
      </c>
      <c r="C2" t="s">
        <v>81</v>
      </c>
      <c r="D2" t="s">
        <v>82</v>
      </c>
      <c r="E2" s="33" t="s">
        <v>68</v>
      </c>
      <c r="F2" t="s">
        <v>1755</v>
      </c>
      <c r="G2" s="35">
        <v>45687</v>
      </c>
      <c r="H2" t="s">
        <v>70</v>
      </c>
      <c r="I2" t="s">
        <v>70</v>
      </c>
      <c r="J2" t="s">
        <v>71</v>
      </c>
      <c r="K2" t="s">
        <v>72</v>
      </c>
      <c r="L2" t="s">
        <v>73</v>
      </c>
      <c r="M2" s="14" t="s">
        <v>129</v>
      </c>
      <c r="N2" s="40">
        <v>0.84</v>
      </c>
      <c r="P2" t="s">
        <v>1689</v>
      </c>
      <c r="Q2" s="30">
        <v>4706.7139999999999</v>
      </c>
      <c r="R2" s="30">
        <v>3.681</v>
      </c>
      <c r="S2" s="30">
        <v>101.5</v>
      </c>
      <c r="T2" s="30">
        <v>17325.41591</v>
      </c>
      <c r="U2" t="s">
        <v>4237</v>
      </c>
      <c r="V2" t="s">
        <v>2417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2"/>
  <sheetViews>
    <sheetView rightToLeft="1" workbookViewId="0">
      <selection activeCell="F32" sqref="F32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5.375" customWidth="1"/>
    <col min="6" max="6" width="15.125" customWidth="1"/>
    <col min="7" max="7" width="12" style="35" customWidth="1"/>
    <col min="8" max="8" width="15.25" customWidth="1"/>
    <col min="9" max="9" width="13.125" customWidth="1"/>
    <col min="10" max="10" width="11.625" customWidth="1"/>
    <col min="11" max="11" width="26.75" customWidth="1"/>
    <col min="12" max="12" width="27.5" customWidth="1"/>
    <col min="13" max="14" width="14" customWidth="1"/>
    <col min="15" max="15" width="18.625" customWidth="1"/>
    <col min="16" max="16" width="16.375" style="35" customWidth="1"/>
    <col min="17" max="17" width="11.75" style="14" customWidth="1"/>
    <col min="18" max="18" width="21.125" style="43" customWidth="1"/>
    <col min="19" max="19" width="17.875" style="43" customWidth="1"/>
    <col min="20" max="20" width="21.375" customWidth="1"/>
    <col min="21" max="21" width="24.625" customWidth="1"/>
    <col min="22" max="22" width="22" customWidth="1"/>
    <col min="23" max="23" width="21.75" customWidth="1"/>
    <col min="24" max="24" width="20.125" customWidth="1"/>
    <col min="25" max="33" width="11.625" customWidth="1"/>
    <col min="34" max="34" width="9" customWidth="1"/>
  </cols>
  <sheetData>
    <row r="1" spans="1:24" ht="66.75" customHeight="1" x14ac:dyDescent="0.2">
      <c r="A1" s="76" t="s">
        <v>49</v>
      </c>
      <c r="B1" s="76" t="s">
        <v>50</v>
      </c>
      <c r="C1" s="76" t="s">
        <v>4240</v>
      </c>
      <c r="D1" s="76" t="s">
        <v>54</v>
      </c>
      <c r="E1" s="76" t="s">
        <v>4241</v>
      </c>
      <c r="F1" s="76" t="s">
        <v>56</v>
      </c>
      <c r="G1" s="76" t="s">
        <v>3601</v>
      </c>
      <c r="H1" s="76" t="s">
        <v>4242</v>
      </c>
      <c r="I1" s="76" t="s">
        <v>4243</v>
      </c>
      <c r="J1" s="76" t="s">
        <v>4244</v>
      </c>
      <c r="K1" s="76" t="s">
        <v>4245</v>
      </c>
      <c r="L1" s="76" t="s">
        <v>4246</v>
      </c>
      <c r="M1" s="76" t="s">
        <v>3608</v>
      </c>
      <c r="N1" s="76" t="s">
        <v>3610</v>
      </c>
      <c r="O1" s="76" t="s">
        <v>3609</v>
      </c>
      <c r="P1" s="76" t="s">
        <v>3611</v>
      </c>
      <c r="Q1" s="76" t="s">
        <v>59</v>
      </c>
      <c r="R1" s="77" t="s">
        <v>4004</v>
      </c>
      <c r="S1" s="77" t="s">
        <v>63</v>
      </c>
      <c r="T1" s="76" t="s">
        <v>230</v>
      </c>
      <c r="U1" s="76" t="s">
        <v>376</v>
      </c>
      <c r="V1" s="76" t="s">
        <v>17</v>
      </c>
      <c r="W1" s="76" t="s">
        <v>64</v>
      </c>
      <c r="X1" s="76" t="s">
        <v>65</v>
      </c>
    </row>
    <row r="2" spans="1:24" x14ac:dyDescent="0.2">
      <c r="A2">
        <v>170</v>
      </c>
      <c r="C2" t="s">
        <v>4247</v>
      </c>
      <c r="D2" t="s">
        <v>4248</v>
      </c>
      <c r="E2" t="s">
        <v>70</v>
      </c>
      <c r="F2" t="s">
        <v>71</v>
      </c>
      <c r="G2" s="35">
        <v>45196</v>
      </c>
      <c r="H2" t="s">
        <v>4249</v>
      </c>
      <c r="I2" t="s">
        <v>4250</v>
      </c>
      <c r="J2" t="s">
        <v>4251</v>
      </c>
      <c r="K2" t="s">
        <v>4252</v>
      </c>
      <c r="M2" t="s">
        <v>1772</v>
      </c>
      <c r="O2" t="s">
        <v>3618</v>
      </c>
      <c r="P2" s="35">
        <v>45199</v>
      </c>
      <c r="Q2" s="14" t="s">
        <v>74</v>
      </c>
      <c r="R2" s="43">
        <v>749.51499999999999</v>
      </c>
      <c r="S2" s="43">
        <v>749.51471000000004</v>
      </c>
      <c r="W2" t="s">
        <v>4237</v>
      </c>
      <c r="X2" t="s">
        <v>176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activeCell="G32" sqref="G32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customWidth="1"/>
    <col min="13" max="13" width="15.125" customWidth="1"/>
    <col min="14" max="14" width="11.75" customWidth="1"/>
    <col min="15" max="15" width="14" customWidth="1"/>
    <col min="16" max="16" width="18.625" customWidth="1"/>
    <col min="17" max="17" width="16.375" customWidth="1"/>
    <col min="18" max="18" width="30" style="35" customWidth="1"/>
    <col min="19" max="19" width="22.5" customWidth="1"/>
    <col min="20" max="20" width="18.875" customWidth="1"/>
    <col min="21" max="21" width="17.875" style="43" customWidth="1"/>
    <col min="22" max="22" width="21.75" customWidth="1"/>
    <col min="23" max="23" width="20.125" customWidth="1"/>
    <col min="24" max="26" width="11.625" customWidth="1"/>
    <col min="27" max="27" width="9" customWidth="1"/>
  </cols>
  <sheetData>
    <row r="1" spans="1:26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371</v>
      </c>
      <c r="M1" s="76" t="s">
        <v>56</v>
      </c>
      <c r="N1" s="76" t="s">
        <v>59</v>
      </c>
      <c r="O1" s="76" t="s">
        <v>3608</v>
      </c>
      <c r="P1" s="76" t="s">
        <v>3609</v>
      </c>
      <c r="Q1" s="76" t="s">
        <v>3611</v>
      </c>
      <c r="R1" s="76" t="s">
        <v>3612</v>
      </c>
      <c r="S1" s="76" t="s">
        <v>4253</v>
      </c>
      <c r="T1" s="76" t="s">
        <v>4254</v>
      </c>
      <c r="U1" s="77" t="s">
        <v>63</v>
      </c>
      <c r="V1" s="76" t="s">
        <v>64</v>
      </c>
      <c r="W1" s="76" t="s">
        <v>65</v>
      </c>
    </row>
    <row r="2" spans="1:26" x14ac:dyDescent="0.2">
      <c r="A2" s="12">
        <v>170</v>
      </c>
      <c r="B2" s="12"/>
      <c r="C2" s="12"/>
      <c r="D2" s="12"/>
      <c r="E2" s="50"/>
      <c r="F2" s="12"/>
      <c r="G2" s="12"/>
      <c r="H2" s="12"/>
      <c r="I2" s="12"/>
      <c r="J2" s="50"/>
      <c r="K2" s="50"/>
      <c r="L2" s="12"/>
      <c r="M2" s="12"/>
      <c r="N2" s="50"/>
      <c r="O2" s="12"/>
      <c r="P2" s="12"/>
      <c r="Q2" s="12"/>
      <c r="S2" s="12"/>
      <c r="T2" s="12"/>
      <c r="U2" s="49">
        <v>0</v>
      </c>
      <c r="V2" s="12"/>
      <c r="W2" s="12"/>
      <c r="X2" s="50"/>
      <c r="Y2" s="12"/>
      <c r="Z2" s="12"/>
    </row>
    <row r="3" spans="1:26" x14ac:dyDescent="0.2">
      <c r="A3" s="12"/>
      <c r="B3" s="12"/>
      <c r="C3" s="12"/>
      <c r="D3" s="12"/>
      <c r="E3" s="50"/>
      <c r="F3" s="12"/>
      <c r="G3" s="12"/>
      <c r="H3" s="12"/>
      <c r="I3" s="12"/>
      <c r="J3" s="50"/>
      <c r="K3" s="50"/>
      <c r="L3" s="12"/>
      <c r="M3" s="12"/>
      <c r="N3" s="50"/>
      <c r="O3" s="12"/>
      <c r="P3" s="12"/>
      <c r="Q3" s="12"/>
      <c r="S3" s="12"/>
      <c r="T3" s="12"/>
      <c r="U3" s="49"/>
      <c r="V3" s="12"/>
      <c r="W3" s="12"/>
      <c r="X3" s="50"/>
      <c r="Y3" s="12"/>
      <c r="Z3" s="12"/>
    </row>
    <row r="4" spans="1:26" x14ac:dyDescent="0.2">
      <c r="A4" s="12"/>
      <c r="B4" s="12"/>
      <c r="C4" s="12"/>
      <c r="D4" s="12"/>
      <c r="E4" s="50"/>
      <c r="F4" s="12"/>
      <c r="G4" s="12"/>
      <c r="H4" s="12"/>
      <c r="I4" s="12"/>
      <c r="J4" s="50"/>
      <c r="K4" s="50"/>
      <c r="L4" s="12"/>
      <c r="M4" s="12"/>
      <c r="N4" s="50"/>
      <c r="O4" s="12"/>
      <c r="P4" s="12"/>
      <c r="Q4" s="12"/>
      <c r="S4" s="12"/>
      <c r="T4" s="12"/>
      <c r="U4" s="49"/>
      <c r="V4" s="12"/>
      <c r="W4" s="12"/>
      <c r="X4" s="50"/>
      <c r="Y4" s="12"/>
      <c r="Z4" s="12"/>
    </row>
    <row r="5" spans="1:26" x14ac:dyDescent="0.2">
      <c r="A5" s="12"/>
      <c r="B5" s="12"/>
      <c r="C5" s="12"/>
      <c r="D5" s="12"/>
      <c r="E5" s="50"/>
      <c r="F5" s="12"/>
      <c r="G5" s="12"/>
      <c r="H5" s="12"/>
      <c r="I5" s="12"/>
      <c r="J5" s="50"/>
      <c r="K5" s="50"/>
      <c r="L5" s="12"/>
      <c r="M5" s="12"/>
      <c r="N5" s="50"/>
      <c r="O5" s="12"/>
      <c r="P5" s="12"/>
      <c r="Q5" s="12"/>
      <c r="S5" s="12"/>
      <c r="T5" s="12"/>
      <c r="U5" s="49"/>
      <c r="V5" s="12"/>
      <c r="W5" s="12"/>
      <c r="X5" s="50"/>
      <c r="Y5" s="12"/>
      <c r="Z5" s="12"/>
    </row>
    <row r="6" spans="1:26" x14ac:dyDescent="0.2">
      <c r="A6" s="12"/>
      <c r="B6" s="12"/>
      <c r="C6" s="12"/>
      <c r="D6" s="12"/>
      <c r="E6" s="50"/>
      <c r="F6" s="12"/>
      <c r="G6" s="12"/>
      <c r="H6" s="12"/>
      <c r="I6" s="12"/>
      <c r="J6" s="50"/>
      <c r="K6" s="50"/>
      <c r="L6" s="12"/>
      <c r="M6" s="12"/>
      <c r="N6" s="50"/>
      <c r="O6" s="12"/>
      <c r="P6" s="12"/>
      <c r="Q6" s="12"/>
      <c r="S6" s="12"/>
      <c r="T6" s="12"/>
      <c r="U6" s="49"/>
      <c r="V6" s="12"/>
      <c r="W6" s="12"/>
      <c r="X6" s="50"/>
      <c r="Y6" s="12"/>
      <c r="Z6" s="12"/>
    </row>
    <row r="7" spans="1:26" x14ac:dyDescent="0.2">
      <c r="A7" s="12"/>
      <c r="B7" s="12"/>
      <c r="C7" s="12"/>
      <c r="D7" s="12"/>
      <c r="E7" s="50"/>
      <c r="F7" s="12"/>
      <c r="G7" s="12"/>
      <c r="H7" s="12"/>
      <c r="I7" s="12"/>
      <c r="J7" s="50"/>
      <c r="K7" s="50"/>
      <c r="L7" s="12"/>
      <c r="M7" s="12"/>
      <c r="N7" s="50"/>
      <c r="O7" s="12"/>
      <c r="P7" s="12"/>
      <c r="Q7" s="12"/>
      <c r="S7" s="12"/>
      <c r="T7" s="12"/>
      <c r="U7" s="49"/>
      <c r="V7" s="12"/>
      <c r="W7" s="12"/>
      <c r="X7" s="50"/>
      <c r="Y7" s="12"/>
      <c r="Z7" s="12"/>
    </row>
    <row r="8" spans="1:26" x14ac:dyDescent="0.2">
      <c r="A8" s="12"/>
      <c r="B8" s="12"/>
      <c r="C8" s="12"/>
      <c r="D8" s="12"/>
      <c r="E8" s="50"/>
      <c r="F8" s="12"/>
      <c r="G8" s="12"/>
      <c r="H8" s="12"/>
      <c r="I8" s="12"/>
      <c r="J8" s="50"/>
      <c r="K8" s="50"/>
      <c r="L8" s="12"/>
      <c r="M8" s="12"/>
      <c r="N8" s="50"/>
      <c r="O8" s="12"/>
      <c r="P8" s="12"/>
      <c r="Q8" s="12"/>
      <c r="S8" s="12"/>
      <c r="T8" s="12"/>
      <c r="U8" s="49"/>
      <c r="V8" s="12"/>
      <c r="W8" s="12"/>
      <c r="X8" s="50"/>
      <c r="Y8" s="12"/>
      <c r="Z8" s="12"/>
    </row>
    <row r="9" spans="1:26" x14ac:dyDescent="0.2">
      <c r="A9" s="12"/>
      <c r="B9" s="12"/>
      <c r="C9" s="12"/>
      <c r="D9" s="12"/>
      <c r="E9" s="50"/>
      <c r="F9" s="12"/>
      <c r="G9" s="12"/>
      <c r="H9" s="12"/>
      <c r="I9" s="12"/>
      <c r="J9" s="50"/>
      <c r="K9" s="50"/>
      <c r="L9" s="12"/>
      <c r="M9" s="12"/>
      <c r="N9" s="50"/>
      <c r="O9" s="12"/>
      <c r="P9" s="12"/>
      <c r="Q9" s="12"/>
      <c r="S9" s="12"/>
      <c r="T9" s="12"/>
      <c r="U9" s="49"/>
      <c r="V9" s="12"/>
      <c r="W9" s="12"/>
      <c r="X9" s="50"/>
      <c r="Y9" s="12"/>
      <c r="Z9" s="12"/>
    </row>
    <row r="10" spans="1:26" x14ac:dyDescent="0.2">
      <c r="A10" s="12"/>
      <c r="B10" s="12"/>
      <c r="C10" s="12"/>
      <c r="D10" s="12"/>
      <c r="E10" s="50"/>
      <c r="F10" s="12"/>
      <c r="G10" s="12"/>
      <c r="H10" s="12"/>
      <c r="I10" s="12"/>
      <c r="J10" s="50"/>
      <c r="K10" s="50"/>
      <c r="L10" s="12"/>
      <c r="M10" s="12"/>
      <c r="N10" s="50"/>
      <c r="O10" s="12"/>
      <c r="P10" s="12"/>
      <c r="Q10" s="12"/>
      <c r="S10" s="12"/>
      <c r="T10" s="12"/>
      <c r="U10" s="49"/>
      <c r="V10" s="12"/>
      <c r="W10" s="12"/>
      <c r="X10" s="50"/>
      <c r="Y10" s="12"/>
      <c r="Z10" s="12"/>
    </row>
    <row r="11" spans="1:26" x14ac:dyDescent="0.2">
      <c r="A11" s="12"/>
      <c r="B11" s="12"/>
      <c r="C11" s="12"/>
      <c r="D11" s="12"/>
      <c r="E11" s="50"/>
      <c r="F11" s="12"/>
      <c r="G11" s="12"/>
      <c r="H11" s="12"/>
      <c r="I11" s="12"/>
      <c r="J11" s="50"/>
      <c r="K11" s="50"/>
      <c r="L11" s="12"/>
      <c r="M11" s="12"/>
      <c r="N11" s="50"/>
      <c r="O11" s="12"/>
      <c r="P11" s="12"/>
      <c r="Q11" s="12"/>
      <c r="S11" s="12"/>
      <c r="T11" s="12"/>
      <c r="U11" s="49"/>
      <c r="V11" s="12"/>
      <c r="W11" s="12"/>
      <c r="X11" s="50"/>
      <c r="Y11" s="12"/>
      <c r="Z11" s="12"/>
    </row>
    <row r="12" spans="1:26" x14ac:dyDescent="0.2">
      <c r="A12" s="12"/>
      <c r="B12" s="12"/>
      <c r="C12" s="12"/>
      <c r="D12" s="12"/>
      <c r="E12" s="50"/>
      <c r="F12" s="12"/>
      <c r="G12" s="12"/>
      <c r="H12" s="12"/>
      <c r="I12" s="12"/>
      <c r="J12" s="50"/>
      <c r="K12" s="50"/>
      <c r="L12" s="12"/>
      <c r="M12" s="12"/>
      <c r="N12" s="50"/>
      <c r="O12" s="12"/>
      <c r="P12" s="12"/>
      <c r="Q12" s="12"/>
      <c r="S12" s="12"/>
      <c r="T12" s="12"/>
      <c r="U12" s="49"/>
      <c r="V12" s="12"/>
      <c r="W12" s="12"/>
      <c r="X12" s="50"/>
      <c r="Y12" s="12"/>
      <c r="Z12" s="12"/>
    </row>
    <row r="13" spans="1:26" x14ac:dyDescent="0.2">
      <c r="A13" s="12"/>
      <c r="B13" s="12"/>
      <c r="C13" s="12"/>
      <c r="D13" s="12"/>
      <c r="E13" s="50"/>
      <c r="F13" s="12"/>
      <c r="G13" s="12"/>
      <c r="H13" s="12"/>
      <c r="I13" s="12"/>
      <c r="J13" s="50"/>
      <c r="K13" s="50"/>
      <c r="L13" s="12"/>
      <c r="M13" s="12"/>
      <c r="N13" s="50"/>
      <c r="O13" s="12"/>
      <c r="P13" s="12"/>
      <c r="Q13" s="12"/>
      <c r="S13" s="12"/>
      <c r="T13" s="12"/>
      <c r="U13" s="49"/>
      <c r="V13" s="12"/>
      <c r="W13" s="12"/>
      <c r="X13" s="50"/>
      <c r="Y13" s="12"/>
      <c r="Z13" s="12"/>
    </row>
    <row r="14" spans="1:26" x14ac:dyDescent="0.2">
      <c r="A14" s="12"/>
      <c r="B14" s="12"/>
      <c r="C14" s="12"/>
      <c r="D14" s="12"/>
      <c r="E14" s="50"/>
      <c r="F14" s="12"/>
      <c r="G14" s="12"/>
      <c r="H14" s="12"/>
      <c r="I14" s="12"/>
      <c r="J14" s="50"/>
      <c r="K14" s="50"/>
      <c r="L14" s="12"/>
      <c r="M14" s="12"/>
      <c r="N14" s="50"/>
      <c r="O14" s="12"/>
      <c r="P14" s="12"/>
      <c r="Q14" s="12"/>
      <c r="S14" s="12"/>
      <c r="T14" s="12"/>
      <c r="U14" s="49"/>
      <c r="V14" s="12"/>
      <c r="W14" s="12"/>
      <c r="X14" s="50"/>
      <c r="Y14" s="12"/>
      <c r="Z14" s="12"/>
    </row>
    <row r="15" spans="1:26" x14ac:dyDescent="0.2">
      <c r="A15" s="12"/>
      <c r="B15" s="12"/>
      <c r="C15" s="12"/>
      <c r="D15" s="12"/>
      <c r="E15" s="50"/>
      <c r="F15" s="12"/>
      <c r="G15" s="12"/>
      <c r="H15" s="12"/>
      <c r="I15" s="12"/>
      <c r="J15" s="50"/>
      <c r="K15" s="50"/>
      <c r="L15" s="12"/>
      <c r="M15" s="12"/>
      <c r="N15" s="50"/>
      <c r="O15" s="12"/>
      <c r="P15" s="12"/>
      <c r="Q15" s="12"/>
      <c r="S15" s="12"/>
      <c r="T15" s="12"/>
      <c r="U15" s="49"/>
      <c r="V15" s="12"/>
      <c r="W15" s="12"/>
      <c r="X15" s="50"/>
      <c r="Y15" s="12"/>
      <c r="Z15" s="12"/>
    </row>
    <row r="16" spans="1:26" ht="15" x14ac:dyDescent="0.25">
      <c r="A16" s="59"/>
      <c r="B16" s="12"/>
      <c r="C16" s="12"/>
      <c r="D16" s="12"/>
      <c r="E16" s="50"/>
      <c r="F16" s="12"/>
      <c r="G16" s="12"/>
      <c r="H16" s="12"/>
      <c r="I16" s="12"/>
      <c r="J16" s="50"/>
      <c r="K16" s="50"/>
      <c r="L16" s="12"/>
      <c r="M16" s="12"/>
      <c r="N16" s="50"/>
      <c r="O16" s="12"/>
      <c r="P16" s="12"/>
      <c r="Q16" s="12"/>
      <c r="S16" s="12"/>
      <c r="T16" s="12"/>
      <c r="U16" s="49"/>
      <c r="V16" s="12"/>
      <c r="W16" s="12"/>
      <c r="X16" s="50"/>
      <c r="Y16" s="12"/>
      <c r="Z16" s="12"/>
    </row>
    <row r="17" spans="1:26" x14ac:dyDescent="0.2">
      <c r="A17" s="12"/>
      <c r="B17" s="12"/>
      <c r="C17" s="12"/>
      <c r="D17" s="12"/>
      <c r="E17" s="50"/>
      <c r="F17" s="12"/>
      <c r="G17" s="12"/>
      <c r="H17" s="12"/>
      <c r="I17" s="12"/>
      <c r="J17" s="50"/>
      <c r="K17" s="50"/>
      <c r="L17" s="12"/>
      <c r="M17" s="12"/>
      <c r="N17" s="50"/>
      <c r="O17" s="12"/>
      <c r="P17" s="12"/>
      <c r="Q17" s="12"/>
      <c r="S17" s="12"/>
      <c r="T17" s="12"/>
      <c r="U17" s="49"/>
      <c r="V17" s="12"/>
      <c r="W17" s="12"/>
      <c r="X17" s="50"/>
      <c r="Y17" s="12"/>
      <c r="Z17" s="12"/>
    </row>
    <row r="18" spans="1:26" x14ac:dyDescent="0.2">
      <c r="A18" s="12"/>
      <c r="B18" s="12"/>
      <c r="C18" s="12"/>
      <c r="D18" s="12"/>
      <c r="E18" s="50"/>
      <c r="F18" s="12"/>
      <c r="G18" s="12"/>
      <c r="H18" s="12"/>
      <c r="I18" s="12"/>
      <c r="J18" s="50"/>
      <c r="K18" s="50"/>
      <c r="L18" s="12"/>
      <c r="M18" s="12"/>
      <c r="N18" s="50"/>
      <c r="O18" s="12"/>
      <c r="P18" s="12"/>
      <c r="Q18" s="12"/>
      <c r="S18" s="12"/>
      <c r="T18" s="12"/>
      <c r="U18" s="49"/>
      <c r="V18" s="12"/>
      <c r="W18" s="12"/>
      <c r="X18" s="50"/>
      <c r="Y18" s="12"/>
      <c r="Z18" s="12"/>
    </row>
    <row r="19" spans="1:26" x14ac:dyDescent="0.2">
      <c r="A19" s="12"/>
      <c r="B19" s="12"/>
      <c r="C19" s="12"/>
      <c r="D19" s="12"/>
      <c r="E19" s="50"/>
      <c r="F19" s="12"/>
      <c r="G19" s="12"/>
      <c r="H19" s="12"/>
      <c r="I19" s="12"/>
      <c r="J19" s="50"/>
      <c r="K19" s="50"/>
      <c r="L19" s="12"/>
      <c r="M19" s="12"/>
      <c r="N19" s="50"/>
      <c r="O19" s="12"/>
      <c r="P19" s="12"/>
      <c r="Q19" s="12"/>
      <c r="S19" s="12"/>
      <c r="T19" s="12"/>
      <c r="U19" s="49"/>
      <c r="V19" s="12"/>
      <c r="W19" s="12"/>
      <c r="X19" s="50"/>
      <c r="Y19" s="12"/>
      <c r="Z19" s="12"/>
    </row>
    <row r="20" spans="1:26" x14ac:dyDescent="0.2">
      <c r="K20" s="50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activeCell="H31" sqref="H31"/>
    </sheetView>
  </sheetViews>
  <sheetFormatPr defaultColWidth="9" defaultRowHeight="14.25" x14ac:dyDescent="0.2"/>
  <cols>
    <col min="1" max="1" width="29.375" customWidth="1"/>
    <col min="2" max="2" width="11.625" customWidth="1"/>
    <col min="3" max="3" width="13.25" customWidth="1"/>
    <col min="4" max="4" width="14.875" customWidth="1"/>
    <col min="5" max="5" width="11.625" style="33" customWidth="1"/>
    <col min="6" max="6" width="11.625" customWidth="1"/>
    <col min="7" max="7" width="19.875" customWidth="1"/>
    <col min="8" max="8" width="15.125" customWidth="1"/>
    <col min="9" max="9" width="11.625" style="35" customWidth="1"/>
    <col min="10" max="10" width="11.75" customWidth="1"/>
    <col min="11" max="11" width="16.375" style="35" customWidth="1"/>
    <col min="12" max="13" width="11.625" style="30" customWidth="1"/>
    <col min="14" max="14" width="17.875" style="30" customWidth="1"/>
    <col min="15" max="15" width="21.375" style="30" customWidth="1"/>
    <col min="16" max="16" width="22" customWidth="1"/>
    <col min="17" max="17" width="21.75" style="14" customWidth="1"/>
    <col min="18" max="18" width="20.125" style="14" customWidth="1"/>
    <col min="19" max="29" width="11.625" customWidth="1"/>
    <col min="30" max="30" width="9" customWidth="1"/>
  </cols>
  <sheetData>
    <row r="1" spans="1:29" ht="66.75" customHeight="1" x14ac:dyDescent="0.2">
      <c r="A1" s="76" t="s">
        <v>49</v>
      </c>
      <c r="B1" s="76" t="s">
        <v>50</v>
      </c>
      <c r="C1" s="76" t="s">
        <v>4255</v>
      </c>
      <c r="D1" s="76" t="s">
        <v>4256</v>
      </c>
      <c r="E1" s="76" t="s">
        <v>54</v>
      </c>
      <c r="F1" s="76" t="s">
        <v>55</v>
      </c>
      <c r="G1" s="76" t="s">
        <v>221</v>
      </c>
      <c r="H1" s="76" t="s">
        <v>56</v>
      </c>
      <c r="I1" s="76" t="s">
        <v>4257</v>
      </c>
      <c r="J1" s="76" t="s">
        <v>59</v>
      </c>
      <c r="K1" s="76" t="s">
        <v>3611</v>
      </c>
      <c r="L1" s="77" t="s">
        <v>60</v>
      </c>
      <c r="M1" s="77" t="s">
        <v>61</v>
      </c>
      <c r="N1" s="77" t="s">
        <v>63</v>
      </c>
      <c r="O1" s="77" t="s">
        <v>230</v>
      </c>
      <c r="P1" s="76" t="s">
        <v>17</v>
      </c>
      <c r="Q1" s="76" t="s">
        <v>64</v>
      </c>
      <c r="R1" s="76" t="s">
        <v>65</v>
      </c>
    </row>
    <row r="2" spans="1:29" x14ac:dyDescent="0.2">
      <c r="A2" s="12">
        <v>170</v>
      </c>
      <c r="B2" s="12"/>
      <c r="C2" s="12" t="s">
        <v>4258</v>
      </c>
      <c r="D2" s="12" t="s">
        <v>4259</v>
      </c>
      <c r="E2" s="50" t="s">
        <v>1772</v>
      </c>
      <c r="F2" s="12" t="s">
        <v>70</v>
      </c>
      <c r="G2" s="12" t="s">
        <v>70</v>
      </c>
      <c r="H2" s="12" t="s">
        <v>71</v>
      </c>
      <c r="I2" s="35">
        <v>42746</v>
      </c>
      <c r="J2" s="50" t="s">
        <v>74</v>
      </c>
      <c r="K2" s="35">
        <v>45068</v>
      </c>
      <c r="L2" s="57">
        <v>162.804</v>
      </c>
      <c r="M2" s="30">
        <v>1</v>
      </c>
      <c r="N2" s="57">
        <v>162.80430000000001</v>
      </c>
      <c r="O2" s="57"/>
      <c r="P2" s="12"/>
      <c r="Q2" s="60" t="s">
        <v>4260</v>
      </c>
      <c r="R2" s="48" t="s">
        <v>101</v>
      </c>
      <c r="S2" s="12"/>
      <c r="T2" s="12"/>
      <c r="U2" s="12"/>
      <c r="V2" s="12"/>
      <c r="W2" s="12"/>
      <c r="X2" s="12"/>
      <c r="Y2" s="12"/>
      <c r="Z2" s="12"/>
      <c r="AA2" s="50"/>
      <c r="AB2" s="12"/>
      <c r="AC2" s="12"/>
    </row>
    <row r="3" spans="1:29" x14ac:dyDescent="0.2">
      <c r="A3" s="12">
        <v>170</v>
      </c>
      <c r="B3" s="12"/>
      <c r="C3" s="12" t="s">
        <v>4261</v>
      </c>
      <c r="D3" s="12" t="s">
        <v>4262</v>
      </c>
      <c r="E3" s="50" t="s">
        <v>1772</v>
      </c>
      <c r="F3" s="12" t="s">
        <v>70</v>
      </c>
      <c r="G3" s="12" t="s">
        <v>70</v>
      </c>
      <c r="H3" s="12" t="s">
        <v>71</v>
      </c>
      <c r="I3" s="35">
        <v>42787</v>
      </c>
      <c r="J3" s="50" t="s">
        <v>74</v>
      </c>
      <c r="K3" s="35">
        <v>45068</v>
      </c>
      <c r="L3" s="57">
        <v>1491.5319999999999</v>
      </c>
      <c r="M3" s="30">
        <v>1</v>
      </c>
      <c r="N3" s="57">
        <v>1491.5317399999999</v>
      </c>
      <c r="O3" s="57"/>
      <c r="P3" s="12"/>
      <c r="Q3" s="60" t="s">
        <v>4263</v>
      </c>
      <c r="R3" s="48" t="s">
        <v>119</v>
      </c>
      <c r="S3" s="12"/>
      <c r="T3" s="12"/>
      <c r="U3" s="12"/>
      <c r="V3" s="12"/>
      <c r="W3" s="12"/>
      <c r="X3" s="12"/>
      <c r="Y3" s="12"/>
      <c r="Z3" s="12"/>
      <c r="AA3" s="50"/>
      <c r="AB3" s="12"/>
      <c r="AC3" s="12"/>
    </row>
    <row r="4" spans="1:29" x14ac:dyDescent="0.2">
      <c r="A4" s="12">
        <v>170</v>
      </c>
      <c r="B4" s="12"/>
      <c r="C4" s="12" t="s">
        <v>4264</v>
      </c>
      <c r="D4" s="12" t="s">
        <v>4265</v>
      </c>
      <c r="E4" s="50" t="s">
        <v>1772</v>
      </c>
      <c r="F4" s="12" t="s">
        <v>70</v>
      </c>
      <c r="G4" s="12" t="s">
        <v>70</v>
      </c>
      <c r="H4" s="12" t="s">
        <v>71</v>
      </c>
      <c r="I4" s="35">
        <v>42946</v>
      </c>
      <c r="J4" s="50" t="s">
        <v>74</v>
      </c>
      <c r="K4" s="35">
        <v>45068</v>
      </c>
      <c r="L4" s="57">
        <v>40.814</v>
      </c>
      <c r="M4" s="30">
        <v>1</v>
      </c>
      <c r="N4" s="57">
        <v>40.814160000000001</v>
      </c>
      <c r="O4" s="57"/>
      <c r="P4" s="12"/>
      <c r="Q4" s="60" t="s">
        <v>4266</v>
      </c>
      <c r="R4" s="48" t="s">
        <v>75</v>
      </c>
      <c r="S4" s="12"/>
      <c r="T4" s="12"/>
      <c r="U4" s="12"/>
      <c r="V4" s="12"/>
      <c r="W4" s="12"/>
      <c r="X4" s="12"/>
      <c r="Y4" s="12"/>
      <c r="Z4" s="12"/>
      <c r="AA4" s="50"/>
      <c r="AB4" s="12"/>
      <c r="AC4" s="12"/>
    </row>
    <row r="5" spans="1:29" x14ac:dyDescent="0.2">
      <c r="A5" s="12">
        <v>170</v>
      </c>
      <c r="B5" s="12"/>
      <c r="C5" s="12" t="s">
        <v>4267</v>
      </c>
      <c r="D5" s="12" t="s">
        <v>4268</v>
      </c>
      <c r="E5" s="50" t="s">
        <v>1772</v>
      </c>
      <c r="F5" s="12" t="s">
        <v>70</v>
      </c>
      <c r="G5" s="12" t="s">
        <v>70</v>
      </c>
      <c r="H5" s="12" t="s">
        <v>71</v>
      </c>
      <c r="I5" s="35">
        <v>39168</v>
      </c>
      <c r="J5" s="50" t="s">
        <v>74</v>
      </c>
      <c r="K5" s="35">
        <v>45068</v>
      </c>
      <c r="L5" s="57">
        <v>6.407</v>
      </c>
      <c r="M5" s="30">
        <v>1</v>
      </c>
      <c r="N5" s="57">
        <v>6.4072899999999997</v>
      </c>
      <c r="O5" s="57"/>
      <c r="P5" s="12"/>
      <c r="Q5" s="60" t="s">
        <v>1057</v>
      </c>
      <c r="R5" s="48" t="s">
        <v>76</v>
      </c>
      <c r="S5" s="12"/>
      <c r="T5" s="12"/>
      <c r="U5" s="12"/>
      <c r="V5" s="12"/>
      <c r="W5" s="12"/>
      <c r="X5" s="12"/>
      <c r="Y5" s="12"/>
      <c r="Z5" s="12"/>
      <c r="AA5" s="50"/>
      <c r="AB5" s="12"/>
      <c r="AC5" s="12"/>
    </row>
    <row r="6" spans="1:29" x14ac:dyDescent="0.2">
      <c r="A6" s="12">
        <v>170</v>
      </c>
      <c r="B6" s="12"/>
      <c r="C6" s="12" t="s">
        <v>4269</v>
      </c>
      <c r="D6" s="12">
        <v>999999440</v>
      </c>
      <c r="E6" s="50" t="s">
        <v>4270</v>
      </c>
      <c r="F6" s="12" t="s">
        <v>70</v>
      </c>
      <c r="G6" s="12" t="s">
        <v>70</v>
      </c>
      <c r="H6" s="12" t="s">
        <v>71</v>
      </c>
      <c r="I6" s="35">
        <v>44742</v>
      </c>
      <c r="J6" s="50" t="s">
        <v>135</v>
      </c>
      <c r="K6" s="35">
        <v>45382</v>
      </c>
      <c r="L6" s="57">
        <v>9.5000000000000001E-2</v>
      </c>
      <c r="M6" s="30">
        <v>3.9790999999999999</v>
      </c>
      <c r="N6" s="57">
        <v>0.37972</v>
      </c>
      <c r="O6" s="57"/>
      <c r="P6" s="12"/>
      <c r="Q6" s="60" t="s">
        <v>309</v>
      </c>
      <c r="R6" s="48" t="s">
        <v>76</v>
      </c>
      <c r="S6" s="12"/>
      <c r="T6" s="12"/>
      <c r="U6" s="12"/>
      <c r="V6" s="12"/>
      <c r="W6" s="12"/>
      <c r="X6" s="12"/>
      <c r="Y6" s="12"/>
      <c r="Z6" s="12"/>
      <c r="AA6" s="50"/>
      <c r="AB6" s="12"/>
      <c r="AC6" s="12"/>
    </row>
    <row r="7" spans="1:29" x14ac:dyDescent="0.2">
      <c r="A7" s="12">
        <v>170</v>
      </c>
      <c r="B7" s="12"/>
      <c r="C7" s="12" t="s">
        <v>4271</v>
      </c>
      <c r="D7" s="12">
        <v>999999499</v>
      </c>
      <c r="E7" s="50" t="s">
        <v>4270</v>
      </c>
      <c r="F7" s="12" t="s">
        <v>70</v>
      </c>
      <c r="G7" s="12" t="s">
        <v>70</v>
      </c>
      <c r="H7" s="12" t="s">
        <v>71</v>
      </c>
      <c r="I7" s="35">
        <v>44742</v>
      </c>
      <c r="J7" s="50" t="s">
        <v>129</v>
      </c>
      <c r="K7" s="35">
        <v>45382</v>
      </c>
      <c r="L7" s="57">
        <v>47.798000000000002</v>
      </c>
      <c r="M7" s="30">
        <v>3.681</v>
      </c>
      <c r="N7" s="57">
        <v>175.94481999999999</v>
      </c>
      <c r="O7" s="57"/>
      <c r="P7" s="12"/>
      <c r="Q7" s="60" t="s">
        <v>4272</v>
      </c>
      <c r="R7" s="48" t="s">
        <v>100</v>
      </c>
      <c r="S7" s="12"/>
      <c r="T7" s="12"/>
      <c r="U7" s="12"/>
      <c r="V7" s="12"/>
      <c r="W7" s="12"/>
      <c r="X7" s="12"/>
      <c r="Y7" s="12"/>
      <c r="Z7" s="12"/>
      <c r="AA7" s="50"/>
      <c r="AB7" s="12"/>
      <c r="AC7" s="12"/>
    </row>
    <row r="8" spans="1:29" x14ac:dyDescent="0.2">
      <c r="A8" s="12">
        <v>170</v>
      </c>
      <c r="B8" s="12"/>
      <c r="C8" s="12" t="s">
        <v>4273</v>
      </c>
      <c r="D8" s="12">
        <v>20803056</v>
      </c>
      <c r="E8" s="50" t="s">
        <v>4270</v>
      </c>
      <c r="F8" s="12" t="s">
        <v>70</v>
      </c>
      <c r="G8" s="12" t="s">
        <v>70</v>
      </c>
      <c r="H8" s="12" t="s">
        <v>71</v>
      </c>
      <c r="I8" s="35">
        <v>44991</v>
      </c>
      <c r="J8" s="50" t="s">
        <v>184</v>
      </c>
      <c r="K8" s="35">
        <v>45382</v>
      </c>
      <c r="L8" s="57">
        <v>164.59100000000001</v>
      </c>
      <c r="M8" s="30">
        <v>2.7122000000000002</v>
      </c>
      <c r="N8" s="57">
        <v>446.40257000000003</v>
      </c>
      <c r="O8" s="57"/>
      <c r="P8" s="12"/>
      <c r="Q8" s="60" t="s">
        <v>4274</v>
      </c>
      <c r="R8" s="48" t="s">
        <v>131</v>
      </c>
      <c r="S8" s="12"/>
      <c r="T8" s="12"/>
      <c r="U8" s="12"/>
      <c r="V8" s="12"/>
      <c r="W8" s="12"/>
      <c r="X8" s="12"/>
      <c r="Y8" s="12"/>
      <c r="Z8" s="12"/>
      <c r="AA8" s="50"/>
      <c r="AB8" s="12"/>
      <c r="AC8" s="12"/>
    </row>
    <row r="9" spans="1:29" x14ac:dyDescent="0.2">
      <c r="A9" s="12">
        <v>170</v>
      </c>
      <c r="B9" s="12"/>
      <c r="C9" s="12" t="s">
        <v>4275</v>
      </c>
      <c r="D9" s="12">
        <v>20805061</v>
      </c>
      <c r="E9" s="50" t="s">
        <v>4270</v>
      </c>
      <c r="F9" s="12" t="s">
        <v>70</v>
      </c>
      <c r="G9" s="12" t="s">
        <v>70</v>
      </c>
      <c r="H9" s="12" t="s">
        <v>71</v>
      </c>
      <c r="I9" s="35">
        <v>45196</v>
      </c>
      <c r="J9" s="50" t="s">
        <v>129</v>
      </c>
      <c r="K9" s="35">
        <v>45382</v>
      </c>
      <c r="L9" s="57">
        <v>137.93</v>
      </c>
      <c r="M9" s="30">
        <v>3.681</v>
      </c>
      <c r="N9" s="57">
        <v>507.72001999999998</v>
      </c>
      <c r="O9" s="57"/>
      <c r="P9" s="12"/>
      <c r="Q9" s="60" t="s">
        <v>4276</v>
      </c>
      <c r="R9" s="48" t="s">
        <v>110</v>
      </c>
      <c r="S9" s="12"/>
      <c r="T9" s="12"/>
      <c r="U9" s="12"/>
      <c r="V9" s="12"/>
      <c r="W9" s="12"/>
      <c r="X9" s="12"/>
      <c r="Y9" s="12"/>
      <c r="Z9" s="12"/>
      <c r="AA9" s="50"/>
      <c r="AB9" s="12"/>
      <c r="AC9" s="12"/>
    </row>
    <row r="10" spans="1:29" x14ac:dyDescent="0.2">
      <c r="A10" s="12"/>
      <c r="B10" s="12"/>
      <c r="C10" s="12"/>
      <c r="D10" s="12"/>
      <c r="E10" s="50"/>
      <c r="F10" s="12"/>
      <c r="G10" s="12"/>
      <c r="H10" s="12"/>
      <c r="J10" s="50"/>
      <c r="L10" s="57"/>
      <c r="N10" s="57"/>
      <c r="O10" s="57"/>
      <c r="P10" s="12"/>
      <c r="Q10" s="60"/>
      <c r="R10" s="48"/>
      <c r="S10" s="12"/>
      <c r="T10" s="12"/>
      <c r="U10" s="12"/>
      <c r="V10" s="12"/>
      <c r="W10" s="12"/>
      <c r="X10" s="12"/>
      <c r="Y10" s="12"/>
      <c r="Z10" s="12"/>
      <c r="AA10" s="50"/>
      <c r="AB10" s="12"/>
      <c r="AC10" s="12"/>
    </row>
    <row r="11" spans="1:29" x14ac:dyDescent="0.2">
      <c r="A11" s="12"/>
      <c r="B11" s="12"/>
      <c r="C11" s="12"/>
      <c r="D11" s="12"/>
      <c r="E11" s="50"/>
      <c r="F11" s="12"/>
      <c r="G11" s="12"/>
      <c r="H11" s="12"/>
      <c r="J11" s="50"/>
      <c r="L11" s="57"/>
      <c r="N11" s="57"/>
      <c r="O11" s="57"/>
      <c r="P11" s="12"/>
      <c r="Q11" s="60"/>
      <c r="R11" s="48"/>
      <c r="S11" s="12"/>
      <c r="T11" s="12"/>
      <c r="U11" s="12"/>
      <c r="V11" s="12"/>
      <c r="W11" s="12"/>
      <c r="X11" s="12"/>
      <c r="Y11" s="12"/>
      <c r="Z11" s="12"/>
      <c r="AA11" s="50"/>
      <c r="AB11" s="12"/>
      <c r="AC11" s="12"/>
    </row>
    <row r="12" spans="1:29" x14ac:dyDescent="0.2">
      <c r="A12" s="12"/>
      <c r="B12" s="12"/>
      <c r="C12" s="12"/>
      <c r="D12" s="12"/>
      <c r="E12" s="50"/>
      <c r="F12" s="12"/>
      <c r="G12" s="12"/>
      <c r="H12" s="12"/>
      <c r="J12" s="50"/>
      <c r="L12" s="57"/>
      <c r="N12" s="57"/>
      <c r="O12" s="57"/>
      <c r="P12" s="12"/>
      <c r="Q12" s="60"/>
      <c r="R12" s="48"/>
      <c r="S12" s="12"/>
      <c r="T12" s="12"/>
      <c r="U12" s="12"/>
      <c r="V12" s="12"/>
      <c r="W12" s="12"/>
      <c r="X12" s="12"/>
      <c r="Y12" s="12"/>
      <c r="Z12" s="12"/>
      <c r="AA12" s="50"/>
      <c r="AB12" s="12"/>
      <c r="AC12" s="12"/>
    </row>
    <row r="13" spans="1:29" x14ac:dyDescent="0.2">
      <c r="A13" s="12"/>
      <c r="B13" s="12"/>
      <c r="C13" s="12"/>
      <c r="D13" s="12"/>
      <c r="E13" s="50"/>
      <c r="F13" s="12"/>
      <c r="G13" s="12"/>
      <c r="H13" s="12"/>
      <c r="J13" s="50"/>
      <c r="L13" s="57"/>
      <c r="N13" s="57"/>
      <c r="O13" s="57"/>
      <c r="P13" s="12"/>
      <c r="Q13" s="60"/>
      <c r="R13" s="48"/>
      <c r="S13" s="12"/>
      <c r="T13" s="12"/>
      <c r="U13" s="12"/>
      <c r="V13" s="12"/>
      <c r="W13" s="12"/>
      <c r="X13" s="12"/>
      <c r="Y13" s="12"/>
      <c r="Z13" s="12"/>
      <c r="AA13" s="50"/>
      <c r="AB13" s="12"/>
      <c r="AC13" s="12"/>
    </row>
    <row r="14" spans="1:29" x14ac:dyDescent="0.2">
      <c r="A14" s="12"/>
      <c r="B14" s="12"/>
      <c r="C14" s="12"/>
      <c r="D14" s="12"/>
      <c r="E14" s="50"/>
      <c r="F14" s="12"/>
      <c r="G14" s="12"/>
      <c r="H14" s="12"/>
      <c r="J14" s="50"/>
      <c r="L14" s="57"/>
      <c r="N14" s="57"/>
      <c r="O14" s="57"/>
      <c r="P14" s="12"/>
      <c r="Q14" s="60"/>
      <c r="R14" s="48"/>
      <c r="S14" s="12"/>
      <c r="T14" s="12"/>
      <c r="U14" s="12"/>
      <c r="V14" s="12"/>
      <c r="W14" s="12"/>
      <c r="X14" s="12"/>
      <c r="Y14" s="12"/>
      <c r="Z14" s="12"/>
      <c r="AA14" s="50"/>
      <c r="AB14" s="12"/>
      <c r="AC14" s="12"/>
    </row>
    <row r="15" spans="1:29" x14ac:dyDescent="0.2">
      <c r="A15" s="12"/>
      <c r="B15" s="12"/>
      <c r="C15" s="12"/>
      <c r="D15" s="12"/>
      <c r="E15" s="50"/>
      <c r="F15" s="12"/>
      <c r="G15" s="12"/>
      <c r="H15" s="12"/>
      <c r="J15" s="50"/>
      <c r="L15" s="57"/>
      <c r="N15" s="57"/>
      <c r="O15" s="57"/>
      <c r="P15" s="12"/>
      <c r="Q15" s="60"/>
      <c r="R15" s="48"/>
      <c r="S15" s="12"/>
      <c r="T15" s="12"/>
      <c r="U15" s="12"/>
      <c r="V15" s="12"/>
      <c r="W15" s="12"/>
      <c r="X15" s="12"/>
      <c r="Y15" s="12"/>
      <c r="Z15" s="12"/>
      <c r="AA15" s="50"/>
      <c r="AB15" s="12"/>
      <c r="AC15" s="12"/>
    </row>
    <row r="16" spans="1:29" x14ac:dyDescent="0.2">
      <c r="A16" s="12"/>
      <c r="B16" s="12"/>
      <c r="C16" s="12"/>
      <c r="D16" s="12"/>
      <c r="E16" s="50"/>
      <c r="F16" s="12"/>
      <c r="G16" s="12"/>
      <c r="H16" s="12"/>
      <c r="J16" s="50"/>
      <c r="L16" s="57"/>
      <c r="N16" s="57"/>
      <c r="O16" s="57"/>
      <c r="P16" s="12"/>
      <c r="Q16" s="60"/>
      <c r="R16" s="48"/>
      <c r="S16" s="12"/>
      <c r="T16" s="12"/>
      <c r="U16" s="12"/>
      <c r="V16" s="12"/>
      <c r="W16" s="12"/>
      <c r="X16" s="12"/>
      <c r="Y16" s="12"/>
      <c r="Z16" s="12"/>
      <c r="AA16" s="50"/>
      <c r="AB16" s="12"/>
      <c r="AC16" s="12"/>
    </row>
    <row r="17" spans="1:29" x14ac:dyDescent="0.2">
      <c r="A17" s="12"/>
      <c r="B17" s="12"/>
      <c r="C17" s="12"/>
      <c r="D17" s="12"/>
      <c r="E17" s="50"/>
      <c r="F17" s="12"/>
      <c r="G17" s="12"/>
      <c r="H17" s="12"/>
      <c r="J17" s="50"/>
      <c r="L17" s="57"/>
      <c r="N17" s="57"/>
      <c r="O17" s="57"/>
      <c r="P17" s="12"/>
      <c r="Q17" s="60"/>
      <c r="R17" s="48"/>
      <c r="S17" s="12"/>
      <c r="T17" s="12"/>
      <c r="U17" s="12"/>
      <c r="V17" s="12"/>
      <c r="W17" s="12"/>
      <c r="X17" s="12"/>
      <c r="Y17" s="12"/>
      <c r="Z17" s="12"/>
      <c r="AA17" s="50"/>
      <c r="AB17" s="12"/>
      <c r="AC17" s="12"/>
    </row>
    <row r="18" spans="1:29" x14ac:dyDescent="0.2">
      <c r="A18" s="12"/>
      <c r="B18" s="12"/>
      <c r="C18" s="12"/>
      <c r="D18" s="12"/>
      <c r="E18" s="50"/>
      <c r="F18" s="12"/>
      <c r="G18" s="12"/>
      <c r="H18" s="12"/>
      <c r="J18" s="50"/>
      <c r="L18" s="57"/>
      <c r="N18" s="57"/>
      <c r="O18" s="57"/>
      <c r="P18" s="12"/>
      <c r="Q18" s="60"/>
      <c r="R18" s="48"/>
      <c r="S18" s="12"/>
      <c r="T18" s="12"/>
      <c r="U18" s="12"/>
      <c r="V18" s="12"/>
      <c r="W18" s="12"/>
      <c r="X18" s="12"/>
      <c r="Y18" s="12"/>
      <c r="Z18" s="12"/>
      <c r="AA18" s="50"/>
      <c r="AB18" s="12"/>
      <c r="AC18" s="12"/>
    </row>
    <row r="19" spans="1:29" x14ac:dyDescent="0.2">
      <c r="A19" s="12"/>
      <c r="B19" s="12"/>
      <c r="C19" s="12"/>
      <c r="D19" s="12"/>
      <c r="E19" s="50"/>
      <c r="F19" s="12"/>
      <c r="G19" s="12"/>
      <c r="H19" s="12"/>
      <c r="J19" s="50"/>
      <c r="L19" s="57"/>
      <c r="N19" s="57"/>
      <c r="O19" s="57"/>
      <c r="P19" s="12"/>
      <c r="Q19" s="60"/>
      <c r="R19" s="48"/>
      <c r="S19" s="12"/>
      <c r="T19" s="12"/>
      <c r="U19" s="12"/>
      <c r="V19" s="12"/>
      <c r="W19" s="12"/>
      <c r="X19" s="12"/>
      <c r="Y19" s="12"/>
      <c r="Z19" s="12"/>
      <c r="AA19" s="50"/>
      <c r="AB19" s="12"/>
      <c r="AC19" s="12"/>
    </row>
    <row r="20" spans="1:29" x14ac:dyDescent="0.2">
      <c r="J20" s="50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04"/>
  <sheetViews>
    <sheetView rightToLeft="1" workbookViewId="0">
      <selection activeCell="J1" sqref="J1"/>
    </sheetView>
  </sheetViews>
  <sheetFormatPr defaultColWidth="9" defaultRowHeight="14.25" x14ac:dyDescent="0.2"/>
  <cols>
    <col min="1" max="1" width="29.375" style="14" customWidth="1"/>
    <col min="2" max="3" width="11.625" style="14" customWidth="1"/>
    <col min="4" max="4" width="13.75" style="14" customWidth="1"/>
    <col min="5" max="5" width="16.5" style="29" customWidth="1"/>
    <col min="6" max="7" width="11.625" style="14" customWidth="1"/>
    <col min="8" max="8" width="15.125" style="14" customWidth="1"/>
    <col min="9" max="10" width="11.625" style="14" customWidth="1"/>
    <col min="11" max="11" width="11.75" style="14" customWidth="1"/>
    <col min="12" max="12" width="11.625" style="30" customWidth="1"/>
    <col min="13" max="13" width="11.625" style="31" customWidth="1"/>
    <col min="14" max="14" width="11.625" style="30" customWidth="1"/>
    <col min="15" max="15" width="17.875" style="30" customWidth="1"/>
    <col min="16" max="16" width="21.75" style="30" customWidth="1"/>
    <col min="17" max="17" width="20.125" style="28" customWidth="1"/>
    <col min="18" max="20" width="11.625" style="28" customWidth="1"/>
    <col min="21" max="21" width="11.625" customWidth="1"/>
    <col min="22" max="22" width="9" customWidth="1"/>
  </cols>
  <sheetData>
    <row r="1" spans="1:17" s="32" customFormat="1" ht="66.75" customHeight="1" x14ac:dyDescent="0.2">
      <c r="A1" s="76" t="s">
        <v>49</v>
      </c>
      <c r="B1" s="76" t="s">
        <v>50</v>
      </c>
      <c r="C1" s="76" t="s">
        <v>51</v>
      </c>
      <c r="D1" s="76" t="s">
        <v>52</v>
      </c>
      <c r="E1" s="76" t="s">
        <v>53</v>
      </c>
      <c r="F1" s="76" t="s">
        <v>54</v>
      </c>
      <c r="G1" s="76" t="s">
        <v>55</v>
      </c>
      <c r="H1" s="76" t="s">
        <v>56</v>
      </c>
      <c r="I1" s="76" t="s">
        <v>57</v>
      </c>
      <c r="J1" s="76" t="s">
        <v>58</v>
      </c>
      <c r="K1" s="76" t="s">
        <v>59</v>
      </c>
      <c r="L1" s="77" t="s">
        <v>60</v>
      </c>
      <c r="M1" s="76" t="s">
        <v>61</v>
      </c>
      <c r="N1" s="76" t="s">
        <v>62</v>
      </c>
      <c r="O1" s="77" t="s">
        <v>63</v>
      </c>
      <c r="P1" s="76" t="s">
        <v>64</v>
      </c>
      <c r="Q1" s="76" t="s">
        <v>65</v>
      </c>
    </row>
    <row r="2" spans="1:17" x14ac:dyDescent="0.2">
      <c r="A2" s="14">
        <v>170</v>
      </c>
      <c r="C2" s="14" t="s">
        <v>66</v>
      </c>
      <c r="D2" s="14" t="s">
        <v>67</v>
      </c>
      <c r="E2" s="29" t="s">
        <v>68</v>
      </c>
      <c r="F2" s="14" t="s">
        <v>69</v>
      </c>
      <c r="G2" s="14" t="s">
        <v>70</v>
      </c>
      <c r="H2" s="14" t="s">
        <v>71</v>
      </c>
      <c r="I2" s="14" t="s">
        <v>72</v>
      </c>
      <c r="J2" s="14" t="s">
        <v>73</v>
      </c>
      <c r="K2" s="14" t="s">
        <v>74</v>
      </c>
      <c r="L2" s="30">
        <v>5.2160000000000002</v>
      </c>
      <c r="M2" s="31">
        <v>1</v>
      </c>
      <c r="O2" s="30">
        <v>5.2157099999999996</v>
      </c>
      <c r="P2" s="30" t="s">
        <v>75</v>
      </c>
      <c r="Q2" s="28" t="s">
        <v>76</v>
      </c>
    </row>
    <row r="3" spans="1:17" x14ac:dyDescent="0.2">
      <c r="A3" s="14">
        <v>170</v>
      </c>
      <c r="C3" s="14" t="s">
        <v>77</v>
      </c>
      <c r="D3" s="14" t="s">
        <v>78</v>
      </c>
      <c r="E3" s="29" t="s">
        <v>68</v>
      </c>
      <c r="F3" s="14" t="s">
        <v>69</v>
      </c>
      <c r="G3" s="14" t="s">
        <v>70</v>
      </c>
      <c r="H3" s="14" t="s">
        <v>71</v>
      </c>
      <c r="I3" s="14" t="s">
        <v>72</v>
      </c>
      <c r="J3" s="14" t="s">
        <v>73</v>
      </c>
      <c r="K3" s="14" t="s">
        <v>74</v>
      </c>
      <c r="L3" s="30">
        <v>109144.558</v>
      </c>
      <c r="M3" s="31">
        <v>1</v>
      </c>
      <c r="O3" s="30">
        <v>109144.5575</v>
      </c>
      <c r="P3" s="30" t="s">
        <v>79</v>
      </c>
      <c r="Q3" s="28" t="s">
        <v>80</v>
      </c>
    </row>
    <row r="4" spans="1:17" x14ac:dyDescent="0.2">
      <c r="A4" s="14">
        <v>170</v>
      </c>
      <c r="C4" s="14" t="s">
        <v>81</v>
      </c>
      <c r="D4" s="14" t="s">
        <v>82</v>
      </c>
      <c r="E4" s="29" t="s">
        <v>68</v>
      </c>
      <c r="F4" s="14" t="s">
        <v>69</v>
      </c>
      <c r="G4" s="14" t="s">
        <v>70</v>
      </c>
      <c r="H4" s="14" t="s">
        <v>71</v>
      </c>
      <c r="I4" s="14" t="s">
        <v>72</v>
      </c>
      <c r="J4" s="14" t="s">
        <v>73</v>
      </c>
      <c r="K4" s="14" t="s">
        <v>74</v>
      </c>
      <c r="L4" s="30">
        <v>11696.630999999999</v>
      </c>
      <c r="M4" s="31">
        <v>1</v>
      </c>
      <c r="O4" s="30">
        <v>11696.63125</v>
      </c>
      <c r="P4" s="30" t="s">
        <v>83</v>
      </c>
      <c r="Q4" s="28" t="s">
        <v>84</v>
      </c>
    </row>
    <row r="5" spans="1:17" x14ac:dyDescent="0.2">
      <c r="A5" s="14">
        <v>170</v>
      </c>
      <c r="C5" s="14" t="s">
        <v>85</v>
      </c>
      <c r="D5" s="14" t="s">
        <v>86</v>
      </c>
      <c r="E5" s="29" t="s">
        <v>68</v>
      </c>
      <c r="F5" s="14" t="s">
        <v>69</v>
      </c>
      <c r="G5" s="14" t="s">
        <v>70</v>
      </c>
      <c r="H5" s="14" t="s">
        <v>71</v>
      </c>
      <c r="I5" s="14" t="s">
        <v>72</v>
      </c>
      <c r="J5" s="14" t="s">
        <v>73</v>
      </c>
      <c r="K5" s="14" t="s">
        <v>74</v>
      </c>
      <c r="L5" s="30">
        <v>921.20500000000004</v>
      </c>
      <c r="M5" s="31">
        <v>1</v>
      </c>
      <c r="O5" s="30">
        <v>921.20478000000003</v>
      </c>
      <c r="P5" s="30" t="s">
        <v>87</v>
      </c>
      <c r="Q5" s="28" t="s">
        <v>88</v>
      </c>
    </row>
    <row r="6" spans="1:17" x14ac:dyDescent="0.2">
      <c r="A6" s="14">
        <v>170</v>
      </c>
      <c r="C6" s="14" t="s">
        <v>89</v>
      </c>
      <c r="D6" s="14" t="s">
        <v>90</v>
      </c>
      <c r="E6" s="29" t="s">
        <v>91</v>
      </c>
      <c r="F6" s="14" t="s">
        <v>69</v>
      </c>
      <c r="G6" s="14" t="s">
        <v>70</v>
      </c>
      <c r="H6" s="14" t="s">
        <v>71</v>
      </c>
      <c r="I6" s="14" t="s">
        <v>92</v>
      </c>
      <c r="J6" s="14" t="s">
        <v>93</v>
      </c>
      <c r="K6" s="14" t="s">
        <v>74</v>
      </c>
      <c r="L6" s="30">
        <v>83.620999999999995</v>
      </c>
      <c r="M6" s="31">
        <v>1</v>
      </c>
      <c r="O6" s="30">
        <v>83.620679999999993</v>
      </c>
      <c r="P6" s="30" t="s">
        <v>94</v>
      </c>
      <c r="Q6" s="28" t="s">
        <v>75</v>
      </c>
    </row>
    <row r="7" spans="1:17" x14ac:dyDescent="0.2">
      <c r="A7" s="14">
        <v>170</v>
      </c>
      <c r="C7" s="14" t="s">
        <v>66</v>
      </c>
      <c r="D7" s="14" t="s">
        <v>67</v>
      </c>
      <c r="E7" s="29" t="s">
        <v>68</v>
      </c>
      <c r="F7" s="14" t="s">
        <v>69</v>
      </c>
      <c r="G7" s="14" t="s">
        <v>70</v>
      </c>
      <c r="H7" s="14" t="s">
        <v>71</v>
      </c>
      <c r="I7" s="14" t="s">
        <v>72</v>
      </c>
      <c r="J7" s="14" t="s">
        <v>73</v>
      </c>
      <c r="K7" s="14" t="s">
        <v>74</v>
      </c>
      <c r="L7" s="30">
        <v>2.2290000000000001</v>
      </c>
      <c r="M7" s="31">
        <v>1</v>
      </c>
      <c r="O7" s="30">
        <v>2.2287499999999998</v>
      </c>
      <c r="P7" s="30" t="s">
        <v>76</v>
      </c>
      <c r="Q7" s="28" t="s">
        <v>76</v>
      </c>
    </row>
    <row r="8" spans="1:17" x14ac:dyDescent="0.2">
      <c r="A8" s="14">
        <v>170</v>
      </c>
      <c r="C8" s="14" t="s">
        <v>95</v>
      </c>
      <c r="D8" s="14" t="s">
        <v>96</v>
      </c>
      <c r="E8" s="29" t="s">
        <v>68</v>
      </c>
      <c r="F8" s="14" t="s">
        <v>69</v>
      </c>
      <c r="G8" s="14" t="s">
        <v>70</v>
      </c>
      <c r="H8" s="14" t="s">
        <v>71</v>
      </c>
      <c r="I8" s="14" t="s">
        <v>72</v>
      </c>
      <c r="J8" s="14" t="s">
        <v>73</v>
      </c>
      <c r="K8" s="14" t="s">
        <v>74</v>
      </c>
      <c r="L8" s="30">
        <v>616.60599999999999</v>
      </c>
      <c r="M8" s="31">
        <v>1</v>
      </c>
      <c r="O8" s="30">
        <v>616.60622999999998</v>
      </c>
      <c r="P8" s="30" t="s">
        <v>97</v>
      </c>
      <c r="Q8" s="28" t="s">
        <v>98</v>
      </c>
    </row>
    <row r="9" spans="1:17" x14ac:dyDescent="0.2">
      <c r="A9" s="14">
        <v>170</v>
      </c>
      <c r="C9" s="14" t="s">
        <v>77</v>
      </c>
      <c r="D9" s="14" t="s">
        <v>78</v>
      </c>
      <c r="E9" s="29" t="s">
        <v>68</v>
      </c>
      <c r="F9" s="14" t="s">
        <v>69</v>
      </c>
      <c r="G9" s="14" t="s">
        <v>70</v>
      </c>
      <c r="H9" s="14" t="s">
        <v>71</v>
      </c>
      <c r="I9" s="14" t="s">
        <v>72</v>
      </c>
      <c r="J9" s="14" t="s">
        <v>73</v>
      </c>
      <c r="K9" s="14" t="s">
        <v>74</v>
      </c>
      <c r="L9" s="30">
        <v>170.79400000000001</v>
      </c>
      <c r="M9" s="31">
        <v>1</v>
      </c>
      <c r="O9" s="30">
        <v>170.79449</v>
      </c>
      <c r="P9" s="30" t="s">
        <v>99</v>
      </c>
      <c r="Q9" s="28" t="s">
        <v>100</v>
      </c>
    </row>
    <row r="10" spans="1:17" x14ac:dyDescent="0.2">
      <c r="A10" s="14">
        <v>170</v>
      </c>
      <c r="C10" s="14" t="s">
        <v>81</v>
      </c>
      <c r="D10" s="14" t="s">
        <v>82</v>
      </c>
      <c r="E10" s="29" t="s">
        <v>68</v>
      </c>
      <c r="F10" s="14" t="s">
        <v>69</v>
      </c>
      <c r="G10" s="14" t="s">
        <v>70</v>
      </c>
      <c r="H10" s="14" t="s">
        <v>71</v>
      </c>
      <c r="I10" s="14" t="s">
        <v>72</v>
      </c>
      <c r="J10" s="14" t="s">
        <v>73</v>
      </c>
      <c r="K10" s="14" t="s">
        <v>74</v>
      </c>
      <c r="L10" s="30">
        <v>20.867000000000001</v>
      </c>
      <c r="M10" s="31">
        <v>1</v>
      </c>
      <c r="O10" s="30">
        <v>20.867319999999999</v>
      </c>
      <c r="P10" s="30" t="s">
        <v>101</v>
      </c>
      <c r="Q10" s="28" t="s">
        <v>76</v>
      </c>
    </row>
    <row r="11" spans="1:17" x14ac:dyDescent="0.2">
      <c r="A11" s="14">
        <v>170</v>
      </c>
      <c r="C11" s="14" t="s">
        <v>95</v>
      </c>
      <c r="D11" s="14" t="s">
        <v>96</v>
      </c>
      <c r="E11" s="29" t="s">
        <v>68</v>
      </c>
      <c r="F11" s="14" t="s">
        <v>69</v>
      </c>
      <c r="G11" s="14" t="s">
        <v>70</v>
      </c>
      <c r="H11" s="14" t="s">
        <v>71</v>
      </c>
      <c r="I11" s="14" t="s">
        <v>72</v>
      </c>
      <c r="J11" s="14" t="s">
        <v>73</v>
      </c>
      <c r="K11" s="14" t="s">
        <v>74</v>
      </c>
      <c r="L11" s="30">
        <v>200.04900000000001</v>
      </c>
      <c r="M11" s="31">
        <v>1</v>
      </c>
      <c r="O11" s="30">
        <v>200.04877999999999</v>
      </c>
      <c r="P11" s="30" t="s">
        <v>102</v>
      </c>
      <c r="Q11" s="28" t="s">
        <v>100</v>
      </c>
    </row>
    <row r="12" spans="1:17" x14ac:dyDescent="0.2">
      <c r="A12" s="14">
        <v>170</v>
      </c>
      <c r="C12" s="14" t="s">
        <v>77</v>
      </c>
      <c r="D12" s="14" t="s">
        <v>78</v>
      </c>
      <c r="E12" s="29" t="s">
        <v>68</v>
      </c>
      <c r="F12" s="14" t="s">
        <v>69</v>
      </c>
      <c r="G12" s="14" t="s">
        <v>70</v>
      </c>
      <c r="H12" s="14" t="s">
        <v>71</v>
      </c>
      <c r="I12" s="14" t="s">
        <v>72</v>
      </c>
      <c r="J12" s="14" t="s">
        <v>73</v>
      </c>
      <c r="K12" s="14" t="s">
        <v>74</v>
      </c>
      <c r="L12" s="30">
        <v>6829.2219999999998</v>
      </c>
      <c r="M12" s="31">
        <v>1</v>
      </c>
      <c r="O12" s="30">
        <v>6829.2216600000002</v>
      </c>
      <c r="P12" s="30" t="s">
        <v>103</v>
      </c>
      <c r="Q12" s="28" t="s">
        <v>104</v>
      </c>
    </row>
    <row r="13" spans="1:17" x14ac:dyDescent="0.2">
      <c r="A13" s="14">
        <v>170</v>
      </c>
      <c r="C13" s="14" t="s">
        <v>81</v>
      </c>
      <c r="D13" s="14" t="s">
        <v>82</v>
      </c>
      <c r="E13" s="29" t="s">
        <v>68</v>
      </c>
      <c r="F13" s="14" t="s">
        <v>69</v>
      </c>
      <c r="G13" s="14" t="s">
        <v>70</v>
      </c>
      <c r="H13" s="14" t="s">
        <v>71</v>
      </c>
      <c r="I13" s="14" t="s">
        <v>72</v>
      </c>
      <c r="J13" s="14" t="s">
        <v>73</v>
      </c>
      <c r="K13" s="14" t="s">
        <v>74</v>
      </c>
      <c r="L13" s="30">
        <v>5589.0770000000002</v>
      </c>
      <c r="M13" s="31">
        <v>1</v>
      </c>
      <c r="O13" s="30">
        <v>5589.0767800000003</v>
      </c>
      <c r="P13" s="30" t="s">
        <v>105</v>
      </c>
      <c r="Q13" s="28" t="s">
        <v>106</v>
      </c>
    </row>
    <row r="14" spans="1:17" x14ac:dyDescent="0.2">
      <c r="A14" s="14">
        <v>170</v>
      </c>
      <c r="C14" s="14" t="s">
        <v>77</v>
      </c>
      <c r="D14" s="14" t="s">
        <v>78</v>
      </c>
      <c r="E14" s="29" t="s">
        <v>68</v>
      </c>
      <c r="F14" s="14" t="s">
        <v>69</v>
      </c>
      <c r="G14" s="14" t="s">
        <v>70</v>
      </c>
      <c r="H14" s="14" t="s">
        <v>71</v>
      </c>
      <c r="I14" s="14" t="s">
        <v>72</v>
      </c>
      <c r="J14" s="14" t="s">
        <v>73</v>
      </c>
      <c r="K14" s="14" t="s">
        <v>74</v>
      </c>
      <c r="L14" s="30">
        <v>994.15499999999997</v>
      </c>
      <c r="M14" s="31">
        <v>1</v>
      </c>
      <c r="O14" s="30">
        <v>994.15535999999997</v>
      </c>
      <c r="P14" s="30" t="s">
        <v>107</v>
      </c>
      <c r="Q14" s="28" t="s">
        <v>108</v>
      </c>
    </row>
    <row r="15" spans="1:17" x14ac:dyDescent="0.2">
      <c r="A15" s="14">
        <v>170</v>
      </c>
      <c r="C15" s="14" t="s">
        <v>77</v>
      </c>
      <c r="D15" s="14" t="s">
        <v>78</v>
      </c>
      <c r="E15" s="29" t="s">
        <v>68</v>
      </c>
      <c r="F15" s="14" t="s">
        <v>69</v>
      </c>
      <c r="G15" s="14" t="s">
        <v>70</v>
      </c>
      <c r="H15" s="14" t="s">
        <v>71</v>
      </c>
      <c r="I15" s="14" t="s">
        <v>72</v>
      </c>
      <c r="J15" s="14" t="s">
        <v>73</v>
      </c>
      <c r="K15" s="14" t="s">
        <v>74</v>
      </c>
      <c r="L15" s="30">
        <v>1.899</v>
      </c>
      <c r="M15" s="31">
        <v>1</v>
      </c>
      <c r="O15" s="30">
        <v>1.8989100000000001</v>
      </c>
      <c r="P15" s="30" t="s">
        <v>76</v>
      </c>
      <c r="Q15" s="28" t="s">
        <v>76</v>
      </c>
    </row>
    <row r="16" spans="1:17" x14ac:dyDescent="0.2">
      <c r="A16" s="14">
        <v>170</v>
      </c>
      <c r="C16" s="14" t="s">
        <v>77</v>
      </c>
      <c r="D16" s="14" t="s">
        <v>78</v>
      </c>
      <c r="E16" s="29" t="s">
        <v>68</v>
      </c>
      <c r="F16" s="14" t="s">
        <v>69</v>
      </c>
      <c r="G16" s="14" t="s">
        <v>70</v>
      </c>
      <c r="H16" s="14" t="s">
        <v>71</v>
      </c>
      <c r="I16" s="14" t="s">
        <v>72</v>
      </c>
      <c r="J16" s="14" t="s">
        <v>73</v>
      </c>
      <c r="K16" s="14" t="s">
        <v>74</v>
      </c>
      <c r="L16" s="30">
        <v>4.9969999999999999</v>
      </c>
      <c r="M16" s="31">
        <v>1</v>
      </c>
      <c r="O16" s="30">
        <v>4.9965400000000004</v>
      </c>
      <c r="P16" s="30" t="s">
        <v>75</v>
      </c>
      <c r="Q16" s="28" t="s">
        <v>76</v>
      </c>
    </row>
    <row r="17" spans="1:17" x14ac:dyDescent="0.2">
      <c r="A17" s="14">
        <v>170</v>
      </c>
      <c r="C17" s="14" t="s">
        <v>77</v>
      </c>
      <c r="D17" s="14" t="s">
        <v>78</v>
      </c>
      <c r="E17" s="29" t="s">
        <v>68</v>
      </c>
      <c r="F17" s="14" t="s">
        <v>69</v>
      </c>
      <c r="G17" s="14" t="s">
        <v>70</v>
      </c>
      <c r="H17" s="14" t="s">
        <v>71</v>
      </c>
      <c r="I17" s="14" t="s">
        <v>72</v>
      </c>
      <c r="J17" s="14" t="s">
        <v>73</v>
      </c>
      <c r="K17" s="14" t="s">
        <v>74</v>
      </c>
      <c r="L17" s="30">
        <v>54.323999999999998</v>
      </c>
      <c r="M17" s="31">
        <v>1</v>
      </c>
      <c r="O17" s="30">
        <v>54.323999999999998</v>
      </c>
      <c r="P17" s="30" t="s">
        <v>109</v>
      </c>
      <c r="Q17" s="28" t="s">
        <v>75</v>
      </c>
    </row>
    <row r="18" spans="1:17" x14ac:dyDescent="0.2">
      <c r="A18" s="14">
        <v>170</v>
      </c>
      <c r="C18" s="14" t="s">
        <v>81</v>
      </c>
      <c r="D18" s="14" t="s">
        <v>82</v>
      </c>
      <c r="E18" s="29" t="s">
        <v>68</v>
      </c>
      <c r="F18" s="14" t="s">
        <v>69</v>
      </c>
      <c r="G18" s="14" t="s">
        <v>70</v>
      </c>
      <c r="H18" s="14" t="s">
        <v>71</v>
      </c>
      <c r="I18" s="14" t="s">
        <v>72</v>
      </c>
      <c r="J18" s="14" t="s">
        <v>73</v>
      </c>
      <c r="K18" s="14" t="s">
        <v>74</v>
      </c>
      <c r="L18" s="30">
        <v>1.357</v>
      </c>
      <c r="M18" s="31">
        <v>1</v>
      </c>
      <c r="O18" s="30">
        <v>1.35687</v>
      </c>
      <c r="P18" s="30" t="s">
        <v>76</v>
      </c>
      <c r="Q18" s="28" t="s">
        <v>76</v>
      </c>
    </row>
    <row r="19" spans="1:17" x14ac:dyDescent="0.2">
      <c r="A19" s="14">
        <v>170</v>
      </c>
      <c r="C19" s="14" t="s">
        <v>81</v>
      </c>
      <c r="D19" s="14" t="s">
        <v>82</v>
      </c>
      <c r="E19" s="29" t="s">
        <v>68</v>
      </c>
      <c r="F19" s="14" t="s">
        <v>69</v>
      </c>
      <c r="G19" s="14" t="s">
        <v>70</v>
      </c>
      <c r="H19" s="14" t="s">
        <v>71</v>
      </c>
      <c r="I19" s="14" t="s">
        <v>72</v>
      </c>
      <c r="J19" s="14" t="s">
        <v>73</v>
      </c>
      <c r="K19" s="14" t="s">
        <v>74</v>
      </c>
      <c r="L19" s="30">
        <v>0.42699999999999999</v>
      </c>
      <c r="M19" s="31">
        <v>1</v>
      </c>
      <c r="O19" s="30">
        <v>0.42686000000000002</v>
      </c>
      <c r="P19" s="30" t="s">
        <v>76</v>
      </c>
      <c r="Q19" s="28" t="s">
        <v>76</v>
      </c>
    </row>
    <row r="20" spans="1:17" x14ac:dyDescent="0.2">
      <c r="A20" s="14">
        <v>170</v>
      </c>
      <c r="C20" s="14" t="s">
        <v>77</v>
      </c>
      <c r="D20" s="14" t="s">
        <v>78</v>
      </c>
      <c r="E20" s="29" t="s">
        <v>68</v>
      </c>
      <c r="F20" s="14" t="s">
        <v>69</v>
      </c>
      <c r="G20" s="14" t="s">
        <v>70</v>
      </c>
      <c r="H20" s="14" t="s">
        <v>71</v>
      </c>
      <c r="I20" s="14" t="s">
        <v>72</v>
      </c>
      <c r="J20" s="14" t="s">
        <v>73</v>
      </c>
      <c r="K20" s="14" t="s">
        <v>74</v>
      </c>
      <c r="L20" s="30">
        <v>2.0910000000000002</v>
      </c>
      <c r="M20" s="31">
        <v>1</v>
      </c>
      <c r="O20" s="30">
        <v>2.0913300000000001</v>
      </c>
      <c r="P20" s="30" t="s">
        <v>76</v>
      </c>
      <c r="Q20" s="28" t="s">
        <v>76</v>
      </c>
    </row>
    <row r="21" spans="1:17" x14ac:dyDescent="0.2">
      <c r="A21" s="14">
        <v>170</v>
      </c>
      <c r="C21" s="14" t="s">
        <v>77</v>
      </c>
      <c r="D21" s="14" t="s">
        <v>78</v>
      </c>
      <c r="E21" s="29" t="s">
        <v>68</v>
      </c>
      <c r="F21" s="14" t="s">
        <v>69</v>
      </c>
      <c r="G21" s="14" t="s">
        <v>70</v>
      </c>
      <c r="H21" s="14" t="s">
        <v>71</v>
      </c>
      <c r="I21" s="14" t="s">
        <v>72</v>
      </c>
      <c r="J21" s="14" t="s">
        <v>73</v>
      </c>
      <c r="K21" s="14" t="s">
        <v>74</v>
      </c>
      <c r="L21" s="30">
        <v>6.3E-2</v>
      </c>
      <c r="M21" s="31">
        <v>1</v>
      </c>
      <c r="O21" s="30">
        <v>6.2820000000000001E-2</v>
      </c>
      <c r="P21" s="30" t="s">
        <v>76</v>
      </c>
      <c r="Q21" s="28" t="s">
        <v>76</v>
      </c>
    </row>
    <row r="22" spans="1:17" x14ac:dyDescent="0.2">
      <c r="A22" s="14">
        <v>170</v>
      </c>
      <c r="C22" s="14" t="s">
        <v>77</v>
      </c>
      <c r="D22" s="14" t="s">
        <v>78</v>
      </c>
      <c r="E22" s="29" t="s">
        <v>68</v>
      </c>
      <c r="F22" s="14" t="s">
        <v>69</v>
      </c>
      <c r="G22" s="14" t="s">
        <v>70</v>
      </c>
      <c r="H22" s="14" t="s">
        <v>71</v>
      </c>
      <c r="I22" s="14" t="s">
        <v>72</v>
      </c>
      <c r="J22" s="14" t="s">
        <v>73</v>
      </c>
      <c r="K22" s="14" t="s">
        <v>74</v>
      </c>
      <c r="L22" s="30">
        <v>0.61899999999999999</v>
      </c>
      <c r="M22" s="31">
        <v>1</v>
      </c>
      <c r="O22" s="30">
        <v>0.61890999999999996</v>
      </c>
      <c r="P22" s="30" t="s">
        <v>76</v>
      </c>
      <c r="Q22" s="28" t="s">
        <v>76</v>
      </c>
    </row>
    <row r="23" spans="1:17" x14ac:dyDescent="0.2">
      <c r="A23" s="14">
        <v>170</v>
      </c>
      <c r="C23" s="14" t="s">
        <v>77</v>
      </c>
      <c r="D23" s="14" t="s">
        <v>78</v>
      </c>
      <c r="E23" s="29" t="s">
        <v>68</v>
      </c>
      <c r="F23" s="14" t="s">
        <v>69</v>
      </c>
      <c r="G23" s="14" t="s">
        <v>70</v>
      </c>
      <c r="H23" s="14" t="s">
        <v>71</v>
      </c>
      <c r="I23" s="14" t="s">
        <v>72</v>
      </c>
      <c r="J23" s="14" t="s">
        <v>73</v>
      </c>
      <c r="K23" s="14" t="s">
        <v>74</v>
      </c>
      <c r="L23" s="30">
        <v>0.14899999999999999</v>
      </c>
      <c r="M23" s="31">
        <v>1</v>
      </c>
      <c r="O23" s="30">
        <v>0.14946000000000001</v>
      </c>
      <c r="P23" s="30" t="s">
        <v>76</v>
      </c>
      <c r="Q23" s="28" t="s">
        <v>76</v>
      </c>
    </row>
    <row r="24" spans="1:17" x14ac:dyDescent="0.2">
      <c r="A24" s="14">
        <v>170</v>
      </c>
      <c r="C24" s="14" t="s">
        <v>77</v>
      </c>
      <c r="D24" s="14" t="s">
        <v>78</v>
      </c>
      <c r="E24" s="29" t="s">
        <v>68</v>
      </c>
      <c r="F24" s="14" t="s">
        <v>69</v>
      </c>
      <c r="G24" s="14" t="s">
        <v>70</v>
      </c>
      <c r="H24" s="14" t="s">
        <v>71</v>
      </c>
      <c r="I24" s="14" t="s">
        <v>72</v>
      </c>
      <c r="J24" s="14" t="s">
        <v>73</v>
      </c>
      <c r="K24" s="14" t="s">
        <v>74</v>
      </c>
      <c r="L24" s="30">
        <v>8.7999999999999995E-2</v>
      </c>
      <c r="M24" s="31">
        <v>1</v>
      </c>
      <c r="O24" s="30">
        <v>8.8239999999999999E-2</v>
      </c>
      <c r="P24" s="30" t="s">
        <v>76</v>
      </c>
      <c r="Q24" s="28" t="s">
        <v>76</v>
      </c>
    </row>
    <row r="25" spans="1:17" x14ac:dyDescent="0.2">
      <c r="A25" s="14">
        <v>170</v>
      </c>
      <c r="C25" s="14" t="s">
        <v>77</v>
      </c>
      <c r="D25" s="14" t="s">
        <v>78</v>
      </c>
      <c r="E25" s="29" t="s">
        <v>68</v>
      </c>
      <c r="F25" s="14" t="s">
        <v>69</v>
      </c>
      <c r="G25" s="14" t="s">
        <v>70</v>
      </c>
      <c r="H25" s="14" t="s">
        <v>71</v>
      </c>
      <c r="I25" s="14" t="s">
        <v>72</v>
      </c>
      <c r="J25" s="14" t="s">
        <v>73</v>
      </c>
      <c r="K25" s="14" t="s">
        <v>74</v>
      </c>
      <c r="L25" s="30">
        <v>2.1999999999999999E-2</v>
      </c>
      <c r="M25" s="31">
        <v>1</v>
      </c>
      <c r="O25" s="30">
        <v>2.1690000000000001E-2</v>
      </c>
      <c r="P25" s="30" t="s">
        <v>76</v>
      </c>
      <c r="Q25" s="28" t="s">
        <v>76</v>
      </c>
    </row>
    <row r="26" spans="1:17" x14ac:dyDescent="0.2">
      <c r="A26" s="14">
        <v>170</v>
      </c>
      <c r="C26" s="14" t="s">
        <v>77</v>
      </c>
      <c r="D26" s="14" t="s">
        <v>78</v>
      </c>
      <c r="E26" s="29" t="s">
        <v>68</v>
      </c>
      <c r="F26" s="14" t="s">
        <v>69</v>
      </c>
      <c r="G26" s="14" t="s">
        <v>70</v>
      </c>
      <c r="H26" s="14" t="s">
        <v>71</v>
      </c>
      <c r="I26" s="14" t="s">
        <v>72</v>
      </c>
      <c r="J26" s="14" t="s">
        <v>73</v>
      </c>
      <c r="K26" s="14" t="s">
        <v>74</v>
      </c>
      <c r="L26" s="30">
        <v>1E-3</v>
      </c>
      <c r="M26" s="31">
        <v>1</v>
      </c>
      <c r="O26" s="30">
        <v>6.7000000000000002E-4</v>
      </c>
      <c r="P26" s="30" t="s">
        <v>76</v>
      </c>
      <c r="Q26" s="28" t="s">
        <v>76</v>
      </c>
    </row>
    <row r="27" spans="1:17" x14ac:dyDescent="0.2">
      <c r="A27" s="14">
        <v>170</v>
      </c>
      <c r="C27" s="14" t="s">
        <v>77</v>
      </c>
      <c r="D27" s="14" t="s">
        <v>78</v>
      </c>
      <c r="E27" s="29" t="s">
        <v>68</v>
      </c>
      <c r="F27" s="14" t="s">
        <v>69</v>
      </c>
      <c r="G27" s="14" t="s">
        <v>70</v>
      </c>
      <c r="H27" s="14" t="s">
        <v>71</v>
      </c>
      <c r="I27" s="14" t="s">
        <v>72</v>
      </c>
      <c r="J27" s="14" t="s">
        <v>73</v>
      </c>
      <c r="K27" s="14" t="s">
        <v>74</v>
      </c>
      <c r="L27" s="30">
        <v>25.507000000000001</v>
      </c>
      <c r="M27" s="31">
        <v>1</v>
      </c>
      <c r="O27" s="30">
        <v>25.507159999999999</v>
      </c>
      <c r="P27" s="30" t="s">
        <v>100</v>
      </c>
      <c r="Q27" s="28" t="s">
        <v>76</v>
      </c>
    </row>
    <row r="28" spans="1:17" x14ac:dyDescent="0.2">
      <c r="A28" s="14">
        <v>170</v>
      </c>
      <c r="C28" s="14" t="s">
        <v>81</v>
      </c>
      <c r="D28" s="14" t="s">
        <v>82</v>
      </c>
      <c r="E28" s="29" t="s">
        <v>68</v>
      </c>
      <c r="F28" s="14" t="s">
        <v>69</v>
      </c>
      <c r="G28" s="14" t="s">
        <v>70</v>
      </c>
      <c r="H28" s="14" t="s">
        <v>71</v>
      </c>
      <c r="I28" s="14" t="s">
        <v>72</v>
      </c>
      <c r="J28" s="14" t="s">
        <v>73</v>
      </c>
      <c r="K28" s="14" t="s">
        <v>74</v>
      </c>
      <c r="L28" s="30">
        <v>70.241</v>
      </c>
      <c r="M28" s="31">
        <v>1</v>
      </c>
      <c r="O28" s="30">
        <v>70.24118</v>
      </c>
      <c r="P28" s="30" t="s">
        <v>110</v>
      </c>
      <c r="Q28" s="28" t="s">
        <v>75</v>
      </c>
    </row>
    <row r="29" spans="1:17" x14ac:dyDescent="0.2">
      <c r="A29" s="14">
        <v>170</v>
      </c>
      <c r="C29" s="14" t="s">
        <v>81</v>
      </c>
      <c r="D29" s="14" t="s">
        <v>82</v>
      </c>
      <c r="E29" s="29" t="s">
        <v>68</v>
      </c>
      <c r="F29" s="14" t="s">
        <v>69</v>
      </c>
      <c r="G29" s="14" t="s">
        <v>70</v>
      </c>
      <c r="H29" s="14" t="s">
        <v>71</v>
      </c>
      <c r="I29" s="14" t="s">
        <v>72</v>
      </c>
      <c r="J29" s="14" t="s">
        <v>73</v>
      </c>
      <c r="K29" s="14" t="s">
        <v>74</v>
      </c>
      <c r="L29" s="30">
        <v>166.05</v>
      </c>
      <c r="M29" s="31">
        <v>1</v>
      </c>
      <c r="O29" s="30">
        <v>166.05019999999999</v>
      </c>
      <c r="P29" s="30" t="s">
        <v>99</v>
      </c>
      <c r="Q29" s="28" t="s">
        <v>101</v>
      </c>
    </row>
    <row r="30" spans="1:17" x14ac:dyDescent="0.2">
      <c r="A30" s="14">
        <v>170</v>
      </c>
      <c r="C30" s="14" t="s">
        <v>81</v>
      </c>
      <c r="D30" s="14" t="s">
        <v>82</v>
      </c>
      <c r="E30" s="29" t="s">
        <v>68</v>
      </c>
      <c r="F30" s="14" t="s">
        <v>69</v>
      </c>
      <c r="G30" s="14" t="s">
        <v>70</v>
      </c>
      <c r="H30" s="14" t="s">
        <v>71</v>
      </c>
      <c r="I30" s="14" t="s">
        <v>72</v>
      </c>
      <c r="J30" s="14" t="s">
        <v>73</v>
      </c>
      <c r="K30" s="14" t="s">
        <v>74</v>
      </c>
      <c r="L30" s="30">
        <v>7.0000000000000001E-3</v>
      </c>
      <c r="M30" s="31">
        <v>1</v>
      </c>
      <c r="O30" s="30">
        <v>7.3000000000000001E-3</v>
      </c>
      <c r="P30" s="30" t="s">
        <v>76</v>
      </c>
      <c r="Q30" s="28" t="s">
        <v>76</v>
      </c>
    </row>
    <row r="31" spans="1:17" x14ac:dyDescent="0.2">
      <c r="A31" s="14">
        <v>170</v>
      </c>
      <c r="C31" s="14" t="s">
        <v>81</v>
      </c>
      <c r="D31" s="14" t="s">
        <v>82</v>
      </c>
      <c r="E31" s="29" t="s">
        <v>68</v>
      </c>
      <c r="F31" s="14" t="s">
        <v>69</v>
      </c>
      <c r="G31" s="14" t="s">
        <v>70</v>
      </c>
      <c r="H31" s="14" t="s">
        <v>71</v>
      </c>
      <c r="I31" s="14" t="s">
        <v>72</v>
      </c>
      <c r="J31" s="14" t="s">
        <v>73</v>
      </c>
      <c r="K31" s="14" t="s">
        <v>74</v>
      </c>
      <c r="L31" s="30">
        <v>8.9999999999999993E-3</v>
      </c>
      <c r="M31" s="31">
        <v>1</v>
      </c>
      <c r="O31" s="30">
        <v>9.3799999999999994E-3</v>
      </c>
      <c r="P31" s="30" t="s">
        <v>76</v>
      </c>
      <c r="Q31" s="28" t="s">
        <v>76</v>
      </c>
    </row>
    <row r="32" spans="1:17" x14ac:dyDescent="0.2">
      <c r="A32" s="14">
        <v>170</v>
      </c>
      <c r="C32" s="14" t="s">
        <v>95</v>
      </c>
      <c r="D32" s="14" t="s">
        <v>96</v>
      </c>
      <c r="E32" s="29" t="s">
        <v>68</v>
      </c>
      <c r="F32" s="14" t="s">
        <v>69</v>
      </c>
      <c r="G32" s="14" t="s">
        <v>70</v>
      </c>
      <c r="H32" s="14" t="s">
        <v>71</v>
      </c>
      <c r="I32" s="14" t="s">
        <v>72</v>
      </c>
      <c r="J32" s="14" t="s">
        <v>73</v>
      </c>
      <c r="K32" s="14" t="s">
        <v>74</v>
      </c>
      <c r="L32" s="30">
        <v>0.41299999999999998</v>
      </c>
      <c r="M32" s="31">
        <v>1</v>
      </c>
      <c r="O32" s="30">
        <v>0.41294999999999998</v>
      </c>
      <c r="P32" s="30" t="s">
        <v>76</v>
      </c>
      <c r="Q32" s="28" t="s">
        <v>76</v>
      </c>
    </row>
    <row r="33" spans="1:17" x14ac:dyDescent="0.2">
      <c r="A33" s="14">
        <v>170</v>
      </c>
      <c r="C33" s="14" t="s">
        <v>85</v>
      </c>
      <c r="D33" s="14" t="s">
        <v>86</v>
      </c>
      <c r="E33" s="29" t="s">
        <v>68</v>
      </c>
      <c r="F33" s="14" t="s">
        <v>69</v>
      </c>
      <c r="G33" s="14" t="s">
        <v>70</v>
      </c>
      <c r="H33" s="14" t="s">
        <v>71</v>
      </c>
      <c r="I33" s="14" t="s">
        <v>72</v>
      </c>
      <c r="J33" s="14" t="s">
        <v>73</v>
      </c>
      <c r="K33" s="14" t="s">
        <v>74</v>
      </c>
      <c r="L33" s="30">
        <v>1127.1379999999999</v>
      </c>
      <c r="M33" s="31">
        <v>1</v>
      </c>
      <c r="O33" s="30">
        <v>1127.13813</v>
      </c>
      <c r="P33" s="30" t="s">
        <v>111</v>
      </c>
      <c r="Q33" s="28" t="s">
        <v>112</v>
      </c>
    </row>
    <row r="34" spans="1:17" x14ac:dyDescent="0.2">
      <c r="A34" s="14">
        <v>170</v>
      </c>
      <c r="C34" s="14" t="s">
        <v>81</v>
      </c>
      <c r="D34" s="14" t="s">
        <v>82</v>
      </c>
      <c r="E34" s="29" t="s">
        <v>68</v>
      </c>
      <c r="F34" s="14" t="s">
        <v>69</v>
      </c>
      <c r="G34" s="14" t="s">
        <v>70</v>
      </c>
      <c r="H34" s="14" t="s">
        <v>71</v>
      </c>
      <c r="I34" s="14" t="s">
        <v>72</v>
      </c>
      <c r="J34" s="14" t="s">
        <v>73</v>
      </c>
      <c r="K34" s="14" t="s">
        <v>74</v>
      </c>
      <c r="L34" s="30">
        <v>0.107</v>
      </c>
      <c r="M34" s="31">
        <v>1</v>
      </c>
      <c r="O34" s="30">
        <v>0.10659</v>
      </c>
      <c r="P34" s="30" t="s">
        <v>76</v>
      </c>
      <c r="Q34" s="28" t="s">
        <v>76</v>
      </c>
    </row>
    <row r="35" spans="1:17" x14ac:dyDescent="0.2">
      <c r="A35" s="14">
        <v>170</v>
      </c>
      <c r="C35" s="14" t="s">
        <v>81</v>
      </c>
      <c r="D35" s="14" t="s">
        <v>82</v>
      </c>
      <c r="E35" s="29" t="s">
        <v>68</v>
      </c>
      <c r="F35" s="14" t="s">
        <v>69</v>
      </c>
      <c r="G35" s="14" t="s">
        <v>70</v>
      </c>
      <c r="H35" s="14" t="s">
        <v>71</v>
      </c>
      <c r="I35" s="14" t="s">
        <v>72</v>
      </c>
      <c r="J35" s="14" t="s">
        <v>73</v>
      </c>
      <c r="K35" s="14" t="s">
        <v>74</v>
      </c>
      <c r="L35" s="30">
        <v>0.36099999999999999</v>
      </c>
      <c r="M35" s="31">
        <v>1</v>
      </c>
      <c r="O35" s="30">
        <v>0.36114000000000002</v>
      </c>
      <c r="P35" s="30" t="s">
        <v>76</v>
      </c>
      <c r="Q35" s="28" t="s">
        <v>76</v>
      </c>
    </row>
    <row r="36" spans="1:17" x14ac:dyDescent="0.2">
      <c r="A36" s="14">
        <v>170</v>
      </c>
      <c r="C36" s="14" t="s">
        <v>81</v>
      </c>
      <c r="D36" s="14" t="s">
        <v>82</v>
      </c>
      <c r="E36" s="29" t="s">
        <v>68</v>
      </c>
      <c r="F36" s="14" t="s">
        <v>69</v>
      </c>
      <c r="G36" s="14" t="s">
        <v>70</v>
      </c>
      <c r="H36" s="14" t="s">
        <v>71</v>
      </c>
      <c r="I36" s="14" t="s">
        <v>72</v>
      </c>
      <c r="J36" s="14" t="s">
        <v>73</v>
      </c>
      <c r="K36" s="14" t="s">
        <v>74</v>
      </c>
      <c r="L36" s="30">
        <v>10.08</v>
      </c>
      <c r="M36" s="31">
        <v>1</v>
      </c>
      <c r="O36" s="30">
        <v>10.08001</v>
      </c>
      <c r="P36" s="30" t="s">
        <v>75</v>
      </c>
      <c r="Q36" s="28" t="s">
        <v>76</v>
      </c>
    </row>
    <row r="37" spans="1:17" x14ac:dyDescent="0.2">
      <c r="A37" s="14">
        <v>170</v>
      </c>
      <c r="C37" s="14" t="s">
        <v>81</v>
      </c>
      <c r="D37" s="14" t="s">
        <v>82</v>
      </c>
      <c r="E37" s="29" t="s">
        <v>68</v>
      </c>
      <c r="F37" s="14" t="s">
        <v>69</v>
      </c>
      <c r="G37" s="14" t="s">
        <v>70</v>
      </c>
      <c r="H37" s="14" t="s">
        <v>71</v>
      </c>
      <c r="I37" s="14" t="s">
        <v>72</v>
      </c>
      <c r="J37" s="14" t="s">
        <v>73</v>
      </c>
      <c r="K37" s="14" t="s">
        <v>74</v>
      </c>
      <c r="L37" s="30">
        <v>0.17399999999999999</v>
      </c>
      <c r="M37" s="31">
        <v>1</v>
      </c>
      <c r="O37" s="30">
        <v>0.17397000000000001</v>
      </c>
      <c r="P37" s="30" t="s">
        <v>76</v>
      </c>
      <c r="Q37" s="28" t="s">
        <v>76</v>
      </c>
    </row>
    <row r="38" spans="1:17" x14ac:dyDescent="0.2">
      <c r="A38" s="14">
        <v>170</v>
      </c>
      <c r="C38" s="14" t="s">
        <v>77</v>
      </c>
      <c r="D38" s="14" t="s">
        <v>78</v>
      </c>
      <c r="E38" s="29" t="s">
        <v>68</v>
      </c>
      <c r="F38" s="14" t="s">
        <v>69</v>
      </c>
      <c r="G38" s="14" t="s">
        <v>70</v>
      </c>
      <c r="H38" s="14" t="s">
        <v>71</v>
      </c>
      <c r="I38" s="14" t="s">
        <v>72</v>
      </c>
      <c r="J38" s="14" t="s">
        <v>73</v>
      </c>
      <c r="K38" s="14" t="s">
        <v>74</v>
      </c>
      <c r="L38" s="30">
        <v>0.04</v>
      </c>
      <c r="M38" s="31">
        <v>1</v>
      </c>
      <c r="O38" s="30">
        <v>4.0460000000000003E-2</v>
      </c>
      <c r="P38" s="30" t="s">
        <v>76</v>
      </c>
      <c r="Q38" s="28" t="s">
        <v>76</v>
      </c>
    </row>
    <row r="39" spans="1:17" x14ac:dyDescent="0.2">
      <c r="A39" s="14">
        <v>170</v>
      </c>
      <c r="C39" s="14" t="s">
        <v>77</v>
      </c>
      <c r="D39" s="14" t="s">
        <v>78</v>
      </c>
      <c r="E39" s="29" t="s">
        <v>68</v>
      </c>
      <c r="F39" s="14" t="s">
        <v>69</v>
      </c>
      <c r="G39" s="14" t="s">
        <v>70</v>
      </c>
      <c r="H39" s="14" t="s">
        <v>71</v>
      </c>
      <c r="I39" s="14" t="s">
        <v>72</v>
      </c>
      <c r="J39" s="14" t="s">
        <v>73</v>
      </c>
      <c r="K39" s="14" t="s">
        <v>74</v>
      </c>
      <c r="L39" s="30">
        <v>340.13499999999999</v>
      </c>
      <c r="M39" s="31">
        <v>1</v>
      </c>
      <c r="O39" s="30">
        <v>340.13456000000002</v>
      </c>
      <c r="P39" s="30" t="s">
        <v>113</v>
      </c>
      <c r="Q39" s="28" t="s">
        <v>114</v>
      </c>
    </row>
    <row r="40" spans="1:17" x14ac:dyDescent="0.2">
      <c r="A40" s="14">
        <v>170</v>
      </c>
      <c r="C40" s="14" t="s">
        <v>81</v>
      </c>
      <c r="D40" s="14" t="s">
        <v>82</v>
      </c>
      <c r="E40" s="29" t="s">
        <v>68</v>
      </c>
      <c r="F40" s="14" t="s">
        <v>69</v>
      </c>
      <c r="G40" s="14" t="s">
        <v>70</v>
      </c>
      <c r="H40" s="14" t="s">
        <v>71</v>
      </c>
      <c r="I40" s="14" t="s">
        <v>72</v>
      </c>
      <c r="J40" s="14" t="s">
        <v>73</v>
      </c>
      <c r="K40" s="14" t="s">
        <v>74</v>
      </c>
      <c r="L40" s="30">
        <v>7.5999999999999998E-2</v>
      </c>
      <c r="M40" s="31">
        <v>1</v>
      </c>
      <c r="O40" s="30">
        <v>7.5620000000000007E-2</v>
      </c>
      <c r="P40" s="30" t="s">
        <v>76</v>
      </c>
      <c r="Q40" s="28" t="s">
        <v>76</v>
      </c>
    </row>
    <row r="41" spans="1:17" x14ac:dyDescent="0.2">
      <c r="A41" s="14">
        <v>170</v>
      </c>
      <c r="C41" s="14" t="s">
        <v>81</v>
      </c>
      <c r="D41" s="14" t="s">
        <v>82</v>
      </c>
      <c r="E41" s="29" t="s">
        <v>68</v>
      </c>
      <c r="F41" s="14" t="s">
        <v>69</v>
      </c>
      <c r="G41" s="14" t="s">
        <v>70</v>
      </c>
      <c r="H41" s="14" t="s">
        <v>71</v>
      </c>
      <c r="I41" s="14" t="s">
        <v>72</v>
      </c>
      <c r="J41" s="14" t="s">
        <v>73</v>
      </c>
      <c r="K41" s="14" t="s">
        <v>74</v>
      </c>
      <c r="L41" s="30">
        <v>1E-3</v>
      </c>
      <c r="M41" s="31">
        <v>1</v>
      </c>
      <c r="O41" s="30">
        <v>7.2999999999999996E-4</v>
      </c>
      <c r="P41" s="30" t="s">
        <v>76</v>
      </c>
      <c r="Q41" s="28" t="s">
        <v>76</v>
      </c>
    </row>
    <row r="42" spans="1:17" x14ac:dyDescent="0.2">
      <c r="A42" s="14">
        <v>170</v>
      </c>
      <c r="C42" s="14" t="s">
        <v>85</v>
      </c>
      <c r="D42" s="14" t="s">
        <v>86</v>
      </c>
      <c r="E42" s="29" t="s">
        <v>68</v>
      </c>
      <c r="F42" s="14" t="s">
        <v>69</v>
      </c>
      <c r="G42" s="14" t="s">
        <v>70</v>
      </c>
      <c r="H42" s="14" t="s">
        <v>71</v>
      </c>
      <c r="I42" s="14" t="s">
        <v>72</v>
      </c>
      <c r="J42" s="14" t="s">
        <v>73</v>
      </c>
      <c r="K42" s="14" t="s">
        <v>74</v>
      </c>
      <c r="L42" s="30">
        <v>1.6639999999999999</v>
      </c>
      <c r="M42" s="31">
        <v>1</v>
      </c>
      <c r="O42" s="30">
        <v>1.6636</v>
      </c>
      <c r="P42" s="30" t="s">
        <v>76</v>
      </c>
      <c r="Q42" s="28" t="s">
        <v>76</v>
      </c>
    </row>
    <row r="43" spans="1:17" x14ac:dyDescent="0.2">
      <c r="A43" s="14">
        <v>170</v>
      </c>
      <c r="C43" s="14" t="s">
        <v>81</v>
      </c>
      <c r="D43" s="14" t="s">
        <v>82</v>
      </c>
      <c r="E43" s="29" t="s">
        <v>68</v>
      </c>
      <c r="F43" s="14" t="s">
        <v>69</v>
      </c>
      <c r="G43" s="14" t="s">
        <v>70</v>
      </c>
      <c r="H43" s="14" t="s">
        <v>71</v>
      </c>
      <c r="I43" s="14" t="s">
        <v>72</v>
      </c>
      <c r="J43" s="14" t="s">
        <v>73</v>
      </c>
      <c r="K43" s="14" t="s">
        <v>74</v>
      </c>
      <c r="L43" s="30">
        <v>1E-3</v>
      </c>
      <c r="M43" s="31">
        <v>1</v>
      </c>
      <c r="O43" s="30">
        <v>1.1299999999999999E-3</v>
      </c>
      <c r="P43" s="30" t="s">
        <v>76</v>
      </c>
      <c r="Q43" s="28" t="s">
        <v>76</v>
      </c>
    </row>
    <row r="44" spans="1:17" x14ac:dyDescent="0.2">
      <c r="A44" s="14">
        <v>170</v>
      </c>
      <c r="C44" s="14" t="s">
        <v>95</v>
      </c>
      <c r="D44" s="14" t="s">
        <v>96</v>
      </c>
      <c r="E44" s="29" t="s">
        <v>68</v>
      </c>
      <c r="F44" s="14" t="s">
        <v>69</v>
      </c>
      <c r="G44" s="14" t="s">
        <v>70</v>
      </c>
      <c r="H44" s="14" t="s">
        <v>71</v>
      </c>
      <c r="I44" s="14" t="s">
        <v>72</v>
      </c>
      <c r="J44" s="14" t="s">
        <v>73</v>
      </c>
      <c r="K44" s="14" t="s">
        <v>74</v>
      </c>
      <c r="L44" s="30">
        <v>24.193000000000001</v>
      </c>
      <c r="M44" s="31">
        <v>1</v>
      </c>
      <c r="O44" s="30">
        <v>24.19333</v>
      </c>
      <c r="P44" s="30" t="s">
        <v>100</v>
      </c>
      <c r="Q44" s="28" t="s">
        <v>76</v>
      </c>
    </row>
    <row r="45" spans="1:17" x14ac:dyDescent="0.2">
      <c r="A45" s="14">
        <v>170</v>
      </c>
      <c r="C45" s="14" t="s">
        <v>115</v>
      </c>
      <c r="D45" s="14" t="s">
        <v>116</v>
      </c>
      <c r="E45" s="29" t="s">
        <v>68</v>
      </c>
      <c r="F45" s="14" t="s">
        <v>69</v>
      </c>
      <c r="G45" s="14" t="s">
        <v>70</v>
      </c>
      <c r="H45" s="14" t="s">
        <v>71</v>
      </c>
      <c r="I45" s="14" t="s">
        <v>72</v>
      </c>
      <c r="J45" s="14" t="s">
        <v>73</v>
      </c>
      <c r="K45" s="14" t="s">
        <v>74</v>
      </c>
      <c r="L45" s="30">
        <v>0.121</v>
      </c>
      <c r="M45" s="31">
        <v>1</v>
      </c>
      <c r="O45" s="30">
        <v>0.12055</v>
      </c>
      <c r="P45" s="30" t="s">
        <v>76</v>
      </c>
      <c r="Q45" s="28" t="s">
        <v>76</v>
      </c>
    </row>
    <row r="46" spans="1:17" x14ac:dyDescent="0.2">
      <c r="A46" s="14">
        <v>170</v>
      </c>
      <c r="C46" s="14" t="s">
        <v>95</v>
      </c>
      <c r="D46" s="14" t="s">
        <v>96</v>
      </c>
      <c r="E46" s="29" t="s">
        <v>68</v>
      </c>
      <c r="F46" s="14" t="s">
        <v>69</v>
      </c>
      <c r="G46" s="14" t="s">
        <v>70</v>
      </c>
      <c r="H46" s="14" t="s">
        <v>71</v>
      </c>
      <c r="I46" s="14" t="s">
        <v>72</v>
      </c>
      <c r="J46" s="14" t="s">
        <v>73</v>
      </c>
      <c r="K46" s="14" t="s">
        <v>74</v>
      </c>
      <c r="L46" s="30">
        <v>2.6070000000000002</v>
      </c>
      <c r="M46" s="31">
        <v>1</v>
      </c>
      <c r="O46" s="30">
        <v>2.60717</v>
      </c>
      <c r="P46" s="30" t="s">
        <v>76</v>
      </c>
      <c r="Q46" s="28" t="s">
        <v>76</v>
      </c>
    </row>
    <row r="47" spans="1:17" x14ac:dyDescent="0.2">
      <c r="A47" s="14">
        <v>170</v>
      </c>
      <c r="C47" s="14" t="s">
        <v>85</v>
      </c>
      <c r="D47" s="14" t="s">
        <v>86</v>
      </c>
      <c r="E47" s="29" t="s">
        <v>68</v>
      </c>
      <c r="F47" s="14" t="s">
        <v>69</v>
      </c>
      <c r="G47" s="14" t="s">
        <v>70</v>
      </c>
      <c r="H47" s="14" t="s">
        <v>71</v>
      </c>
      <c r="I47" s="14" t="s">
        <v>72</v>
      </c>
      <c r="J47" s="14" t="s">
        <v>73</v>
      </c>
      <c r="K47" s="14" t="s">
        <v>74</v>
      </c>
      <c r="L47" s="30">
        <v>4.4999999999999998E-2</v>
      </c>
      <c r="M47" s="31">
        <v>1</v>
      </c>
      <c r="O47" s="30">
        <v>4.512E-2</v>
      </c>
      <c r="P47" s="30" t="s">
        <v>76</v>
      </c>
      <c r="Q47" s="28" t="s">
        <v>76</v>
      </c>
    </row>
    <row r="48" spans="1:17" x14ac:dyDescent="0.2">
      <c r="A48" s="14">
        <v>170</v>
      </c>
      <c r="C48" s="14" t="s">
        <v>117</v>
      </c>
      <c r="D48" s="14" t="s">
        <v>118</v>
      </c>
      <c r="E48" s="29" t="s">
        <v>68</v>
      </c>
      <c r="F48" s="14" t="s">
        <v>69</v>
      </c>
      <c r="G48" s="14" t="s">
        <v>70</v>
      </c>
      <c r="H48" s="14" t="s">
        <v>71</v>
      </c>
      <c r="I48" s="14" t="s">
        <v>72</v>
      </c>
      <c r="J48" s="14" t="s">
        <v>73</v>
      </c>
      <c r="K48" s="14" t="s">
        <v>74</v>
      </c>
      <c r="L48" s="30">
        <v>0.06</v>
      </c>
      <c r="M48" s="31">
        <v>1</v>
      </c>
      <c r="O48" s="30">
        <v>5.9589999999999997E-2</v>
      </c>
      <c r="P48" s="30" t="s">
        <v>76</v>
      </c>
      <c r="Q48" s="28" t="s">
        <v>76</v>
      </c>
    </row>
    <row r="49" spans="1:17" x14ac:dyDescent="0.2">
      <c r="A49" s="14">
        <v>170</v>
      </c>
      <c r="C49" s="14" t="s">
        <v>85</v>
      </c>
      <c r="D49" s="14" t="s">
        <v>86</v>
      </c>
      <c r="E49" s="29" t="s">
        <v>68</v>
      </c>
      <c r="F49" s="14" t="s">
        <v>69</v>
      </c>
      <c r="G49" s="14" t="s">
        <v>70</v>
      </c>
      <c r="H49" s="14" t="s">
        <v>71</v>
      </c>
      <c r="I49" s="14" t="s">
        <v>72</v>
      </c>
      <c r="J49" s="14" t="s">
        <v>73</v>
      </c>
      <c r="K49" s="14" t="s">
        <v>74</v>
      </c>
      <c r="L49" s="30">
        <v>195.83799999999999</v>
      </c>
      <c r="M49" s="31">
        <v>1</v>
      </c>
      <c r="O49" s="30">
        <v>195.83799999999999</v>
      </c>
      <c r="P49" s="30" t="s">
        <v>119</v>
      </c>
      <c r="Q49" s="28" t="s">
        <v>100</v>
      </c>
    </row>
    <row r="50" spans="1:17" x14ac:dyDescent="0.2">
      <c r="A50" s="14">
        <v>170</v>
      </c>
      <c r="C50" s="14" t="s">
        <v>95</v>
      </c>
      <c r="D50" s="14" t="s">
        <v>96</v>
      </c>
      <c r="E50" s="29" t="s">
        <v>68</v>
      </c>
      <c r="F50" s="14" t="s">
        <v>69</v>
      </c>
      <c r="G50" s="14" t="s">
        <v>70</v>
      </c>
      <c r="H50" s="14" t="s">
        <v>71</v>
      </c>
      <c r="I50" s="14" t="s">
        <v>72</v>
      </c>
      <c r="J50" s="14" t="s">
        <v>73</v>
      </c>
      <c r="K50" s="14" t="s">
        <v>74</v>
      </c>
      <c r="L50" s="30">
        <v>30.04</v>
      </c>
      <c r="M50" s="31">
        <v>1</v>
      </c>
      <c r="O50" s="30">
        <v>30.039929999999998</v>
      </c>
      <c r="P50" s="30" t="s">
        <v>100</v>
      </c>
      <c r="Q50" s="28" t="s">
        <v>76</v>
      </c>
    </row>
    <row r="51" spans="1:17" x14ac:dyDescent="0.2">
      <c r="A51" s="14">
        <v>170</v>
      </c>
      <c r="C51" s="14" t="s">
        <v>85</v>
      </c>
      <c r="D51" s="14" t="s">
        <v>86</v>
      </c>
      <c r="E51" s="29" t="s">
        <v>68</v>
      </c>
      <c r="F51" s="14" t="s">
        <v>69</v>
      </c>
      <c r="G51" s="14" t="s">
        <v>70</v>
      </c>
      <c r="H51" s="14" t="s">
        <v>71</v>
      </c>
      <c r="I51" s="14" t="s">
        <v>72</v>
      </c>
      <c r="J51" s="14" t="s">
        <v>73</v>
      </c>
      <c r="K51" s="14" t="s">
        <v>74</v>
      </c>
      <c r="L51" s="30">
        <v>3.3119999999999998</v>
      </c>
      <c r="M51" s="31">
        <v>1</v>
      </c>
      <c r="O51" s="30">
        <v>3.3124899999999999</v>
      </c>
      <c r="P51" s="30" t="s">
        <v>76</v>
      </c>
      <c r="Q51" s="28" t="s">
        <v>76</v>
      </c>
    </row>
    <row r="52" spans="1:17" x14ac:dyDescent="0.2">
      <c r="A52" s="14">
        <v>170</v>
      </c>
      <c r="C52" s="14" t="s">
        <v>95</v>
      </c>
      <c r="D52" s="14" t="s">
        <v>96</v>
      </c>
      <c r="E52" s="29" t="s">
        <v>68</v>
      </c>
      <c r="F52" s="14" t="s">
        <v>69</v>
      </c>
      <c r="G52" s="14" t="s">
        <v>70</v>
      </c>
      <c r="H52" s="14" t="s">
        <v>71</v>
      </c>
      <c r="I52" s="14" t="s">
        <v>72</v>
      </c>
      <c r="J52" s="14" t="s">
        <v>73</v>
      </c>
      <c r="K52" s="14" t="s">
        <v>74</v>
      </c>
      <c r="L52" s="30">
        <v>8.5000000000000006E-2</v>
      </c>
      <c r="M52" s="31">
        <v>1</v>
      </c>
      <c r="O52" s="30">
        <v>8.4769999999999998E-2</v>
      </c>
      <c r="P52" s="30" t="s">
        <v>76</v>
      </c>
      <c r="Q52" s="28" t="s">
        <v>76</v>
      </c>
    </row>
    <row r="53" spans="1:17" x14ac:dyDescent="0.2">
      <c r="A53" s="14">
        <v>170</v>
      </c>
      <c r="C53" s="14" t="s">
        <v>95</v>
      </c>
      <c r="D53" s="14" t="s">
        <v>96</v>
      </c>
      <c r="E53" s="29" t="s">
        <v>68</v>
      </c>
      <c r="F53" s="14" t="s">
        <v>69</v>
      </c>
      <c r="G53" s="14" t="s">
        <v>70</v>
      </c>
      <c r="H53" s="14" t="s">
        <v>71</v>
      </c>
      <c r="I53" s="14" t="s">
        <v>72</v>
      </c>
      <c r="J53" s="14" t="s">
        <v>73</v>
      </c>
      <c r="K53" s="14" t="s">
        <v>74</v>
      </c>
      <c r="L53" s="30">
        <v>0.105</v>
      </c>
      <c r="M53" s="31">
        <v>1</v>
      </c>
      <c r="O53" s="30">
        <v>0.10526000000000001</v>
      </c>
      <c r="P53" s="30" t="s">
        <v>76</v>
      </c>
      <c r="Q53" s="28" t="s">
        <v>76</v>
      </c>
    </row>
    <row r="54" spans="1:17" x14ac:dyDescent="0.2">
      <c r="A54" s="14">
        <v>170</v>
      </c>
      <c r="C54" s="14" t="s">
        <v>85</v>
      </c>
      <c r="D54" s="14" t="s">
        <v>86</v>
      </c>
      <c r="E54" s="29" t="s">
        <v>68</v>
      </c>
      <c r="F54" s="14" t="s">
        <v>69</v>
      </c>
      <c r="G54" s="14" t="s">
        <v>70</v>
      </c>
      <c r="H54" s="14" t="s">
        <v>71</v>
      </c>
      <c r="I54" s="14" t="s">
        <v>72</v>
      </c>
      <c r="J54" s="14" t="s">
        <v>73</v>
      </c>
      <c r="K54" s="14" t="s">
        <v>74</v>
      </c>
      <c r="L54" s="30">
        <v>4.1959999999999997</v>
      </c>
      <c r="M54" s="31">
        <v>1</v>
      </c>
      <c r="O54" s="30">
        <v>4.1961599999999999</v>
      </c>
      <c r="P54" s="30" t="s">
        <v>76</v>
      </c>
      <c r="Q54" s="28" t="s">
        <v>76</v>
      </c>
    </row>
    <row r="55" spans="1:17" x14ac:dyDescent="0.2">
      <c r="A55" s="14">
        <v>170</v>
      </c>
      <c r="C55" s="14" t="s">
        <v>85</v>
      </c>
      <c r="D55" s="14" t="s">
        <v>86</v>
      </c>
      <c r="E55" s="29" t="s">
        <v>68</v>
      </c>
      <c r="F55" s="14" t="s">
        <v>69</v>
      </c>
      <c r="G55" s="14" t="s">
        <v>70</v>
      </c>
      <c r="H55" s="14" t="s">
        <v>71</v>
      </c>
      <c r="I55" s="14" t="s">
        <v>72</v>
      </c>
      <c r="J55" s="14" t="s">
        <v>73</v>
      </c>
      <c r="K55" s="14" t="s">
        <v>74</v>
      </c>
      <c r="L55" s="30">
        <v>26.3</v>
      </c>
      <c r="M55" s="31">
        <v>1</v>
      </c>
      <c r="O55" s="30">
        <v>26.300370000000001</v>
      </c>
      <c r="P55" s="30" t="s">
        <v>100</v>
      </c>
      <c r="Q55" s="28" t="s">
        <v>76</v>
      </c>
    </row>
    <row r="56" spans="1:17" x14ac:dyDescent="0.2">
      <c r="A56" s="14">
        <v>170</v>
      </c>
      <c r="C56" s="14" t="s">
        <v>81</v>
      </c>
      <c r="D56" s="14" t="s">
        <v>82</v>
      </c>
      <c r="E56" s="29" t="s">
        <v>68</v>
      </c>
      <c r="F56" s="14" t="s">
        <v>69</v>
      </c>
      <c r="G56" s="14" t="s">
        <v>70</v>
      </c>
      <c r="H56" s="14" t="s">
        <v>71</v>
      </c>
      <c r="I56" s="14" t="s">
        <v>72</v>
      </c>
      <c r="J56" s="14" t="s">
        <v>73</v>
      </c>
      <c r="K56" s="14" t="s">
        <v>74</v>
      </c>
      <c r="L56" s="30">
        <v>8.8999999999999996E-2</v>
      </c>
      <c r="M56" s="31">
        <v>1</v>
      </c>
      <c r="O56" s="30">
        <v>8.9349999999999999E-2</v>
      </c>
      <c r="P56" s="30" t="s">
        <v>76</v>
      </c>
      <c r="Q56" s="28" t="s">
        <v>76</v>
      </c>
    </row>
    <row r="57" spans="1:17" x14ac:dyDescent="0.2">
      <c r="A57" s="14">
        <v>170</v>
      </c>
      <c r="C57" s="14" t="s">
        <v>95</v>
      </c>
      <c r="D57" s="14" t="s">
        <v>96</v>
      </c>
      <c r="E57" s="29" t="s">
        <v>68</v>
      </c>
      <c r="F57" s="14" t="s">
        <v>69</v>
      </c>
      <c r="G57" s="14" t="s">
        <v>70</v>
      </c>
      <c r="H57" s="14" t="s">
        <v>71</v>
      </c>
      <c r="I57" s="14" t="s">
        <v>72</v>
      </c>
      <c r="J57" s="14" t="s">
        <v>73</v>
      </c>
      <c r="K57" s="14" t="s">
        <v>74</v>
      </c>
      <c r="L57" s="30">
        <v>5.1180000000000003</v>
      </c>
      <c r="M57" s="31">
        <v>1</v>
      </c>
      <c r="O57" s="30">
        <v>5.1181200000000002</v>
      </c>
      <c r="P57" s="30" t="s">
        <v>75</v>
      </c>
      <c r="Q57" s="28" t="s">
        <v>76</v>
      </c>
    </row>
    <row r="58" spans="1:17" x14ac:dyDescent="0.2">
      <c r="A58" s="14">
        <v>170</v>
      </c>
      <c r="C58" s="14" t="s">
        <v>95</v>
      </c>
      <c r="D58" s="14" t="s">
        <v>96</v>
      </c>
      <c r="E58" s="29" t="s">
        <v>68</v>
      </c>
      <c r="F58" s="14" t="s">
        <v>69</v>
      </c>
      <c r="G58" s="14" t="s">
        <v>70</v>
      </c>
      <c r="H58" s="14" t="s">
        <v>71</v>
      </c>
      <c r="I58" s="14" t="s">
        <v>72</v>
      </c>
      <c r="J58" s="14" t="s">
        <v>73</v>
      </c>
      <c r="K58" s="14" t="s">
        <v>74</v>
      </c>
      <c r="L58" s="30">
        <v>0.14499999999999999</v>
      </c>
      <c r="M58" s="31">
        <v>1</v>
      </c>
      <c r="O58" s="30">
        <v>0.14491999999999999</v>
      </c>
      <c r="P58" s="30" t="s">
        <v>76</v>
      </c>
      <c r="Q58" s="28" t="s">
        <v>76</v>
      </c>
    </row>
    <row r="59" spans="1:17" x14ac:dyDescent="0.2">
      <c r="A59" s="14">
        <v>170</v>
      </c>
      <c r="C59" s="14" t="s">
        <v>95</v>
      </c>
      <c r="D59" s="14" t="s">
        <v>96</v>
      </c>
      <c r="E59" s="29" t="s">
        <v>68</v>
      </c>
      <c r="F59" s="14" t="s">
        <v>69</v>
      </c>
      <c r="G59" s="14" t="s">
        <v>70</v>
      </c>
      <c r="H59" s="14" t="s">
        <v>71</v>
      </c>
      <c r="I59" s="14" t="s">
        <v>72</v>
      </c>
      <c r="J59" s="14" t="s">
        <v>73</v>
      </c>
      <c r="K59" s="14" t="s">
        <v>74</v>
      </c>
      <c r="L59" s="30">
        <v>1.7999999999999999E-2</v>
      </c>
      <c r="M59" s="31">
        <v>1</v>
      </c>
      <c r="O59" s="30">
        <v>1.7950000000000001E-2</v>
      </c>
      <c r="P59" s="30" t="s">
        <v>76</v>
      </c>
      <c r="Q59" s="28" t="s">
        <v>76</v>
      </c>
    </row>
    <row r="60" spans="1:17" x14ac:dyDescent="0.2">
      <c r="A60" s="14">
        <v>170</v>
      </c>
      <c r="C60" s="14" t="s">
        <v>95</v>
      </c>
      <c r="D60" s="14" t="s">
        <v>96</v>
      </c>
      <c r="E60" s="29" t="s">
        <v>68</v>
      </c>
      <c r="F60" s="14" t="s">
        <v>69</v>
      </c>
      <c r="G60" s="14" t="s">
        <v>70</v>
      </c>
      <c r="H60" s="14" t="s">
        <v>71</v>
      </c>
      <c r="I60" s="14" t="s">
        <v>72</v>
      </c>
      <c r="J60" s="14" t="s">
        <v>73</v>
      </c>
      <c r="K60" s="14" t="s">
        <v>74</v>
      </c>
      <c r="L60" s="30">
        <v>1E-3</v>
      </c>
      <c r="M60" s="31">
        <v>1</v>
      </c>
      <c r="O60" s="30">
        <v>1.49E-3</v>
      </c>
      <c r="P60" s="30" t="s">
        <v>76</v>
      </c>
      <c r="Q60" s="28" t="s">
        <v>76</v>
      </c>
    </row>
    <row r="61" spans="1:17" x14ac:dyDescent="0.2">
      <c r="A61" s="14">
        <v>170</v>
      </c>
      <c r="C61" s="14" t="s">
        <v>85</v>
      </c>
      <c r="D61" s="14" t="s">
        <v>86</v>
      </c>
      <c r="E61" s="29" t="s">
        <v>68</v>
      </c>
      <c r="F61" s="14" t="s">
        <v>69</v>
      </c>
      <c r="G61" s="14" t="s">
        <v>70</v>
      </c>
      <c r="H61" s="14" t="s">
        <v>71</v>
      </c>
      <c r="I61" s="14" t="s">
        <v>72</v>
      </c>
      <c r="J61" s="14" t="s">
        <v>73</v>
      </c>
      <c r="K61" s="14" t="s">
        <v>74</v>
      </c>
      <c r="L61" s="30">
        <v>4.5999999999999999E-2</v>
      </c>
      <c r="M61" s="31">
        <v>1</v>
      </c>
      <c r="O61" s="30">
        <v>4.5809999999999997E-2</v>
      </c>
      <c r="P61" s="30" t="s">
        <v>76</v>
      </c>
      <c r="Q61" s="28" t="s">
        <v>76</v>
      </c>
    </row>
    <row r="62" spans="1:17" x14ac:dyDescent="0.2">
      <c r="A62" s="14">
        <v>170</v>
      </c>
      <c r="C62" s="14" t="s">
        <v>89</v>
      </c>
      <c r="D62" s="14" t="s">
        <v>90</v>
      </c>
      <c r="E62" s="29" t="s">
        <v>91</v>
      </c>
      <c r="F62" s="14" t="s">
        <v>69</v>
      </c>
      <c r="G62" s="14" t="s">
        <v>70</v>
      </c>
      <c r="H62" s="14" t="s">
        <v>71</v>
      </c>
      <c r="I62" s="14" t="s">
        <v>92</v>
      </c>
      <c r="J62" s="14" t="s">
        <v>93</v>
      </c>
      <c r="K62" s="14" t="s">
        <v>74</v>
      </c>
      <c r="L62" s="30">
        <v>2.5670000000000002</v>
      </c>
      <c r="M62" s="31">
        <v>1</v>
      </c>
      <c r="O62" s="30">
        <v>2.56664</v>
      </c>
      <c r="P62" s="30" t="s">
        <v>76</v>
      </c>
      <c r="Q62" s="28" t="s">
        <v>76</v>
      </c>
    </row>
    <row r="63" spans="1:17" x14ac:dyDescent="0.2">
      <c r="A63" s="14">
        <v>170</v>
      </c>
      <c r="C63" s="14" t="s">
        <v>89</v>
      </c>
      <c r="D63" s="14" t="s">
        <v>90</v>
      </c>
      <c r="E63" s="29" t="s">
        <v>91</v>
      </c>
      <c r="F63" s="14" t="s">
        <v>69</v>
      </c>
      <c r="G63" s="14" t="s">
        <v>70</v>
      </c>
      <c r="H63" s="14" t="s">
        <v>71</v>
      </c>
      <c r="I63" s="14" t="s">
        <v>92</v>
      </c>
      <c r="J63" s="14" t="s">
        <v>93</v>
      </c>
      <c r="K63" s="14" t="s">
        <v>74</v>
      </c>
      <c r="L63" s="30">
        <v>5.0000000000000001E-3</v>
      </c>
      <c r="M63" s="31">
        <v>1</v>
      </c>
      <c r="O63" s="30">
        <v>4.5100000000000001E-3</v>
      </c>
      <c r="P63" s="30" t="s">
        <v>76</v>
      </c>
      <c r="Q63" s="28" t="s">
        <v>76</v>
      </c>
    </row>
    <row r="64" spans="1:17" x14ac:dyDescent="0.2">
      <c r="A64" s="14">
        <v>170</v>
      </c>
      <c r="C64" s="14" t="s">
        <v>89</v>
      </c>
      <c r="D64" s="14" t="s">
        <v>90</v>
      </c>
      <c r="E64" s="29" t="s">
        <v>91</v>
      </c>
      <c r="F64" s="14" t="s">
        <v>69</v>
      </c>
      <c r="G64" s="14" t="s">
        <v>70</v>
      </c>
      <c r="H64" s="14" t="s">
        <v>71</v>
      </c>
      <c r="I64" s="14" t="s">
        <v>92</v>
      </c>
      <c r="J64" s="14" t="s">
        <v>93</v>
      </c>
      <c r="K64" s="14" t="s">
        <v>74</v>
      </c>
      <c r="L64" s="30">
        <v>2E-3</v>
      </c>
      <c r="M64" s="31">
        <v>1</v>
      </c>
      <c r="O64" s="30">
        <v>1.8E-3</v>
      </c>
      <c r="P64" s="30" t="s">
        <v>76</v>
      </c>
      <c r="Q64" s="28" t="s">
        <v>76</v>
      </c>
    </row>
    <row r="65" spans="1:17" x14ac:dyDescent="0.2">
      <c r="A65" s="14">
        <v>170</v>
      </c>
      <c r="C65" s="14" t="s">
        <v>89</v>
      </c>
      <c r="D65" s="14" t="s">
        <v>90</v>
      </c>
      <c r="E65" s="29" t="s">
        <v>91</v>
      </c>
      <c r="F65" s="14" t="s">
        <v>69</v>
      </c>
      <c r="G65" s="14" t="s">
        <v>70</v>
      </c>
      <c r="H65" s="14" t="s">
        <v>71</v>
      </c>
      <c r="I65" s="14" t="s">
        <v>92</v>
      </c>
      <c r="J65" s="14" t="s">
        <v>93</v>
      </c>
      <c r="K65" s="14" t="s">
        <v>74</v>
      </c>
      <c r="L65" s="30">
        <v>0.02</v>
      </c>
      <c r="M65" s="31">
        <v>1</v>
      </c>
      <c r="O65" s="30">
        <v>2.0410000000000001E-2</v>
      </c>
      <c r="P65" s="30" t="s">
        <v>76</v>
      </c>
      <c r="Q65" s="28" t="s">
        <v>76</v>
      </c>
    </row>
    <row r="66" spans="1:17" x14ac:dyDescent="0.2">
      <c r="A66" s="14">
        <v>170</v>
      </c>
      <c r="C66" s="14" t="s">
        <v>89</v>
      </c>
      <c r="D66" s="14" t="s">
        <v>90</v>
      </c>
      <c r="E66" s="29" t="s">
        <v>91</v>
      </c>
      <c r="F66" s="14" t="s">
        <v>69</v>
      </c>
      <c r="G66" s="14" t="s">
        <v>70</v>
      </c>
      <c r="H66" s="14" t="s">
        <v>71</v>
      </c>
      <c r="I66" s="14" t="s">
        <v>92</v>
      </c>
      <c r="J66" s="14" t="s">
        <v>93</v>
      </c>
      <c r="K66" s="14" t="s">
        <v>74</v>
      </c>
      <c r="L66" s="30">
        <v>11.154</v>
      </c>
      <c r="M66" s="31">
        <v>1</v>
      </c>
      <c r="O66" s="30">
        <v>11.15433</v>
      </c>
      <c r="P66" s="30" t="s">
        <v>75</v>
      </c>
      <c r="Q66" s="28" t="s">
        <v>76</v>
      </c>
    </row>
    <row r="67" spans="1:17" x14ac:dyDescent="0.2">
      <c r="A67" s="14">
        <v>170</v>
      </c>
      <c r="C67" s="14" t="s">
        <v>89</v>
      </c>
      <c r="D67" s="14" t="s">
        <v>90</v>
      </c>
      <c r="E67" s="29" t="s">
        <v>91</v>
      </c>
      <c r="F67" s="14" t="s">
        <v>69</v>
      </c>
      <c r="G67" s="14" t="s">
        <v>70</v>
      </c>
      <c r="H67" s="14" t="s">
        <v>71</v>
      </c>
      <c r="I67" s="14" t="s">
        <v>92</v>
      </c>
      <c r="J67" s="14" t="s">
        <v>93</v>
      </c>
      <c r="K67" s="14" t="s">
        <v>74</v>
      </c>
      <c r="L67" s="30">
        <v>1.6E-2</v>
      </c>
      <c r="M67" s="31">
        <v>1</v>
      </c>
      <c r="O67" s="30">
        <v>1.55E-2</v>
      </c>
      <c r="P67" s="30" t="s">
        <v>76</v>
      </c>
      <c r="Q67" s="28" t="s">
        <v>76</v>
      </c>
    </row>
    <row r="68" spans="1:17" x14ac:dyDescent="0.2">
      <c r="A68" s="14">
        <v>170</v>
      </c>
      <c r="C68" s="14" t="s">
        <v>89</v>
      </c>
      <c r="D68" s="14" t="s">
        <v>90</v>
      </c>
      <c r="E68" s="29" t="s">
        <v>91</v>
      </c>
      <c r="F68" s="14" t="s">
        <v>69</v>
      </c>
      <c r="G68" s="14" t="s">
        <v>70</v>
      </c>
      <c r="H68" s="14" t="s">
        <v>71</v>
      </c>
      <c r="I68" s="14" t="s">
        <v>92</v>
      </c>
      <c r="J68" s="14" t="s">
        <v>93</v>
      </c>
      <c r="K68" s="14" t="s">
        <v>74</v>
      </c>
      <c r="L68" s="30">
        <v>2E-3</v>
      </c>
      <c r="M68" s="31">
        <v>1</v>
      </c>
      <c r="O68" s="30">
        <v>2.3999999999999998E-3</v>
      </c>
      <c r="P68" s="30" t="s">
        <v>76</v>
      </c>
      <c r="Q68" s="28" t="s">
        <v>76</v>
      </c>
    </row>
    <row r="69" spans="1:17" x14ac:dyDescent="0.2">
      <c r="A69" s="14">
        <v>170</v>
      </c>
      <c r="C69" s="14" t="s">
        <v>66</v>
      </c>
      <c r="D69" s="14" t="s">
        <v>67</v>
      </c>
      <c r="E69" s="29" t="s">
        <v>68</v>
      </c>
      <c r="F69" s="14" t="s">
        <v>69</v>
      </c>
      <c r="G69" s="14" t="s">
        <v>70</v>
      </c>
      <c r="H69" s="14" t="s">
        <v>71</v>
      </c>
      <c r="I69" s="14" t="s">
        <v>72</v>
      </c>
      <c r="J69" s="14" t="s">
        <v>73</v>
      </c>
      <c r="K69" s="14" t="s">
        <v>74</v>
      </c>
      <c r="L69" s="30">
        <v>1181.386</v>
      </c>
      <c r="M69" s="31">
        <v>1</v>
      </c>
      <c r="O69" s="30">
        <v>1181.38624</v>
      </c>
      <c r="P69" s="30" t="s">
        <v>120</v>
      </c>
      <c r="Q69" s="28" t="s">
        <v>121</v>
      </c>
    </row>
    <row r="70" spans="1:17" x14ac:dyDescent="0.2">
      <c r="A70" s="14">
        <v>170</v>
      </c>
      <c r="C70" s="14" t="s">
        <v>85</v>
      </c>
      <c r="D70" s="14" t="s">
        <v>86</v>
      </c>
      <c r="E70" s="29" t="s">
        <v>68</v>
      </c>
      <c r="F70" s="14" t="s">
        <v>69</v>
      </c>
      <c r="G70" s="14" t="s">
        <v>70</v>
      </c>
      <c r="H70" s="14" t="s">
        <v>71</v>
      </c>
      <c r="I70" s="14" t="s">
        <v>72</v>
      </c>
      <c r="J70" s="14" t="s">
        <v>73</v>
      </c>
      <c r="K70" s="14" t="s">
        <v>74</v>
      </c>
      <c r="L70" s="30">
        <v>48.008000000000003</v>
      </c>
      <c r="M70" s="31">
        <v>1</v>
      </c>
      <c r="O70" s="30">
        <v>48.007669999999997</v>
      </c>
      <c r="P70" s="30" t="s">
        <v>114</v>
      </c>
      <c r="Q70" s="28" t="s">
        <v>75</v>
      </c>
    </row>
    <row r="71" spans="1:17" x14ac:dyDescent="0.2">
      <c r="A71" s="14">
        <v>170</v>
      </c>
      <c r="C71" s="14" t="s">
        <v>66</v>
      </c>
      <c r="D71" s="14" t="s">
        <v>67</v>
      </c>
      <c r="E71" s="29" t="s">
        <v>68</v>
      </c>
      <c r="F71" s="14" t="s">
        <v>69</v>
      </c>
      <c r="G71" s="14" t="s">
        <v>70</v>
      </c>
      <c r="H71" s="14" t="s">
        <v>71</v>
      </c>
      <c r="I71" s="14" t="s">
        <v>72</v>
      </c>
      <c r="J71" s="14" t="s">
        <v>73</v>
      </c>
      <c r="K71" s="14" t="s">
        <v>74</v>
      </c>
      <c r="L71" s="30">
        <v>0.56799999999999995</v>
      </c>
      <c r="M71" s="31">
        <v>1</v>
      </c>
      <c r="O71" s="30">
        <v>0.56816</v>
      </c>
      <c r="P71" s="30" t="s">
        <v>76</v>
      </c>
      <c r="Q71" s="28" t="s">
        <v>76</v>
      </c>
    </row>
    <row r="72" spans="1:17" x14ac:dyDescent="0.2">
      <c r="A72" s="14">
        <v>170</v>
      </c>
      <c r="C72" s="14" t="s">
        <v>89</v>
      </c>
      <c r="D72" s="14" t="s">
        <v>90</v>
      </c>
      <c r="E72" s="29" t="s">
        <v>91</v>
      </c>
      <c r="F72" s="14" t="s">
        <v>69</v>
      </c>
      <c r="G72" s="14" t="s">
        <v>70</v>
      </c>
      <c r="H72" s="14" t="s">
        <v>71</v>
      </c>
      <c r="I72" s="14" t="s">
        <v>92</v>
      </c>
      <c r="J72" s="14" t="s">
        <v>93</v>
      </c>
      <c r="K72" s="14" t="s">
        <v>74</v>
      </c>
      <c r="L72" s="30">
        <v>537.92999999999995</v>
      </c>
      <c r="M72" s="31">
        <v>1</v>
      </c>
      <c r="O72" s="30">
        <v>537.92966999999999</v>
      </c>
      <c r="P72" s="30" t="s">
        <v>122</v>
      </c>
      <c r="Q72" s="28" t="s">
        <v>110</v>
      </c>
    </row>
    <row r="73" spans="1:17" x14ac:dyDescent="0.2">
      <c r="A73" s="14">
        <v>170</v>
      </c>
      <c r="C73" s="14" t="s">
        <v>77</v>
      </c>
      <c r="D73" s="14" t="s">
        <v>78</v>
      </c>
      <c r="E73" s="29" t="s">
        <v>68</v>
      </c>
      <c r="F73" s="14" t="s">
        <v>69</v>
      </c>
      <c r="G73" s="14" t="s">
        <v>70</v>
      </c>
      <c r="H73" s="14" t="s">
        <v>71</v>
      </c>
      <c r="I73" s="14" t="s">
        <v>72</v>
      </c>
      <c r="J73" s="14" t="s">
        <v>73</v>
      </c>
      <c r="K73" s="14" t="s">
        <v>74</v>
      </c>
      <c r="L73" s="30">
        <v>27.456</v>
      </c>
      <c r="M73" s="31">
        <v>1</v>
      </c>
      <c r="O73" s="30">
        <v>27.455680000000001</v>
      </c>
      <c r="P73" s="30" t="s">
        <v>100</v>
      </c>
      <c r="Q73" s="28" t="s">
        <v>76</v>
      </c>
    </row>
    <row r="74" spans="1:17" x14ac:dyDescent="0.2">
      <c r="A74" s="14">
        <v>170</v>
      </c>
      <c r="C74" s="14" t="s">
        <v>81</v>
      </c>
      <c r="D74" s="14" t="s">
        <v>82</v>
      </c>
      <c r="E74" s="29" t="s">
        <v>68</v>
      </c>
      <c r="F74" s="14" t="s">
        <v>69</v>
      </c>
      <c r="G74" s="14" t="s">
        <v>70</v>
      </c>
      <c r="H74" s="14" t="s">
        <v>71</v>
      </c>
      <c r="I74" s="14" t="s">
        <v>72</v>
      </c>
      <c r="J74" s="14" t="s">
        <v>73</v>
      </c>
      <c r="K74" s="14" t="s">
        <v>74</v>
      </c>
      <c r="L74" s="30">
        <v>2392.7579999999998</v>
      </c>
      <c r="M74" s="31">
        <v>1</v>
      </c>
      <c r="O74" s="30">
        <v>2392.7582699999998</v>
      </c>
      <c r="P74" s="30" t="s">
        <v>123</v>
      </c>
      <c r="Q74" s="28" t="s">
        <v>124</v>
      </c>
    </row>
    <row r="75" spans="1:17" x14ac:dyDescent="0.2">
      <c r="A75" s="14">
        <v>170</v>
      </c>
      <c r="C75" s="14" t="s">
        <v>66</v>
      </c>
      <c r="D75" s="14" t="s">
        <v>67</v>
      </c>
      <c r="E75" s="29" t="s">
        <v>68</v>
      </c>
      <c r="F75" s="14" t="s">
        <v>69</v>
      </c>
      <c r="G75" s="14" t="s">
        <v>70</v>
      </c>
      <c r="H75" s="14" t="s">
        <v>71</v>
      </c>
      <c r="I75" s="14" t="s">
        <v>72</v>
      </c>
      <c r="J75" s="14" t="s">
        <v>73</v>
      </c>
      <c r="K75" s="14" t="s">
        <v>74</v>
      </c>
      <c r="L75" s="30">
        <v>24.251999999999999</v>
      </c>
      <c r="M75" s="31">
        <v>1</v>
      </c>
      <c r="O75" s="30">
        <v>24.252459999999999</v>
      </c>
      <c r="P75" s="30" t="s">
        <v>100</v>
      </c>
      <c r="Q75" s="28" t="s">
        <v>76</v>
      </c>
    </row>
    <row r="76" spans="1:17" x14ac:dyDescent="0.2">
      <c r="A76" s="14">
        <v>170</v>
      </c>
      <c r="C76" s="14" t="s">
        <v>77</v>
      </c>
      <c r="D76" s="14" t="s">
        <v>78</v>
      </c>
      <c r="E76" s="29" t="s">
        <v>68</v>
      </c>
      <c r="F76" s="14" t="s">
        <v>69</v>
      </c>
      <c r="G76" s="14" t="s">
        <v>70</v>
      </c>
      <c r="H76" s="14" t="s">
        <v>71</v>
      </c>
      <c r="I76" s="14" t="s">
        <v>72</v>
      </c>
      <c r="J76" s="14" t="s">
        <v>73</v>
      </c>
      <c r="K76" s="14" t="s">
        <v>74</v>
      </c>
      <c r="L76" s="30">
        <v>4.8529999999999998</v>
      </c>
      <c r="M76" s="31">
        <v>1</v>
      </c>
      <c r="O76" s="30">
        <v>4.8534300000000004</v>
      </c>
      <c r="P76" s="30" t="s">
        <v>75</v>
      </c>
      <c r="Q76" s="28" t="s">
        <v>76</v>
      </c>
    </row>
    <row r="77" spans="1:17" x14ac:dyDescent="0.2">
      <c r="A77" s="14">
        <v>170</v>
      </c>
      <c r="C77" s="14" t="s">
        <v>81</v>
      </c>
      <c r="D77" s="14" t="s">
        <v>82</v>
      </c>
      <c r="E77" s="29" t="s">
        <v>68</v>
      </c>
      <c r="F77" s="14" t="s">
        <v>69</v>
      </c>
      <c r="G77" s="14" t="s">
        <v>70</v>
      </c>
      <c r="H77" s="14" t="s">
        <v>71</v>
      </c>
      <c r="I77" s="14" t="s">
        <v>72</v>
      </c>
      <c r="J77" s="14" t="s">
        <v>73</v>
      </c>
      <c r="K77" s="14" t="s">
        <v>74</v>
      </c>
      <c r="L77" s="30">
        <v>148.30600000000001</v>
      </c>
      <c r="M77" s="31">
        <v>1</v>
      </c>
      <c r="O77" s="30">
        <v>148.30593999999999</v>
      </c>
      <c r="P77" s="30" t="s">
        <v>112</v>
      </c>
      <c r="Q77" s="28" t="s">
        <v>101</v>
      </c>
    </row>
    <row r="78" spans="1:17" x14ac:dyDescent="0.2">
      <c r="A78" s="14">
        <v>170</v>
      </c>
      <c r="C78" s="14" t="s">
        <v>95</v>
      </c>
      <c r="D78" s="14" t="s">
        <v>96</v>
      </c>
      <c r="E78" s="29" t="s">
        <v>68</v>
      </c>
      <c r="F78" s="14" t="s">
        <v>69</v>
      </c>
      <c r="G78" s="14" t="s">
        <v>70</v>
      </c>
      <c r="H78" s="14" t="s">
        <v>71</v>
      </c>
      <c r="I78" s="14" t="s">
        <v>72</v>
      </c>
      <c r="J78" s="14" t="s">
        <v>73</v>
      </c>
      <c r="K78" s="14" t="s">
        <v>74</v>
      </c>
      <c r="L78" s="30">
        <v>153.66300000000001</v>
      </c>
      <c r="M78" s="31">
        <v>1</v>
      </c>
      <c r="O78" s="30">
        <v>153.66278</v>
      </c>
      <c r="P78" s="30" t="s">
        <v>112</v>
      </c>
      <c r="Q78" s="28" t="s">
        <v>101</v>
      </c>
    </row>
    <row r="79" spans="1:17" x14ac:dyDescent="0.2">
      <c r="A79" s="14">
        <v>170</v>
      </c>
      <c r="C79" s="14" t="s">
        <v>85</v>
      </c>
      <c r="D79" s="14" t="s">
        <v>86</v>
      </c>
      <c r="E79" s="29" t="s">
        <v>68</v>
      </c>
      <c r="F79" s="14" t="s">
        <v>69</v>
      </c>
      <c r="G79" s="14" t="s">
        <v>70</v>
      </c>
      <c r="H79" s="14" t="s">
        <v>71</v>
      </c>
      <c r="I79" s="14" t="s">
        <v>72</v>
      </c>
      <c r="J79" s="14" t="s">
        <v>73</v>
      </c>
      <c r="K79" s="14" t="s">
        <v>74</v>
      </c>
      <c r="L79" s="30">
        <v>6243.4570000000003</v>
      </c>
      <c r="M79" s="31">
        <v>1</v>
      </c>
      <c r="O79" s="30">
        <v>6243.4571599999999</v>
      </c>
      <c r="P79" s="30" t="s">
        <v>125</v>
      </c>
      <c r="Q79" s="28" t="s">
        <v>126</v>
      </c>
    </row>
    <row r="80" spans="1:17" x14ac:dyDescent="0.2">
      <c r="A80" s="14">
        <v>170</v>
      </c>
      <c r="C80" s="14" t="s">
        <v>117</v>
      </c>
      <c r="D80" s="14" t="s">
        <v>118</v>
      </c>
      <c r="E80" s="29" t="s">
        <v>68</v>
      </c>
      <c r="F80" s="14" t="s">
        <v>69</v>
      </c>
      <c r="G80" s="14" t="s">
        <v>70</v>
      </c>
      <c r="H80" s="14" t="s">
        <v>71</v>
      </c>
      <c r="I80" s="14" t="s">
        <v>72</v>
      </c>
      <c r="J80" s="14" t="s">
        <v>73</v>
      </c>
      <c r="K80" s="14" t="s">
        <v>74</v>
      </c>
      <c r="L80" s="30">
        <v>42.807000000000002</v>
      </c>
      <c r="M80" s="31">
        <v>1</v>
      </c>
      <c r="O80" s="30">
        <v>42.807270000000003</v>
      </c>
      <c r="P80" s="30" t="s">
        <v>114</v>
      </c>
      <c r="Q80" s="28" t="s">
        <v>75</v>
      </c>
    </row>
    <row r="81" spans="1:17" x14ac:dyDescent="0.2">
      <c r="A81" s="14">
        <v>170</v>
      </c>
      <c r="C81" s="14" t="s">
        <v>115</v>
      </c>
      <c r="D81" s="14" t="s">
        <v>116</v>
      </c>
      <c r="E81" s="29" t="s">
        <v>68</v>
      </c>
      <c r="F81" s="14" t="s">
        <v>69</v>
      </c>
      <c r="G81" s="14" t="s">
        <v>70</v>
      </c>
      <c r="H81" s="14" t="s">
        <v>71</v>
      </c>
      <c r="I81" s="14" t="s">
        <v>72</v>
      </c>
      <c r="J81" s="14" t="s">
        <v>73</v>
      </c>
      <c r="K81" s="14" t="s">
        <v>74</v>
      </c>
      <c r="L81" s="30">
        <v>373.87900000000002</v>
      </c>
      <c r="M81" s="31">
        <v>1</v>
      </c>
      <c r="O81" s="30">
        <v>373.87916999999999</v>
      </c>
      <c r="P81" s="30" t="s">
        <v>127</v>
      </c>
      <c r="Q81" s="28" t="s">
        <v>109</v>
      </c>
    </row>
    <row r="82" spans="1:17" x14ac:dyDescent="0.2">
      <c r="A82" s="14">
        <v>170</v>
      </c>
      <c r="C82" s="14" t="s">
        <v>77</v>
      </c>
      <c r="D82" s="14" t="s">
        <v>78</v>
      </c>
      <c r="E82" s="29" t="s">
        <v>68</v>
      </c>
      <c r="F82" s="14" t="s">
        <v>128</v>
      </c>
      <c r="G82" s="14" t="s">
        <v>70</v>
      </c>
      <c r="H82" s="14" t="s">
        <v>71</v>
      </c>
      <c r="I82" s="14" t="s">
        <v>72</v>
      </c>
      <c r="J82" s="14" t="s">
        <v>73</v>
      </c>
      <c r="K82" s="14" t="s">
        <v>129</v>
      </c>
      <c r="L82" s="30">
        <v>131.40199999999999</v>
      </c>
      <c r="M82" s="31">
        <v>3.681</v>
      </c>
      <c r="O82" s="30">
        <v>483.69245000000001</v>
      </c>
      <c r="P82" s="30" t="s">
        <v>130</v>
      </c>
      <c r="Q82" s="28" t="s">
        <v>131</v>
      </c>
    </row>
    <row r="83" spans="1:17" x14ac:dyDescent="0.2">
      <c r="A83" s="14">
        <v>170</v>
      </c>
      <c r="C83" s="14" t="s">
        <v>81</v>
      </c>
      <c r="D83" s="14" t="s">
        <v>82</v>
      </c>
      <c r="E83" s="29" t="s">
        <v>68</v>
      </c>
      <c r="F83" s="14" t="s">
        <v>128</v>
      </c>
      <c r="G83" s="14" t="s">
        <v>70</v>
      </c>
      <c r="H83" s="14" t="s">
        <v>71</v>
      </c>
      <c r="I83" s="14" t="s">
        <v>72</v>
      </c>
      <c r="J83" s="14" t="s">
        <v>73</v>
      </c>
      <c r="K83" s="14" t="s">
        <v>129</v>
      </c>
      <c r="L83" s="30">
        <v>485.685</v>
      </c>
      <c r="M83" s="31">
        <v>3.681</v>
      </c>
      <c r="O83" s="30">
        <v>1787.80493</v>
      </c>
      <c r="P83" s="30" t="s">
        <v>132</v>
      </c>
      <c r="Q83" s="28" t="s">
        <v>133</v>
      </c>
    </row>
    <row r="84" spans="1:17" x14ac:dyDescent="0.2">
      <c r="A84" s="14">
        <v>170</v>
      </c>
      <c r="C84" s="14" t="s">
        <v>85</v>
      </c>
      <c r="D84" s="14" t="s">
        <v>86</v>
      </c>
      <c r="E84" s="29" t="s">
        <v>68</v>
      </c>
      <c r="F84" s="14" t="s">
        <v>128</v>
      </c>
      <c r="G84" s="14" t="s">
        <v>70</v>
      </c>
      <c r="H84" s="14" t="s">
        <v>71</v>
      </c>
      <c r="I84" s="14" t="s">
        <v>72</v>
      </c>
      <c r="J84" s="14" t="s">
        <v>73</v>
      </c>
      <c r="K84" s="14" t="s">
        <v>129</v>
      </c>
      <c r="L84" s="30">
        <v>267.00099999999998</v>
      </c>
      <c r="M84" s="31">
        <v>3.681</v>
      </c>
      <c r="O84" s="30">
        <v>982.83195999999998</v>
      </c>
      <c r="P84" s="30" t="s">
        <v>134</v>
      </c>
      <c r="Q84" s="28" t="s">
        <v>108</v>
      </c>
    </row>
    <row r="85" spans="1:17" x14ac:dyDescent="0.2">
      <c r="A85" s="14">
        <v>170</v>
      </c>
      <c r="C85" s="14" t="s">
        <v>81</v>
      </c>
      <c r="D85" s="14" t="s">
        <v>82</v>
      </c>
      <c r="E85" s="29" t="s">
        <v>68</v>
      </c>
      <c r="F85" s="14" t="s">
        <v>128</v>
      </c>
      <c r="G85" s="14" t="s">
        <v>70</v>
      </c>
      <c r="H85" s="14" t="s">
        <v>71</v>
      </c>
      <c r="I85" s="14" t="s">
        <v>72</v>
      </c>
      <c r="J85" s="14" t="s">
        <v>73</v>
      </c>
      <c r="K85" s="14" t="s">
        <v>135</v>
      </c>
      <c r="L85" s="30">
        <v>7.5519999999999996</v>
      </c>
      <c r="M85" s="31">
        <v>3.9790999999999999</v>
      </c>
      <c r="O85" s="30">
        <v>30.05181</v>
      </c>
      <c r="P85" s="30" t="s">
        <v>100</v>
      </c>
      <c r="Q85" s="28" t="s">
        <v>76</v>
      </c>
    </row>
    <row r="86" spans="1:17" x14ac:dyDescent="0.2">
      <c r="A86" s="14">
        <v>170</v>
      </c>
      <c r="C86" s="14" t="s">
        <v>81</v>
      </c>
      <c r="D86" s="14" t="s">
        <v>82</v>
      </c>
      <c r="E86" s="29" t="s">
        <v>68</v>
      </c>
      <c r="F86" s="14" t="s">
        <v>128</v>
      </c>
      <c r="G86" s="14" t="s">
        <v>70</v>
      </c>
      <c r="H86" s="14" t="s">
        <v>71</v>
      </c>
      <c r="I86" s="14" t="s">
        <v>72</v>
      </c>
      <c r="J86" s="14" t="s">
        <v>73</v>
      </c>
      <c r="K86" s="14" t="s">
        <v>135</v>
      </c>
      <c r="L86" s="30">
        <v>5.6020000000000003</v>
      </c>
      <c r="M86" s="31">
        <v>3.9790999999999999</v>
      </c>
      <c r="O86" s="30">
        <v>22.291779999999999</v>
      </c>
      <c r="P86" s="30" t="s">
        <v>100</v>
      </c>
      <c r="Q86" s="28" t="s">
        <v>76</v>
      </c>
    </row>
    <row r="87" spans="1:17" x14ac:dyDescent="0.2">
      <c r="A87" s="14">
        <v>170</v>
      </c>
      <c r="C87" s="14" t="s">
        <v>77</v>
      </c>
      <c r="D87" s="14" t="s">
        <v>78</v>
      </c>
      <c r="E87" s="29" t="s">
        <v>68</v>
      </c>
      <c r="F87" s="14" t="s">
        <v>128</v>
      </c>
      <c r="G87" s="14" t="s">
        <v>70</v>
      </c>
      <c r="H87" s="14" t="s">
        <v>71</v>
      </c>
      <c r="I87" s="14" t="s">
        <v>72</v>
      </c>
      <c r="J87" s="14" t="s">
        <v>73</v>
      </c>
      <c r="K87" s="14" t="s">
        <v>135</v>
      </c>
      <c r="L87" s="30">
        <v>1.4510000000000001</v>
      </c>
      <c r="M87" s="31">
        <v>3.9790999999999999</v>
      </c>
      <c r="O87" s="30">
        <v>5.7722800000000003</v>
      </c>
      <c r="P87" s="30" t="s">
        <v>75</v>
      </c>
      <c r="Q87" s="28" t="s">
        <v>76</v>
      </c>
    </row>
    <row r="88" spans="1:17" x14ac:dyDescent="0.2">
      <c r="A88" s="14">
        <v>170</v>
      </c>
      <c r="C88" s="14" t="s">
        <v>81</v>
      </c>
      <c r="D88" s="14" t="s">
        <v>82</v>
      </c>
      <c r="E88" s="29" t="s">
        <v>68</v>
      </c>
      <c r="F88" s="14" t="s">
        <v>128</v>
      </c>
      <c r="G88" s="14" t="s">
        <v>70</v>
      </c>
      <c r="H88" s="14" t="s">
        <v>71</v>
      </c>
      <c r="I88" s="14" t="s">
        <v>72</v>
      </c>
      <c r="J88" s="14" t="s">
        <v>73</v>
      </c>
      <c r="K88" s="14" t="s">
        <v>135</v>
      </c>
      <c r="L88" s="30">
        <v>699.96100000000001</v>
      </c>
      <c r="M88" s="31">
        <v>3.9790999999999999</v>
      </c>
      <c r="O88" s="30">
        <v>2785.2129599999998</v>
      </c>
      <c r="P88" s="30" t="s">
        <v>136</v>
      </c>
      <c r="Q88" s="28" t="s">
        <v>137</v>
      </c>
    </row>
    <row r="89" spans="1:17" x14ac:dyDescent="0.2">
      <c r="A89" s="14">
        <v>170</v>
      </c>
      <c r="C89" s="14" t="s">
        <v>89</v>
      </c>
      <c r="D89" s="14" t="s">
        <v>90</v>
      </c>
      <c r="E89" s="29" t="s">
        <v>91</v>
      </c>
      <c r="F89" s="14" t="s">
        <v>128</v>
      </c>
      <c r="G89" s="14" t="s">
        <v>70</v>
      </c>
      <c r="H89" s="14" t="s">
        <v>71</v>
      </c>
      <c r="I89" s="14" t="s">
        <v>92</v>
      </c>
      <c r="J89" s="14" t="s">
        <v>93</v>
      </c>
      <c r="K89" s="14" t="s">
        <v>135</v>
      </c>
      <c r="L89" s="30">
        <v>1.863</v>
      </c>
      <c r="M89" s="31">
        <v>3.9790999999999999</v>
      </c>
      <c r="O89" s="30">
        <v>7.41221</v>
      </c>
      <c r="P89" s="30" t="s">
        <v>75</v>
      </c>
      <c r="Q89" s="28" t="s">
        <v>76</v>
      </c>
    </row>
    <row r="90" spans="1:17" x14ac:dyDescent="0.2">
      <c r="A90" s="14">
        <v>170</v>
      </c>
      <c r="C90" s="14" t="s">
        <v>89</v>
      </c>
      <c r="D90" s="14" t="s">
        <v>90</v>
      </c>
      <c r="E90" s="29" t="s">
        <v>91</v>
      </c>
      <c r="F90" s="14" t="s">
        <v>128</v>
      </c>
      <c r="G90" s="14" t="s">
        <v>70</v>
      </c>
      <c r="H90" s="14" t="s">
        <v>71</v>
      </c>
      <c r="I90" s="14" t="s">
        <v>92</v>
      </c>
      <c r="J90" s="14" t="s">
        <v>93</v>
      </c>
      <c r="K90" s="14" t="s">
        <v>135</v>
      </c>
      <c r="L90" s="30">
        <v>0</v>
      </c>
      <c r="M90" s="31">
        <v>3.9790999999999999</v>
      </c>
      <c r="O90" s="30">
        <v>-3.4000000000000002E-4</v>
      </c>
      <c r="P90" s="30" t="s">
        <v>138</v>
      </c>
      <c r="Q90" s="28" t="s">
        <v>138</v>
      </c>
    </row>
    <row r="91" spans="1:17" x14ac:dyDescent="0.2">
      <c r="A91" s="14">
        <v>170</v>
      </c>
      <c r="C91" s="14" t="s">
        <v>89</v>
      </c>
      <c r="D91" s="14" t="s">
        <v>90</v>
      </c>
      <c r="E91" s="29" t="s">
        <v>91</v>
      </c>
      <c r="F91" s="14" t="s">
        <v>128</v>
      </c>
      <c r="G91" s="14" t="s">
        <v>70</v>
      </c>
      <c r="H91" s="14" t="s">
        <v>71</v>
      </c>
      <c r="I91" s="14" t="s">
        <v>92</v>
      </c>
      <c r="J91" s="14" t="s">
        <v>93</v>
      </c>
      <c r="K91" s="14" t="s">
        <v>135</v>
      </c>
      <c r="L91" s="30">
        <v>16.212</v>
      </c>
      <c r="M91" s="31">
        <v>3.9790999999999999</v>
      </c>
      <c r="O91" s="30">
        <v>64.507239999999996</v>
      </c>
      <c r="P91" s="30" t="s">
        <v>131</v>
      </c>
      <c r="Q91" s="28" t="s">
        <v>75</v>
      </c>
    </row>
    <row r="92" spans="1:17" x14ac:dyDescent="0.2">
      <c r="A92" s="14">
        <v>170</v>
      </c>
      <c r="C92" s="14" t="s">
        <v>77</v>
      </c>
      <c r="D92" s="14" t="s">
        <v>78</v>
      </c>
      <c r="E92" s="29" t="s">
        <v>68</v>
      </c>
      <c r="F92" s="14" t="s">
        <v>128</v>
      </c>
      <c r="G92" s="14" t="s">
        <v>70</v>
      </c>
      <c r="H92" s="14" t="s">
        <v>71</v>
      </c>
      <c r="I92" s="14" t="s">
        <v>72</v>
      </c>
      <c r="J92" s="14" t="s">
        <v>73</v>
      </c>
      <c r="K92" s="14" t="s">
        <v>135</v>
      </c>
      <c r="L92" s="30">
        <v>-2E-3</v>
      </c>
      <c r="M92" s="31">
        <v>3.9790999999999999</v>
      </c>
      <c r="O92" s="30">
        <v>-8.43E-3</v>
      </c>
      <c r="P92" s="30" t="s">
        <v>138</v>
      </c>
      <c r="Q92" s="28" t="s">
        <v>138</v>
      </c>
    </row>
    <row r="93" spans="1:17" x14ac:dyDescent="0.2">
      <c r="A93" s="14">
        <v>170</v>
      </c>
      <c r="C93" s="14" t="s">
        <v>81</v>
      </c>
      <c r="D93" s="14" t="s">
        <v>82</v>
      </c>
      <c r="E93" s="29" t="s">
        <v>68</v>
      </c>
      <c r="F93" s="14" t="s">
        <v>128</v>
      </c>
      <c r="G93" s="14" t="s">
        <v>70</v>
      </c>
      <c r="H93" s="14" t="s">
        <v>71</v>
      </c>
      <c r="I93" s="14" t="s">
        <v>72</v>
      </c>
      <c r="J93" s="14" t="s">
        <v>73</v>
      </c>
      <c r="K93" s="14" t="s">
        <v>135</v>
      </c>
      <c r="L93" s="30">
        <v>249.34700000000001</v>
      </c>
      <c r="M93" s="31">
        <v>3.9790999999999999</v>
      </c>
      <c r="O93" s="30">
        <v>992.17709000000002</v>
      </c>
      <c r="P93" s="30" t="s">
        <v>107</v>
      </c>
      <c r="Q93" s="28" t="s">
        <v>108</v>
      </c>
    </row>
    <row r="94" spans="1:17" x14ac:dyDescent="0.2">
      <c r="A94" s="14">
        <v>170</v>
      </c>
      <c r="C94" s="14" t="s">
        <v>77</v>
      </c>
      <c r="D94" s="14" t="s">
        <v>78</v>
      </c>
      <c r="E94" s="29" t="s">
        <v>68</v>
      </c>
      <c r="F94" s="14" t="s">
        <v>128</v>
      </c>
      <c r="G94" s="14" t="s">
        <v>70</v>
      </c>
      <c r="H94" s="14" t="s">
        <v>71</v>
      </c>
      <c r="I94" s="14" t="s">
        <v>72</v>
      </c>
      <c r="J94" s="14" t="s">
        <v>73</v>
      </c>
      <c r="K94" s="14" t="s">
        <v>139</v>
      </c>
      <c r="L94" s="30">
        <v>0.67</v>
      </c>
      <c r="M94" s="31">
        <v>4.6535000000000002</v>
      </c>
      <c r="O94" s="30">
        <v>3.1198100000000002</v>
      </c>
      <c r="P94" s="30" t="s">
        <v>76</v>
      </c>
      <c r="Q94" s="28" t="s">
        <v>76</v>
      </c>
    </row>
    <row r="95" spans="1:17" x14ac:dyDescent="0.2">
      <c r="A95" s="14">
        <v>170</v>
      </c>
      <c r="C95" s="14" t="s">
        <v>81</v>
      </c>
      <c r="D95" s="14" t="s">
        <v>82</v>
      </c>
      <c r="E95" s="29" t="s">
        <v>68</v>
      </c>
      <c r="F95" s="14" t="s">
        <v>128</v>
      </c>
      <c r="G95" s="14" t="s">
        <v>70</v>
      </c>
      <c r="H95" s="14" t="s">
        <v>71</v>
      </c>
      <c r="I95" s="14" t="s">
        <v>72</v>
      </c>
      <c r="J95" s="14" t="s">
        <v>73</v>
      </c>
      <c r="K95" s="14" t="s">
        <v>139</v>
      </c>
      <c r="L95" s="30">
        <v>1.052</v>
      </c>
      <c r="M95" s="31">
        <v>4.6535000000000002</v>
      </c>
      <c r="O95" s="30">
        <v>4.8933799999999996</v>
      </c>
      <c r="P95" s="30" t="s">
        <v>75</v>
      </c>
      <c r="Q95" s="28" t="s">
        <v>76</v>
      </c>
    </row>
    <row r="96" spans="1:17" x14ac:dyDescent="0.2">
      <c r="A96" s="14">
        <v>170</v>
      </c>
      <c r="C96" s="14" t="s">
        <v>89</v>
      </c>
      <c r="D96" s="14" t="s">
        <v>90</v>
      </c>
      <c r="E96" s="29" t="s">
        <v>91</v>
      </c>
      <c r="F96" s="14" t="s">
        <v>128</v>
      </c>
      <c r="G96" s="14" t="s">
        <v>70</v>
      </c>
      <c r="H96" s="14" t="s">
        <v>71</v>
      </c>
      <c r="I96" s="14" t="s">
        <v>92</v>
      </c>
      <c r="J96" s="14" t="s">
        <v>93</v>
      </c>
      <c r="K96" s="14" t="s">
        <v>139</v>
      </c>
      <c r="L96" s="30">
        <v>0.249</v>
      </c>
      <c r="M96" s="31">
        <v>4.6535000000000002</v>
      </c>
      <c r="O96" s="30">
        <v>1.1584000000000001</v>
      </c>
      <c r="P96" s="30" t="s">
        <v>76</v>
      </c>
      <c r="Q96" s="28" t="s">
        <v>76</v>
      </c>
    </row>
    <row r="97" spans="1:17" x14ac:dyDescent="0.2">
      <c r="A97" s="14">
        <v>170</v>
      </c>
      <c r="C97" s="14" t="s">
        <v>81</v>
      </c>
      <c r="D97" s="14" t="s">
        <v>82</v>
      </c>
      <c r="E97" s="29" t="s">
        <v>68</v>
      </c>
      <c r="F97" s="14" t="s">
        <v>128</v>
      </c>
      <c r="G97" s="14" t="s">
        <v>70</v>
      </c>
      <c r="H97" s="14" t="s">
        <v>71</v>
      </c>
      <c r="I97" s="14" t="s">
        <v>72</v>
      </c>
      <c r="J97" s="14" t="s">
        <v>73</v>
      </c>
      <c r="K97" s="14" t="s">
        <v>140</v>
      </c>
      <c r="L97" s="30">
        <v>0.69599999999999995</v>
      </c>
      <c r="M97" s="31">
        <v>2.4334000000000001E-2</v>
      </c>
      <c r="O97" s="30">
        <v>1.694E-2</v>
      </c>
      <c r="P97" s="30" t="s">
        <v>76</v>
      </c>
      <c r="Q97" s="28" t="s">
        <v>76</v>
      </c>
    </row>
    <row r="98" spans="1:17" x14ac:dyDescent="0.2">
      <c r="A98" s="14">
        <v>170</v>
      </c>
      <c r="C98" s="14" t="s">
        <v>95</v>
      </c>
      <c r="D98" s="14" t="s">
        <v>96</v>
      </c>
      <c r="E98" s="29" t="s">
        <v>68</v>
      </c>
      <c r="F98" s="14" t="s">
        <v>128</v>
      </c>
      <c r="G98" s="14" t="s">
        <v>70</v>
      </c>
      <c r="H98" s="14" t="s">
        <v>71</v>
      </c>
      <c r="I98" s="14" t="s">
        <v>72</v>
      </c>
      <c r="J98" s="14" t="s">
        <v>73</v>
      </c>
      <c r="K98" s="14" t="s">
        <v>129</v>
      </c>
      <c r="L98" s="30">
        <v>7.8879999999999999</v>
      </c>
      <c r="M98" s="31">
        <v>3.681</v>
      </c>
      <c r="O98" s="30">
        <v>29.034880000000001</v>
      </c>
      <c r="P98" s="30" t="s">
        <v>100</v>
      </c>
      <c r="Q98" s="28" t="s">
        <v>76</v>
      </c>
    </row>
    <row r="99" spans="1:17" x14ac:dyDescent="0.2">
      <c r="A99" s="14">
        <v>170</v>
      </c>
      <c r="C99" s="14" t="s">
        <v>89</v>
      </c>
      <c r="D99" s="14" t="s">
        <v>90</v>
      </c>
      <c r="E99" s="29" t="s">
        <v>91</v>
      </c>
      <c r="F99" s="14" t="s">
        <v>128</v>
      </c>
      <c r="G99" s="14" t="s">
        <v>70</v>
      </c>
      <c r="H99" s="14" t="s">
        <v>71</v>
      </c>
      <c r="I99" s="14" t="s">
        <v>92</v>
      </c>
      <c r="J99" s="14" t="s">
        <v>93</v>
      </c>
      <c r="K99" s="14" t="s">
        <v>135</v>
      </c>
      <c r="L99" s="30">
        <v>21.314</v>
      </c>
      <c r="M99" s="31">
        <v>3.9790999999999999</v>
      </c>
      <c r="O99" s="30">
        <v>84.80959</v>
      </c>
      <c r="P99" s="30" t="s">
        <v>94</v>
      </c>
      <c r="Q99" s="28" t="s">
        <v>75</v>
      </c>
    </row>
    <row r="100" spans="1:17" x14ac:dyDescent="0.2">
      <c r="A100" s="14">
        <v>170</v>
      </c>
      <c r="C100" s="14" t="s">
        <v>77</v>
      </c>
      <c r="D100" s="14" t="s">
        <v>78</v>
      </c>
      <c r="E100" s="29" t="s">
        <v>68</v>
      </c>
      <c r="F100" s="14" t="s">
        <v>128</v>
      </c>
      <c r="G100" s="14" t="s">
        <v>70</v>
      </c>
      <c r="H100" s="14" t="s">
        <v>71</v>
      </c>
      <c r="I100" s="14" t="s">
        <v>72</v>
      </c>
      <c r="J100" s="14" t="s">
        <v>73</v>
      </c>
      <c r="K100" s="14" t="s">
        <v>129</v>
      </c>
      <c r="L100" s="30">
        <v>1601.8009999999999</v>
      </c>
      <c r="M100" s="31">
        <v>3.681</v>
      </c>
      <c r="O100" s="30">
        <v>5896.2299700000003</v>
      </c>
      <c r="P100" s="30" t="s">
        <v>141</v>
      </c>
      <c r="Q100" s="28" t="s">
        <v>142</v>
      </c>
    </row>
    <row r="101" spans="1:17" x14ac:dyDescent="0.2">
      <c r="A101" s="14">
        <v>170</v>
      </c>
      <c r="C101" s="14" t="s">
        <v>81</v>
      </c>
      <c r="D101" s="14" t="s">
        <v>82</v>
      </c>
      <c r="E101" s="29" t="s">
        <v>68</v>
      </c>
      <c r="F101" s="14" t="s">
        <v>128</v>
      </c>
      <c r="G101" s="14" t="s">
        <v>70</v>
      </c>
      <c r="H101" s="14" t="s">
        <v>71</v>
      </c>
      <c r="I101" s="14" t="s">
        <v>72</v>
      </c>
      <c r="J101" s="14" t="s">
        <v>73</v>
      </c>
      <c r="K101" s="14" t="s">
        <v>129</v>
      </c>
      <c r="L101" s="30">
        <v>0.188</v>
      </c>
      <c r="M101" s="31">
        <v>3.681</v>
      </c>
      <c r="O101" s="30">
        <v>0.69064999999999999</v>
      </c>
      <c r="P101" s="30" t="s">
        <v>76</v>
      </c>
      <c r="Q101" s="28" t="s">
        <v>76</v>
      </c>
    </row>
    <row r="102" spans="1:17" x14ac:dyDescent="0.2">
      <c r="A102" s="14">
        <v>170</v>
      </c>
      <c r="C102" s="14" t="s">
        <v>77</v>
      </c>
      <c r="D102" s="14" t="s">
        <v>78</v>
      </c>
      <c r="E102" s="29" t="s">
        <v>68</v>
      </c>
      <c r="F102" s="14" t="s">
        <v>128</v>
      </c>
      <c r="G102" s="14" t="s">
        <v>70</v>
      </c>
      <c r="H102" s="14" t="s">
        <v>71</v>
      </c>
      <c r="I102" s="14" t="s">
        <v>72</v>
      </c>
      <c r="J102" s="14" t="s">
        <v>73</v>
      </c>
      <c r="K102" s="14" t="s">
        <v>129</v>
      </c>
      <c r="L102" s="30">
        <v>52.176000000000002</v>
      </c>
      <c r="M102" s="31">
        <v>3.681</v>
      </c>
      <c r="O102" s="30">
        <v>192.06044</v>
      </c>
      <c r="P102" s="30" t="s">
        <v>119</v>
      </c>
      <c r="Q102" s="28" t="s">
        <v>100</v>
      </c>
    </row>
    <row r="103" spans="1:17" x14ac:dyDescent="0.2">
      <c r="A103" s="14">
        <v>170</v>
      </c>
      <c r="C103" s="14" t="s">
        <v>77</v>
      </c>
      <c r="D103" s="14" t="s">
        <v>78</v>
      </c>
      <c r="E103" s="29" t="s">
        <v>68</v>
      </c>
      <c r="F103" s="14" t="s">
        <v>128</v>
      </c>
      <c r="G103" s="14" t="s">
        <v>70</v>
      </c>
      <c r="H103" s="14" t="s">
        <v>71</v>
      </c>
      <c r="I103" s="14" t="s">
        <v>72</v>
      </c>
      <c r="J103" s="14" t="s">
        <v>73</v>
      </c>
      <c r="K103" s="14" t="s">
        <v>129</v>
      </c>
      <c r="L103" s="30">
        <v>2.3E-2</v>
      </c>
      <c r="M103" s="31">
        <v>3.681</v>
      </c>
      <c r="O103" s="30">
        <v>8.5589999999999999E-2</v>
      </c>
      <c r="P103" s="30" t="s">
        <v>76</v>
      </c>
      <c r="Q103" s="28" t="s">
        <v>76</v>
      </c>
    </row>
    <row r="104" spans="1:17" x14ac:dyDescent="0.2">
      <c r="A104" s="14">
        <v>170</v>
      </c>
      <c r="C104" s="14" t="s">
        <v>81</v>
      </c>
      <c r="D104" s="14" t="s">
        <v>82</v>
      </c>
      <c r="E104" s="29" t="s">
        <v>68</v>
      </c>
      <c r="F104" s="14" t="s">
        <v>128</v>
      </c>
      <c r="G104" s="14" t="s">
        <v>70</v>
      </c>
      <c r="H104" s="14" t="s">
        <v>71</v>
      </c>
      <c r="I104" s="14" t="s">
        <v>72</v>
      </c>
      <c r="J104" s="14" t="s">
        <v>73</v>
      </c>
      <c r="K104" s="14" t="s">
        <v>129</v>
      </c>
      <c r="L104" s="30">
        <v>36.960999999999999</v>
      </c>
      <c r="M104" s="31">
        <v>3.681</v>
      </c>
      <c r="O104" s="30">
        <v>136.05493000000001</v>
      </c>
      <c r="P104" s="30" t="s">
        <v>108</v>
      </c>
      <c r="Q104" s="28" t="s">
        <v>101</v>
      </c>
    </row>
    <row r="105" spans="1:17" x14ac:dyDescent="0.2">
      <c r="A105" s="14">
        <v>170</v>
      </c>
      <c r="C105" s="14" t="s">
        <v>81</v>
      </c>
      <c r="D105" s="14" t="s">
        <v>82</v>
      </c>
      <c r="E105" s="29" t="s">
        <v>68</v>
      </c>
      <c r="F105" s="14" t="s">
        <v>128</v>
      </c>
      <c r="G105" s="14" t="s">
        <v>70</v>
      </c>
      <c r="H105" s="14" t="s">
        <v>71</v>
      </c>
      <c r="I105" s="14" t="s">
        <v>72</v>
      </c>
      <c r="J105" s="14" t="s">
        <v>73</v>
      </c>
      <c r="K105" s="14" t="s">
        <v>129</v>
      </c>
      <c r="L105" s="30">
        <v>3403.279</v>
      </c>
      <c r="M105" s="31">
        <v>3.681</v>
      </c>
      <c r="O105" s="30">
        <v>12527.47118</v>
      </c>
      <c r="P105" s="30" t="s">
        <v>143</v>
      </c>
      <c r="Q105" s="28" t="s">
        <v>144</v>
      </c>
    </row>
    <row r="106" spans="1:17" x14ac:dyDescent="0.2">
      <c r="A106" s="14">
        <v>170</v>
      </c>
      <c r="C106" s="14" t="s">
        <v>77</v>
      </c>
      <c r="D106" s="14" t="s">
        <v>78</v>
      </c>
      <c r="E106" s="29" t="s">
        <v>68</v>
      </c>
      <c r="F106" s="14" t="s">
        <v>128</v>
      </c>
      <c r="G106" s="14" t="s">
        <v>70</v>
      </c>
      <c r="H106" s="14" t="s">
        <v>71</v>
      </c>
      <c r="I106" s="14" t="s">
        <v>72</v>
      </c>
      <c r="J106" s="14" t="s">
        <v>73</v>
      </c>
      <c r="K106" s="14" t="s">
        <v>129</v>
      </c>
      <c r="L106" s="30">
        <v>69.475999999999999</v>
      </c>
      <c r="M106" s="31">
        <v>3.681</v>
      </c>
      <c r="O106" s="30">
        <v>255.74075999999999</v>
      </c>
      <c r="P106" s="30" t="s">
        <v>145</v>
      </c>
      <c r="Q106" s="28" t="s">
        <v>146</v>
      </c>
    </row>
    <row r="107" spans="1:17" x14ac:dyDescent="0.2">
      <c r="A107" s="14">
        <v>170</v>
      </c>
      <c r="C107" s="14" t="s">
        <v>77</v>
      </c>
      <c r="D107" s="14" t="s">
        <v>78</v>
      </c>
      <c r="E107" s="29" t="s">
        <v>68</v>
      </c>
      <c r="F107" s="14" t="s">
        <v>128</v>
      </c>
      <c r="G107" s="14" t="s">
        <v>70</v>
      </c>
      <c r="H107" s="14" t="s">
        <v>71</v>
      </c>
      <c r="I107" s="14" t="s">
        <v>72</v>
      </c>
      <c r="J107" s="14" t="s">
        <v>73</v>
      </c>
      <c r="K107" s="14" t="s">
        <v>129</v>
      </c>
      <c r="L107" s="30">
        <v>4.7220000000000004</v>
      </c>
      <c r="M107" s="31">
        <v>3.681</v>
      </c>
      <c r="O107" s="30">
        <v>17.38233</v>
      </c>
      <c r="P107" s="30" t="s">
        <v>101</v>
      </c>
      <c r="Q107" s="28" t="s">
        <v>76</v>
      </c>
    </row>
    <row r="108" spans="1:17" x14ac:dyDescent="0.2">
      <c r="A108" s="14">
        <v>170</v>
      </c>
      <c r="C108" s="14" t="s">
        <v>77</v>
      </c>
      <c r="D108" s="14" t="s">
        <v>78</v>
      </c>
      <c r="E108" s="29" t="s">
        <v>68</v>
      </c>
      <c r="F108" s="14" t="s">
        <v>128</v>
      </c>
      <c r="G108" s="14" t="s">
        <v>70</v>
      </c>
      <c r="H108" s="14" t="s">
        <v>71</v>
      </c>
      <c r="I108" s="14" t="s">
        <v>72</v>
      </c>
      <c r="J108" s="14" t="s">
        <v>73</v>
      </c>
      <c r="K108" s="14" t="s">
        <v>129</v>
      </c>
      <c r="L108" s="30">
        <v>213.227</v>
      </c>
      <c r="M108" s="31">
        <v>3.681</v>
      </c>
      <c r="O108" s="30">
        <v>784.88927999999999</v>
      </c>
      <c r="P108" s="30" t="s">
        <v>147</v>
      </c>
      <c r="Q108" s="28" t="s">
        <v>148</v>
      </c>
    </row>
    <row r="109" spans="1:17" x14ac:dyDescent="0.2">
      <c r="A109" s="14">
        <v>170</v>
      </c>
      <c r="C109" s="14" t="s">
        <v>81</v>
      </c>
      <c r="D109" s="14" t="s">
        <v>82</v>
      </c>
      <c r="E109" s="29" t="s">
        <v>68</v>
      </c>
      <c r="F109" s="14" t="s">
        <v>128</v>
      </c>
      <c r="G109" s="14" t="s">
        <v>70</v>
      </c>
      <c r="H109" s="14" t="s">
        <v>71</v>
      </c>
      <c r="I109" s="14" t="s">
        <v>72</v>
      </c>
      <c r="J109" s="14" t="s">
        <v>73</v>
      </c>
      <c r="K109" s="14" t="s">
        <v>129</v>
      </c>
      <c r="L109" s="30">
        <v>733.08100000000002</v>
      </c>
      <c r="M109" s="31">
        <v>3.681</v>
      </c>
      <c r="O109" s="30">
        <v>2698.4721599999998</v>
      </c>
      <c r="P109" s="30" t="s">
        <v>149</v>
      </c>
      <c r="Q109" s="28" t="s">
        <v>150</v>
      </c>
    </row>
    <row r="110" spans="1:17" x14ac:dyDescent="0.2">
      <c r="A110" s="14">
        <v>170</v>
      </c>
      <c r="C110" s="14" t="s">
        <v>77</v>
      </c>
      <c r="D110" s="14" t="s">
        <v>78</v>
      </c>
      <c r="E110" s="29" t="s">
        <v>68</v>
      </c>
      <c r="F110" s="14" t="s">
        <v>128</v>
      </c>
      <c r="G110" s="14" t="s">
        <v>70</v>
      </c>
      <c r="H110" s="14" t="s">
        <v>71</v>
      </c>
      <c r="I110" s="14" t="s">
        <v>72</v>
      </c>
      <c r="J110" s="14" t="s">
        <v>73</v>
      </c>
      <c r="K110" s="14" t="s">
        <v>129</v>
      </c>
      <c r="L110" s="30">
        <v>2.2410000000000001</v>
      </c>
      <c r="M110" s="31">
        <v>3.681</v>
      </c>
      <c r="O110" s="30">
        <v>8.2477699999999992</v>
      </c>
      <c r="P110" s="30" t="s">
        <v>75</v>
      </c>
      <c r="Q110" s="28" t="s">
        <v>76</v>
      </c>
    </row>
    <row r="111" spans="1:17" x14ac:dyDescent="0.2">
      <c r="A111" s="14">
        <v>170</v>
      </c>
      <c r="C111" s="14" t="s">
        <v>77</v>
      </c>
      <c r="D111" s="14" t="s">
        <v>78</v>
      </c>
      <c r="E111" s="29" t="s">
        <v>68</v>
      </c>
      <c r="F111" s="14" t="s">
        <v>128</v>
      </c>
      <c r="G111" s="14" t="s">
        <v>70</v>
      </c>
      <c r="H111" s="14" t="s">
        <v>71</v>
      </c>
      <c r="I111" s="14" t="s">
        <v>72</v>
      </c>
      <c r="J111" s="14" t="s">
        <v>73</v>
      </c>
      <c r="K111" s="14" t="s">
        <v>129</v>
      </c>
      <c r="L111" s="30">
        <v>6.4219999999999997</v>
      </c>
      <c r="M111" s="31">
        <v>3.681</v>
      </c>
      <c r="O111" s="30">
        <v>23.63795</v>
      </c>
      <c r="P111" s="30" t="s">
        <v>100</v>
      </c>
      <c r="Q111" s="28" t="s">
        <v>76</v>
      </c>
    </row>
    <row r="112" spans="1:17" x14ac:dyDescent="0.2">
      <c r="A112" s="14">
        <v>170</v>
      </c>
      <c r="C112" s="14" t="s">
        <v>95</v>
      </c>
      <c r="D112" s="14" t="s">
        <v>96</v>
      </c>
      <c r="E112" s="29" t="s">
        <v>68</v>
      </c>
      <c r="F112" s="14" t="s">
        <v>128</v>
      </c>
      <c r="G112" s="14" t="s">
        <v>70</v>
      </c>
      <c r="H112" s="14" t="s">
        <v>71</v>
      </c>
      <c r="I112" s="14" t="s">
        <v>72</v>
      </c>
      <c r="J112" s="14" t="s">
        <v>73</v>
      </c>
      <c r="K112" s="14" t="s">
        <v>129</v>
      </c>
      <c r="L112" s="30">
        <v>8.89</v>
      </c>
      <c r="M112" s="31">
        <v>3.681</v>
      </c>
      <c r="O112" s="30">
        <v>32.722859999999997</v>
      </c>
      <c r="P112" s="30" t="s">
        <v>146</v>
      </c>
      <c r="Q112" s="28" t="s">
        <v>76</v>
      </c>
    </row>
    <row r="113" spans="1:17" x14ac:dyDescent="0.2">
      <c r="A113" s="14">
        <v>170</v>
      </c>
      <c r="C113" s="14" t="s">
        <v>85</v>
      </c>
      <c r="D113" s="14" t="s">
        <v>86</v>
      </c>
      <c r="E113" s="29" t="s">
        <v>68</v>
      </c>
      <c r="F113" s="14" t="s">
        <v>128</v>
      </c>
      <c r="G113" s="14" t="s">
        <v>70</v>
      </c>
      <c r="H113" s="14" t="s">
        <v>71</v>
      </c>
      <c r="I113" s="14" t="s">
        <v>72</v>
      </c>
      <c r="J113" s="14" t="s">
        <v>73</v>
      </c>
      <c r="K113" s="14" t="s">
        <v>129</v>
      </c>
      <c r="L113" s="30">
        <v>4.2839999999999998</v>
      </c>
      <c r="M113" s="31">
        <v>3.681</v>
      </c>
      <c r="O113" s="30">
        <v>15.770099999999999</v>
      </c>
      <c r="P113" s="30" t="s">
        <v>101</v>
      </c>
      <c r="Q113" s="28" t="s">
        <v>76</v>
      </c>
    </row>
    <row r="114" spans="1:17" x14ac:dyDescent="0.2">
      <c r="A114" s="14">
        <v>170</v>
      </c>
      <c r="C114" s="14" t="s">
        <v>81</v>
      </c>
      <c r="D114" s="14" t="s">
        <v>82</v>
      </c>
      <c r="E114" s="29" t="s">
        <v>68</v>
      </c>
      <c r="F114" s="14" t="s">
        <v>128</v>
      </c>
      <c r="G114" s="14" t="s">
        <v>70</v>
      </c>
      <c r="H114" s="14" t="s">
        <v>71</v>
      </c>
      <c r="I114" s="14" t="s">
        <v>72</v>
      </c>
      <c r="J114" s="14" t="s">
        <v>73</v>
      </c>
      <c r="K114" s="14" t="s">
        <v>129</v>
      </c>
      <c r="L114" s="30">
        <v>37.429000000000002</v>
      </c>
      <c r="M114" s="31">
        <v>3.681</v>
      </c>
      <c r="O114" s="30">
        <v>137.77704</v>
      </c>
      <c r="P114" s="30" t="s">
        <v>151</v>
      </c>
      <c r="Q114" s="28" t="s">
        <v>101</v>
      </c>
    </row>
    <row r="115" spans="1:17" x14ac:dyDescent="0.2">
      <c r="A115" s="14">
        <v>170</v>
      </c>
      <c r="C115" s="14" t="s">
        <v>81</v>
      </c>
      <c r="D115" s="14" t="s">
        <v>82</v>
      </c>
      <c r="E115" s="29" t="s">
        <v>68</v>
      </c>
      <c r="F115" s="14" t="s">
        <v>128</v>
      </c>
      <c r="G115" s="14" t="s">
        <v>70</v>
      </c>
      <c r="H115" s="14" t="s">
        <v>71</v>
      </c>
      <c r="I115" s="14" t="s">
        <v>72</v>
      </c>
      <c r="J115" s="14" t="s">
        <v>73</v>
      </c>
      <c r="K115" s="14" t="s">
        <v>129</v>
      </c>
      <c r="L115" s="30">
        <v>6.5839999999999996</v>
      </c>
      <c r="M115" s="31">
        <v>3.681</v>
      </c>
      <c r="O115" s="30">
        <v>24.23565</v>
      </c>
      <c r="P115" s="30" t="s">
        <v>100</v>
      </c>
      <c r="Q115" s="28" t="s">
        <v>76</v>
      </c>
    </row>
    <row r="116" spans="1:17" x14ac:dyDescent="0.2">
      <c r="A116" s="14">
        <v>170</v>
      </c>
      <c r="C116" s="14" t="s">
        <v>81</v>
      </c>
      <c r="D116" s="14" t="s">
        <v>82</v>
      </c>
      <c r="E116" s="29" t="s">
        <v>68</v>
      </c>
      <c r="F116" s="14" t="s">
        <v>128</v>
      </c>
      <c r="G116" s="14" t="s">
        <v>70</v>
      </c>
      <c r="H116" s="14" t="s">
        <v>71</v>
      </c>
      <c r="I116" s="14" t="s">
        <v>72</v>
      </c>
      <c r="J116" s="14" t="s">
        <v>73</v>
      </c>
      <c r="K116" s="14" t="s">
        <v>129</v>
      </c>
      <c r="L116" s="30">
        <v>35.020000000000003</v>
      </c>
      <c r="M116" s="31">
        <v>3.681</v>
      </c>
      <c r="O116" s="30">
        <v>128.90907999999999</v>
      </c>
      <c r="P116" s="30" t="s">
        <v>108</v>
      </c>
      <c r="Q116" s="28" t="s">
        <v>101</v>
      </c>
    </row>
    <row r="117" spans="1:17" x14ac:dyDescent="0.2">
      <c r="A117" s="14">
        <v>170</v>
      </c>
      <c r="C117" s="14" t="s">
        <v>95</v>
      </c>
      <c r="D117" s="14" t="s">
        <v>96</v>
      </c>
      <c r="E117" s="29" t="s">
        <v>68</v>
      </c>
      <c r="F117" s="14" t="s">
        <v>128</v>
      </c>
      <c r="G117" s="14" t="s">
        <v>70</v>
      </c>
      <c r="H117" s="14" t="s">
        <v>71</v>
      </c>
      <c r="I117" s="14" t="s">
        <v>72</v>
      </c>
      <c r="J117" s="14" t="s">
        <v>73</v>
      </c>
      <c r="K117" s="14" t="s">
        <v>129</v>
      </c>
      <c r="L117" s="30">
        <v>2.2749999999999999</v>
      </c>
      <c r="M117" s="31">
        <v>3.681</v>
      </c>
      <c r="O117" s="30">
        <v>8.3726299999999991</v>
      </c>
      <c r="P117" s="30" t="s">
        <v>75</v>
      </c>
      <c r="Q117" s="28" t="s">
        <v>76</v>
      </c>
    </row>
    <row r="118" spans="1:17" x14ac:dyDescent="0.2">
      <c r="A118" s="14">
        <v>170</v>
      </c>
      <c r="C118" s="14" t="s">
        <v>95</v>
      </c>
      <c r="D118" s="14" t="s">
        <v>96</v>
      </c>
      <c r="E118" s="29" t="s">
        <v>68</v>
      </c>
      <c r="F118" s="14" t="s">
        <v>128</v>
      </c>
      <c r="G118" s="14" t="s">
        <v>70</v>
      </c>
      <c r="H118" s="14" t="s">
        <v>71</v>
      </c>
      <c r="I118" s="14" t="s">
        <v>72</v>
      </c>
      <c r="J118" s="14" t="s">
        <v>73</v>
      </c>
      <c r="K118" s="14" t="s">
        <v>129</v>
      </c>
      <c r="L118" s="30">
        <v>8.5999999999999993E-2</v>
      </c>
      <c r="M118" s="31">
        <v>3.681</v>
      </c>
      <c r="O118" s="30">
        <v>0.31762000000000001</v>
      </c>
      <c r="P118" s="30" t="s">
        <v>76</v>
      </c>
      <c r="Q118" s="28" t="s">
        <v>76</v>
      </c>
    </row>
    <row r="119" spans="1:17" x14ac:dyDescent="0.2">
      <c r="A119" s="14">
        <v>170</v>
      </c>
      <c r="C119" s="14" t="s">
        <v>81</v>
      </c>
      <c r="D119" s="14" t="s">
        <v>82</v>
      </c>
      <c r="E119" s="29" t="s">
        <v>68</v>
      </c>
      <c r="F119" s="14" t="s">
        <v>128</v>
      </c>
      <c r="G119" s="14" t="s">
        <v>70</v>
      </c>
      <c r="H119" s="14" t="s">
        <v>71</v>
      </c>
      <c r="I119" s="14" t="s">
        <v>72</v>
      </c>
      <c r="J119" s="14" t="s">
        <v>73</v>
      </c>
      <c r="K119" s="14" t="s">
        <v>129</v>
      </c>
      <c r="L119" s="30">
        <v>-2E-3</v>
      </c>
      <c r="M119" s="31">
        <v>3.681</v>
      </c>
      <c r="O119" s="30">
        <v>-7.8399999999999997E-3</v>
      </c>
      <c r="P119" s="30" t="s">
        <v>138</v>
      </c>
      <c r="Q119" s="28" t="s">
        <v>138</v>
      </c>
    </row>
    <row r="120" spans="1:17" x14ac:dyDescent="0.2">
      <c r="A120" s="14">
        <v>170</v>
      </c>
      <c r="C120" s="14" t="s">
        <v>95</v>
      </c>
      <c r="D120" s="14" t="s">
        <v>96</v>
      </c>
      <c r="E120" s="29" t="s">
        <v>68</v>
      </c>
      <c r="F120" s="14" t="s">
        <v>128</v>
      </c>
      <c r="G120" s="14" t="s">
        <v>70</v>
      </c>
      <c r="H120" s="14" t="s">
        <v>71</v>
      </c>
      <c r="I120" s="14" t="s">
        <v>72</v>
      </c>
      <c r="J120" s="14" t="s">
        <v>73</v>
      </c>
      <c r="K120" s="14" t="s">
        <v>129</v>
      </c>
      <c r="L120" s="30">
        <v>1.347</v>
      </c>
      <c r="M120" s="31">
        <v>3.681</v>
      </c>
      <c r="O120" s="30">
        <v>4.9569999999999999</v>
      </c>
      <c r="P120" s="30" t="s">
        <v>75</v>
      </c>
      <c r="Q120" s="28" t="s">
        <v>76</v>
      </c>
    </row>
    <row r="121" spans="1:17" x14ac:dyDescent="0.2">
      <c r="A121" s="14">
        <v>170</v>
      </c>
      <c r="C121" s="14" t="s">
        <v>95</v>
      </c>
      <c r="D121" s="14" t="s">
        <v>96</v>
      </c>
      <c r="E121" s="29" t="s">
        <v>68</v>
      </c>
      <c r="F121" s="14" t="s">
        <v>128</v>
      </c>
      <c r="G121" s="14" t="s">
        <v>70</v>
      </c>
      <c r="H121" s="14" t="s">
        <v>71</v>
      </c>
      <c r="I121" s="14" t="s">
        <v>72</v>
      </c>
      <c r="J121" s="14" t="s">
        <v>73</v>
      </c>
      <c r="K121" s="14" t="s">
        <v>129</v>
      </c>
      <c r="L121" s="30">
        <v>1.4019999999999999</v>
      </c>
      <c r="M121" s="31">
        <v>3.681</v>
      </c>
      <c r="O121" s="30">
        <v>5.1622700000000004</v>
      </c>
      <c r="P121" s="30" t="s">
        <v>75</v>
      </c>
      <c r="Q121" s="28" t="s">
        <v>76</v>
      </c>
    </row>
    <row r="122" spans="1:17" x14ac:dyDescent="0.2">
      <c r="A122" s="14">
        <v>170</v>
      </c>
      <c r="C122" s="14" t="s">
        <v>85</v>
      </c>
      <c r="D122" s="14" t="s">
        <v>86</v>
      </c>
      <c r="E122" s="29" t="s">
        <v>68</v>
      </c>
      <c r="F122" s="14" t="s">
        <v>128</v>
      </c>
      <c r="G122" s="14" t="s">
        <v>70</v>
      </c>
      <c r="H122" s="14" t="s">
        <v>71</v>
      </c>
      <c r="I122" s="14" t="s">
        <v>72</v>
      </c>
      <c r="J122" s="14" t="s">
        <v>73</v>
      </c>
      <c r="K122" s="14" t="s">
        <v>129</v>
      </c>
      <c r="L122" s="30">
        <v>3.3000000000000002E-2</v>
      </c>
      <c r="M122" s="31">
        <v>3.681</v>
      </c>
      <c r="O122" s="30">
        <v>0.12329</v>
      </c>
      <c r="P122" s="30" t="s">
        <v>76</v>
      </c>
      <c r="Q122" s="28" t="s">
        <v>76</v>
      </c>
    </row>
    <row r="123" spans="1:17" x14ac:dyDescent="0.2">
      <c r="A123" s="14">
        <v>170</v>
      </c>
      <c r="C123" s="14" t="s">
        <v>89</v>
      </c>
      <c r="D123" s="14" t="s">
        <v>90</v>
      </c>
      <c r="E123" s="29" t="s">
        <v>91</v>
      </c>
      <c r="F123" s="14" t="s">
        <v>128</v>
      </c>
      <c r="G123" s="14" t="s">
        <v>70</v>
      </c>
      <c r="H123" s="14" t="s">
        <v>71</v>
      </c>
      <c r="I123" s="14" t="s">
        <v>92</v>
      </c>
      <c r="J123" s="14" t="s">
        <v>93</v>
      </c>
      <c r="K123" s="14" t="s">
        <v>129</v>
      </c>
      <c r="L123" s="30">
        <v>28.271000000000001</v>
      </c>
      <c r="M123" s="31">
        <v>3.681</v>
      </c>
      <c r="O123" s="30">
        <v>104.06577</v>
      </c>
      <c r="P123" s="30" t="s">
        <v>148</v>
      </c>
      <c r="Q123" s="28" t="s">
        <v>101</v>
      </c>
    </row>
    <row r="124" spans="1:17" x14ac:dyDescent="0.2">
      <c r="A124" s="14">
        <v>170</v>
      </c>
      <c r="C124" s="14" t="s">
        <v>89</v>
      </c>
      <c r="D124" s="14" t="s">
        <v>90</v>
      </c>
      <c r="E124" s="29" t="s">
        <v>91</v>
      </c>
      <c r="F124" s="14" t="s">
        <v>128</v>
      </c>
      <c r="G124" s="14" t="s">
        <v>70</v>
      </c>
      <c r="H124" s="14" t="s">
        <v>71</v>
      </c>
      <c r="I124" s="14" t="s">
        <v>92</v>
      </c>
      <c r="J124" s="14" t="s">
        <v>93</v>
      </c>
      <c r="K124" s="14" t="s">
        <v>129</v>
      </c>
      <c r="L124" s="30">
        <v>4.3949999999999996</v>
      </c>
      <c r="M124" s="31">
        <v>3.681</v>
      </c>
      <c r="O124" s="30">
        <v>16.17773</v>
      </c>
      <c r="P124" s="30" t="s">
        <v>101</v>
      </c>
      <c r="Q124" s="28" t="s">
        <v>76</v>
      </c>
    </row>
    <row r="125" spans="1:17" x14ac:dyDescent="0.2">
      <c r="A125" s="14">
        <v>170</v>
      </c>
      <c r="C125" s="14" t="s">
        <v>89</v>
      </c>
      <c r="D125" s="14" t="s">
        <v>90</v>
      </c>
      <c r="E125" s="29" t="s">
        <v>91</v>
      </c>
      <c r="F125" s="14" t="s">
        <v>128</v>
      </c>
      <c r="G125" s="14" t="s">
        <v>70</v>
      </c>
      <c r="H125" s="14" t="s">
        <v>71</v>
      </c>
      <c r="I125" s="14" t="s">
        <v>92</v>
      </c>
      <c r="J125" s="14" t="s">
        <v>93</v>
      </c>
      <c r="K125" s="14" t="s">
        <v>129</v>
      </c>
      <c r="L125" s="30">
        <v>4.3789999999999996</v>
      </c>
      <c r="M125" s="31">
        <v>3.681</v>
      </c>
      <c r="O125" s="30">
        <v>16.117850000000001</v>
      </c>
      <c r="P125" s="30" t="s">
        <v>101</v>
      </c>
      <c r="Q125" s="28" t="s">
        <v>76</v>
      </c>
    </row>
    <row r="126" spans="1:17" x14ac:dyDescent="0.2">
      <c r="A126" s="14">
        <v>170</v>
      </c>
      <c r="C126" s="14" t="s">
        <v>89</v>
      </c>
      <c r="D126" s="14" t="s">
        <v>90</v>
      </c>
      <c r="E126" s="29" t="s">
        <v>91</v>
      </c>
      <c r="F126" s="14" t="s">
        <v>128</v>
      </c>
      <c r="G126" s="14" t="s">
        <v>70</v>
      </c>
      <c r="H126" s="14" t="s">
        <v>71</v>
      </c>
      <c r="I126" s="14" t="s">
        <v>92</v>
      </c>
      <c r="J126" s="14" t="s">
        <v>93</v>
      </c>
      <c r="K126" s="14" t="s">
        <v>129</v>
      </c>
      <c r="L126" s="30">
        <v>9.4369999999999994</v>
      </c>
      <c r="M126" s="31">
        <v>3.681</v>
      </c>
      <c r="O126" s="30">
        <v>34.738680000000002</v>
      </c>
      <c r="P126" s="30" t="s">
        <v>146</v>
      </c>
      <c r="Q126" s="28" t="s">
        <v>75</v>
      </c>
    </row>
    <row r="127" spans="1:17" x14ac:dyDescent="0.2">
      <c r="A127" s="14">
        <v>170</v>
      </c>
      <c r="C127" s="14" t="s">
        <v>89</v>
      </c>
      <c r="D127" s="14" t="s">
        <v>90</v>
      </c>
      <c r="E127" s="29" t="s">
        <v>91</v>
      </c>
      <c r="F127" s="14" t="s">
        <v>128</v>
      </c>
      <c r="G127" s="14" t="s">
        <v>70</v>
      </c>
      <c r="H127" s="14" t="s">
        <v>71</v>
      </c>
      <c r="I127" s="14" t="s">
        <v>92</v>
      </c>
      <c r="J127" s="14" t="s">
        <v>93</v>
      </c>
      <c r="K127" s="14" t="s">
        <v>129</v>
      </c>
      <c r="L127" s="30">
        <v>9.9000000000000005E-2</v>
      </c>
      <c r="M127" s="31">
        <v>3.681</v>
      </c>
      <c r="O127" s="30">
        <v>0.36570999999999998</v>
      </c>
      <c r="P127" s="30" t="s">
        <v>76</v>
      </c>
      <c r="Q127" s="28" t="s">
        <v>76</v>
      </c>
    </row>
    <row r="128" spans="1:17" x14ac:dyDescent="0.2">
      <c r="A128" s="14">
        <v>170</v>
      </c>
      <c r="C128" s="14" t="s">
        <v>89</v>
      </c>
      <c r="D128" s="14" t="s">
        <v>90</v>
      </c>
      <c r="E128" s="29" t="s">
        <v>91</v>
      </c>
      <c r="F128" s="14" t="s">
        <v>128</v>
      </c>
      <c r="G128" s="14" t="s">
        <v>70</v>
      </c>
      <c r="H128" s="14" t="s">
        <v>71</v>
      </c>
      <c r="I128" s="14" t="s">
        <v>92</v>
      </c>
      <c r="J128" s="14" t="s">
        <v>93</v>
      </c>
      <c r="K128" s="14" t="s">
        <v>129</v>
      </c>
      <c r="L128" s="30">
        <v>0.14599999999999999</v>
      </c>
      <c r="M128" s="31">
        <v>3.681</v>
      </c>
      <c r="O128" s="30">
        <v>0.53691999999999995</v>
      </c>
      <c r="P128" s="30" t="s">
        <v>76</v>
      </c>
      <c r="Q128" s="28" t="s">
        <v>76</v>
      </c>
    </row>
    <row r="129" spans="1:17" x14ac:dyDescent="0.2">
      <c r="A129" s="14">
        <v>170</v>
      </c>
      <c r="C129" s="14" t="s">
        <v>89</v>
      </c>
      <c r="D129" s="14" t="s">
        <v>90</v>
      </c>
      <c r="E129" s="29" t="s">
        <v>91</v>
      </c>
      <c r="F129" s="14" t="s">
        <v>128</v>
      </c>
      <c r="G129" s="14" t="s">
        <v>70</v>
      </c>
      <c r="H129" s="14" t="s">
        <v>71</v>
      </c>
      <c r="I129" s="14" t="s">
        <v>92</v>
      </c>
      <c r="J129" s="14" t="s">
        <v>93</v>
      </c>
      <c r="K129" s="14" t="s">
        <v>129</v>
      </c>
      <c r="L129" s="30">
        <v>139.31200000000001</v>
      </c>
      <c r="M129" s="31">
        <v>3.681</v>
      </c>
      <c r="O129" s="30">
        <v>512.80642999999998</v>
      </c>
      <c r="P129" s="30" t="s">
        <v>152</v>
      </c>
      <c r="Q129" s="28" t="s">
        <v>110</v>
      </c>
    </row>
    <row r="130" spans="1:17" x14ac:dyDescent="0.2">
      <c r="A130" s="14">
        <v>170</v>
      </c>
      <c r="C130" s="14" t="s">
        <v>66</v>
      </c>
      <c r="D130" s="14" t="s">
        <v>67</v>
      </c>
      <c r="E130" s="29" t="s">
        <v>68</v>
      </c>
      <c r="F130" s="14" t="s">
        <v>128</v>
      </c>
      <c r="G130" s="14" t="s">
        <v>70</v>
      </c>
      <c r="H130" s="14" t="s">
        <v>71</v>
      </c>
      <c r="I130" s="14" t="s">
        <v>72</v>
      </c>
      <c r="J130" s="14" t="s">
        <v>73</v>
      </c>
      <c r="K130" s="14" t="s">
        <v>129</v>
      </c>
      <c r="L130" s="30">
        <v>7.0000000000000007E-2</v>
      </c>
      <c r="M130" s="31">
        <v>3.681</v>
      </c>
      <c r="O130" s="30">
        <v>0.25873000000000002</v>
      </c>
      <c r="P130" s="30" t="s">
        <v>76</v>
      </c>
      <c r="Q130" s="28" t="s">
        <v>76</v>
      </c>
    </row>
    <row r="131" spans="1:17" x14ac:dyDescent="0.2">
      <c r="A131" s="14">
        <v>170</v>
      </c>
      <c r="C131" s="14" t="s">
        <v>89</v>
      </c>
      <c r="D131" s="14" t="s">
        <v>90</v>
      </c>
      <c r="E131" s="29" t="s">
        <v>91</v>
      </c>
      <c r="F131" s="14" t="s">
        <v>128</v>
      </c>
      <c r="G131" s="14" t="s">
        <v>70</v>
      </c>
      <c r="H131" s="14" t="s">
        <v>71</v>
      </c>
      <c r="I131" s="14" t="s">
        <v>92</v>
      </c>
      <c r="J131" s="14" t="s">
        <v>93</v>
      </c>
      <c r="K131" s="14" t="s">
        <v>129</v>
      </c>
      <c r="L131" s="30">
        <v>-5.0000000000000001E-3</v>
      </c>
      <c r="M131" s="31">
        <v>3.681</v>
      </c>
      <c r="O131" s="30">
        <v>-1.737E-2</v>
      </c>
      <c r="P131" s="30" t="s">
        <v>138</v>
      </c>
      <c r="Q131" s="28" t="s">
        <v>138</v>
      </c>
    </row>
    <row r="132" spans="1:17" x14ac:dyDescent="0.2">
      <c r="A132" s="14">
        <v>170</v>
      </c>
      <c r="C132" s="14" t="s">
        <v>89</v>
      </c>
      <c r="D132" s="14" t="s">
        <v>90</v>
      </c>
      <c r="E132" s="29" t="s">
        <v>91</v>
      </c>
      <c r="F132" s="14" t="s">
        <v>128</v>
      </c>
      <c r="G132" s="14" t="s">
        <v>70</v>
      </c>
      <c r="H132" s="14" t="s">
        <v>71</v>
      </c>
      <c r="I132" s="14" t="s">
        <v>92</v>
      </c>
      <c r="J132" s="14" t="s">
        <v>93</v>
      </c>
      <c r="K132" s="14" t="s">
        <v>129</v>
      </c>
      <c r="L132" s="30">
        <v>-1.198</v>
      </c>
      <c r="M132" s="31">
        <v>3.681</v>
      </c>
      <c r="O132" s="30">
        <v>-4.4088900000000004</v>
      </c>
      <c r="P132" s="30" t="s">
        <v>153</v>
      </c>
      <c r="Q132" s="28" t="s">
        <v>138</v>
      </c>
    </row>
    <row r="133" spans="1:17" x14ac:dyDescent="0.2">
      <c r="A133" s="14">
        <v>170</v>
      </c>
      <c r="C133" s="14" t="s">
        <v>77</v>
      </c>
      <c r="D133" s="14" t="s">
        <v>78</v>
      </c>
      <c r="E133" s="29" t="s">
        <v>68</v>
      </c>
      <c r="F133" s="14" t="s">
        <v>128</v>
      </c>
      <c r="G133" s="14" t="s">
        <v>70</v>
      </c>
      <c r="H133" s="14" t="s">
        <v>71</v>
      </c>
      <c r="I133" s="14" t="s">
        <v>72</v>
      </c>
      <c r="J133" s="14" t="s">
        <v>73</v>
      </c>
      <c r="K133" s="14" t="s">
        <v>129</v>
      </c>
      <c r="L133" s="30">
        <v>125.857</v>
      </c>
      <c r="M133" s="31">
        <v>3.681</v>
      </c>
      <c r="O133" s="30">
        <v>463.27922000000001</v>
      </c>
      <c r="P133" s="30" t="s">
        <v>154</v>
      </c>
      <c r="Q133" s="28" t="s">
        <v>131</v>
      </c>
    </row>
    <row r="134" spans="1:17" x14ac:dyDescent="0.2">
      <c r="A134" s="14">
        <v>170</v>
      </c>
      <c r="C134" s="14" t="s">
        <v>81</v>
      </c>
      <c r="D134" s="14" t="s">
        <v>82</v>
      </c>
      <c r="E134" s="29" t="s">
        <v>68</v>
      </c>
      <c r="F134" s="14" t="s">
        <v>128</v>
      </c>
      <c r="G134" s="14" t="s">
        <v>70</v>
      </c>
      <c r="H134" s="14" t="s">
        <v>71</v>
      </c>
      <c r="I134" s="14" t="s">
        <v>72</v>
      </c>
      <c r="J134" s="14" t="s">
        <v>73</v>
      </c>
      <c r="K134" s="14" t="s">
        <v>129</v>
      </c>
      <c r="L134" s="30">
        <v>59.829000000000001</v>
      </c>
      <c r="M134" s="31">
        <v>3.681</v>
      </c>
      <c r="O134" s="30">
        <v>220.22986</v>
      </c>
      <c r="P134" s="30" t="s">
        <v>155</v>
      </c>
      <c r="Q134" s="28" t="s">
        <v>100</v>
      </c>
    </row>
    <row r="135" spans="1:17" x14ac:dyDescent="0.2">
      <c r="A135" s="14">
        <v>170</v>
      </c>
      <c r="C135" s="14" t="s">
        <v>89</v>
      </c>
      <c r="D135" s="14" t="s">
        <v>90</v>
      </c>
      <c r="E135" s="29" t="s">
        <v>91</v>
      </c>
      <c r="F135" s="14" t="s">
        <v>128</v>
      </c>
      <c r="G135" s="14" t="s">
        <v>70</v>
      </c>
      <c r="H135" s="14" t="s">
        <v>71</v>
      </c>
      <c r="I135" s="14" t="s">
        <v>92</v>
      </c>
      <c r="J135" s="14" t="s">
        <v>93</v>
      </c>
      <c r="K135" s="14" t="s">
        <v>129</v>
      </c>
      <c r="L135" s="30">
        <v>-3.9E-2</v>
      </c>
      <c r="M135" s="31">
        <v>3.681</v>
      </c>
      <c r="O135" s="30">
        <v>-0.14385000000000001</v>
      </c>
      <c r="P135" s="30" t="s">
        <v>138</v>
      </c>
      <c r="Q135" s="28" t="s">
        <v>138</v>
      </c>
    </row>
    <row r="136" spans="1:17" x14ac:dyDescent="0.2">
      <c r="A136" s="14">
        <v>170</v>
      </c>
      <c r="C136" s="14" t="s">
        <v>89</v>
      </c>
      <c r="D136" s="14" t="s">
        <v>90</v>
      </c>
      <c r="E136" s="29" t="s">
        <v>91</v>
      </c>
      <c r="F136" s="14" t="s">
        <v>128</v>
      </c>
      <c r="G136" s="14" t="s">
        <v>70</v>
      </c>
      <c r="H136" s="14" t="s">
        <v>71</v>
      </c>
      <c r="I136" s="14" t="s">
        <v>92</v>
      </c>
      <c r="J136" s="14" t="s">
        <v>93</v>
      </c>
      <c r="K136" s="14" t="s">
        <v>129</v>
      </c>
      <c r="L136" s="30">
        <v>0.61299999999999999</v>
      </c>
      <c r="M136" s="31">
        <v>3.681</v>
      </c>
      <c r="O136" s="30">
        <v>2.2574200000000002</v>
      </c>
      <c r="P136" s="30" t="s">
        <v>76</v>
      </c>
      <c r="Q136" s="28" t="s">
        <v>76</v>
      </c>
    </row>
    <row r="137" spans="1:17" x14ac:dyDescent="0.2">
      <c r="A137" s="14">
        <v>170</v>
      </c>
      <c r="C137" s="14" t="s">
        <v>89</v>
      </c>
      <c r="D137" s="14" t="s">
        <v>90</v>
      </c>
      <c r="E137" s="29" t="s">
        <v>91</v>
      </c>
      <c r="F137" s="14" t="s">
        <v>128</v>
      </c>
      <c r="G137" s="14" t="s">
        <v>70</v>
      </c>
      <c r="H137" s="14" t="s">
        <v>71</v>
      </c>
      <c r="I137" s="14" t="s">
        <v>92</v>
      </c>
      <c r="J137" s="14" t="s">
        <v>93</v>
      </c>
      <c r="K137" s="14" t="s">
        <v>129</v>
      </c>
      <c r="L137" s="30">
        <v>0</v>
      </c>
      <c r="M137" s="31">
        <v>3.681</v>
      </c>
      <c r="O137" s="30">
        <v>-1.73E-3</v>
      </c>
      <c r="P137" s="30" t="s">
        <v>138</v>
      </c>
      <c r="Q137" s="28" t="s">
        <v>138</v>
      </c>
    </row>
    <row r="138" spans="1:17" x14ac:dyDescent="0.2">
      <c r="A138" s="14">
        <v>170</v>
      </c>
      <c r="C138" s="14" t="s">
        <v>77</v>
      </c>
      <c r="D138" s="14" t="s">
        <v>78</v>
      </c>
      <c r="E138" s="29" t="s">
        <v>68</v>
      </c>
      <c r="F138" s="14" t="s">
        <v>156</v>
      </c>
      <c r="G138" s="14" t="s">
        <v>70</v>
      </c>
      <c r="H138" s="14" t="s">
        <v>71</v>
      </c>
      <c r="I138" s="14" t="s">
        <v>72</v>
      </c>
      <c r="J138" s="14" t="s">
        <v>73</v>
      </c>
      <c r="K138" s="14" t="s">
        <v>74</v>
      </c>
      <c r="L138" s="30">
        <v>43751.527000000002</v>
      </c>
      <c r="M138" s="31">
        <v>1</v>
      </c>
      <c r="O138" s="30">
        <v>43751.526619999997</v>
      </c>
      <c r="P138" s="30" t="s">
        <v>157</v>
      </c>
      <c r="Q138" s="28" t="s">
        <v>158</v>
      </c>
    </row>
    <row r="139" spans="1:17" x14ac:dyDescent="0.2">
      <c r="A139" s="14">
        <v>170</v>
      </c>
      <c r="C139" s="14" t="s">
        <v>115</v>
      </c>
      <c r="D139" s="14" t="s">
        <v>116</v>
      </c>
      <c r="E139" s="29" t="s">
        <v>68</v>
      </c>
      <c r="F139" s="14" t="s">
        <v>156</v>
      </c>
      <c r="G139" s="14" t="s">
        <v>70</v>
      </c>
      <c r="H139" s="14" t="s">
        <v>71</v>
      </c>
      <c r="I139" s="14" t="s">
        <v>72</v>
      </c>
      <c r="J139" s="14" t="s">
        <v>73</v>
      </c>
      <c r="K139" s="14" t="s">
        <v>74</v>
      </c>
      <c r="L139" s="30">
        <v>243939.90400000001</v>
      </c>
      <c r="M139" s="31">
        <v>1</v>
      </c>
      <c r="O139" s="30">
        <v>243939.90421000001</v>
      </c>
      <c r="P139" s="30" t="s">
        <v>159</v>
      </c>
      <c r="Q139" s="28" t="s">
        <v>160</v>
      </c>
    </row>
    <row r="140" spans="1:17" x14ac:dyDescent="0.2">
      <c r="A140" s="14">
        <v>170</v>
      </c>
      <c r="C140" s="14" t="s">
        <v>95</v>
      </c>
      <c r="D140" s="14" t="s">
        <v>96</v>
      </c>
      <c r="E140" s="29" t="s">
        <v>68</v>
      </c>
      <c r="F140" s="14" t="s">
        <v>156</v>
      </c>
      <c r="G140" s="14" t="s">
        <v>70</v>
      </c>
      <c r="H140" s="14" t="s">
        <v>71</v>
      </c>
      <c r="I140" s="14" t="s">
        <v>72</v>
      </c>
      <c r="J140" s="14" t="s">
        <v>73</v>
      </c>
      <c r="K140" s="14" t="s">
        <v>74</v>
      </c>
      <c r="L140" s="30">
        <v>128978.614</v>
      </c>
      <c r="M140" s="31">
        <v>1</v>
      </c>
      <c r="O140" s="30">
        <v>128978.61438</v>
      </c>
      <c r="P140" s="30" t="s">
        <v>161</v>
      </c>
      <c r="Q140" s="28" t="s">
        <v>162</v>
      </c>
    </row>
    <row r="141" spans="1:17" x14ac:dyDescent="0.2">
      <c r="A141" s="14">
        <v>170</v>
      </c>
      <c r="C141" s="14" t="s">
        <v>117</v>
      </c>
      <c r="D141" s="14" t="s">
        <v>118</v>
      </c>
      <c r="E141" s="29" t="s">
        <v>68</v>
      </c>
      <c r="F141" s="14" t="s">
        <v>156</v>
      </c>
      <c r="G141" s="14" t="s">
        <v>70</v>
      </c>
      <c r="H141" s="14" t="s">
        <v>71</v>
      </c>
      <c r="I141" s="14" t="s">
        <v>72</v>
      </c>
      <c r="J141" s="14" t="s">
        <v>73</v>
      </c>
      <c r="K141" s="14" t="s">
        <v>74</v>
      </c>
      <c r="L141" s="30">
        <v>107046.694</v>
      </c>
      <c r="M141" s="31">
        <v>1</v>
      </c>
      <c r="O141" s="30">
        <v>107046.69404</v>
      </c>
      <c r="P141" s="30" t="s">
        <v>163</v>
      </c>
      <c r="Q141" s="28" t="s">
        <v>164</v>
      </c>
    </row>
    <row r="142" spans="1:17" x14ac:dyDescent="0.2">
      <c r="A142" s="14">
        <v>170</v>
      </c>
      <c r="C142" s="14" t="s">
        <v>85</v>
      </c>
      <c r="D142" s="14" t="s">
        <v>86</v>
      </c>
      <c r="E142" s="29" t="s">
        <v>68</v>
      </c>
      <c r="F142" s="14" t="s">
        <v>156</v>
      </c>
      <c r="G142" s="14" t="s">
        <v>70</v>
      </c>
      <c r="H142" s="14" t="s">
        <v>71</v>
      </c>
      <c r="I142" s="14" t="s">
        <v>72</v>
      </c>
      <c r="J142" s="14" t="s">
        <v>73</v>
      </c>
      <c r="K142" s="14" t="s">
        <v>74</v>
      </c>
      <c r="L142" s="30">
        <v>157616.25899999999</v>
      </c>
      <c r="M142" s="31">
        <v>1</v>
      </c>
      <c r="O142" s="30">
        <v>157616.2592</v>
      </c>
      <c r="P142" s="30" t="s">
        <v>165</v>
      </c>
      <c r="Q142" s="28" t="s">
        <v>166</v>
      </c>
    </row>
    <row r="143" spans="1:17" x14ac:dyDescent="0.2">
      <c r="A143" s="14">
        <v>170</v>
      </c>
      <c r="C143" s="14" t="s">
        <v>85</v>
      </c>
      <c r="D143" s="14" t="s">
        <v>86</v>
      </c>
      <c r="E143" s="29" t="s">
        <v>68</v>
      </c>
      <c r="F143" s="14" t="s">
        <v>156</v>
      </c>
      <c r="G143" s="14" t="s">
        <v>70</v>
      </c>
      <c r="H143" s="14" t="s">
        <v>71</v>
      </c>
      <c r="I143" s="14" t="s">
        <v>72</v>
      </c>
      <c r="J143" s="14" t="s">
        <v>73</v>
      </c>
      <c r="K143" s="14" t="s">
        <v>74</v>
      </c>
      <c r="L143" s="30">
        <v>1176.875</v>
      </c>
      <c r="M143" s="31">
        <v>1</v>
      </c>
      <c r="O143" s="30">
        <v>1176.8752300000001</v>
      </c>
      <c r="P143" s="30" t="s">
        <v>120</v>
      </c>
      <c r="Q143" s="28" t="s">
        <v>121</v>
      </c>
    </row>
    <row r="144" spans="1:17" x14ac:dyDescent="0.2">
      <c r="A144" s="14">
        <v>170</v>
      </c>
      <c r="C144" s="14" t="s">
        <v>85</v>
      </c>
      <c r="D144" s="14" t="s">
        <v>86</v>
      </c>
      <c r="E144" s="29" t="s">
        <v>68</v>
      </c>
      <c r="F144" s="14" t="s">
        <v>156</v>
      </c>
      <c r="G144" s="14" t="s">
        <v>70</v>
      </c>
      <c r="H144" s="14" t="s">
        <v>71</v>
      </c>
      <c r="I144" s="14" t="s">
        <v>72</v>
      </c>
      <c r="J144" s="14" t="s">
        <v>73</v>
      </c>
      <c r="K144" s="14" t="s">
        <v>74</v>
      </c>
      <c r="L144" s="30">
        <v>596.63400000000001</v>
      </c>
      <c r="M144" s="31">
        <v>1</v>
      </c>
      <c r="O144" s="30">
        <v>596.63423999999998</v>
      </c>
      <c r="P144" s="30" t="s">
        <v>167</v>
      </c>
      <c r="Q144" s="28" t="s">
        <v>98</v>
      </c>
    </row>
    <row r="145" spans="1:17" x14ac:dyDescent="0.2">
      <c r="A145" s="14">
        <v>170</v>
      </c>
      <c r="C145" s="14" t="s">
        <v>77</v>
      </c>
      <c r="D145" s="14" t="s">
        <v>78</v>
      </c>
      <c r="E145" s="29" t="s">
        <v>68</v>
      </c>
      <c r="F145" s="14" t="s">
        <v>168</v>
      </c>
      <c r="G145" s="14" t="s">
        <v>70</v>
      </c>
      <c r="H145" s="14" t="s">
        <v>71</v>
      </c>
      <c r="I145" s="14" t="s">
        <v>72</v>
      </c>
      <c r="J145" s="14" t="s">
        <v>73</v>
      </c>
      <c r="K145" s="14" t="s">
        <v>129</v>
      </c>
      <c r="L145" s="30">
        <v>440.62299999999999</v>
      </c>
      <c r="M145" s="31">
        <v>3.681</v>
      </c>
      <c r="O145" s="30">
        <v>1621.9314999999999</v>
      </c>
      <c r="P145" s="30" t="s">
        <v>169</v>
      </c>
      <c r="Q145" s="28" t="s">
        <v>170</v>
      </c>
    </row>
    <row r="146" spans="1:17" x14ac:dyDescent="0.2">
      <c r="A146" s="14">
        <v>170</v>
      </c>
      <c r="C146" s="14" t="s">
        <v>77</v>
      </c>
      <c r="D146" s="14" t="s">
        <v>78</v>
      </c>
      <c r="E146" s="29" t="s">
        <v>68</v>
      </c>
      <c r="F146" s="14" t="s">
        <v>168</v>
      </c>
      <c r="G146" s="14" t="s">
        <v>70</v>
      </c>
      <c r="H146" s="14" t="s">
        <v>71</v>
      </c>
      <c r="I146" s="14" t="s">
        <v>72</v>
      </c>
      <c r="J146" s="14" t="s">
        <v>73</v>
      </c>
      <c r="K146" s="14" t="s">
        <v>129</v>
      </c>
      <c r="L146" s="30">
        <v>12.97</v>
      </c>
      <c r="M146" s="31">
        <v>3.681</v>
      </c>
      <c r="O146" s="30">
        <v>47.743960000000001</v>
      </c>
      <c r="P146" s="30" t="s">
        <v>114</v>
      </c>
      <c r="Q146" s="28" t="s">
        <v>75</v>
      </c>
    </row>
    <row r="147" spans="1:17" x14ac:dyDescent="0.2">
      <c r="A147" s="14">
        <v>170</v>
      </c>
      <c r="C147" s="14" t="s">
        <v>77</v>
      </c>
      <c r="D147" s="14" t="s">
        <v>78</v>
      </c>
      <c r="E147" s="29" t="s">
        <v>68</v>
      </c>
      <c r="F147" s="14" t="s">
        <v>168</v>
      </c>
      <c r="G147" s="14" t="s">
        <v>70</v>
      </c>
      <c r="H147" s="14" t="s">
        <v>71</v>
      </c>
      <c r="I147" s="14" t="s">
        <v>72</v>
      </c>
      <c r="J147" s="14" t="s">
        <v>73</v>
      </c>
      <c r="K147" s="14" t="s">
        <v>129</v>
      </c>
      <c r="L147" s="30">
        <v>316.23</v>
      </c>
      <c r="M147" s="31">
        <v>3.681</v>
      </c>
      <c r="O147" s="30">
        <v>1164.04207</v>
      </c>
      <c r="P147" s="30" t="s">
        <v>171</v>
      </c>
      <c r="Q147" s="28" t="s">
        <v>112</v>
      </c>
    </row>
    <row r="148" spans="1:17" x14ac:dyDescent="0.2">
      <c r="A148" s="14">
        <v>170</v>
      </c>
      <c r="C148" s="14" t="s">
        <v>77</v>
      </c>
      <c r="D148" s="14" t="s">
        <v>78</v>
      </c>
      <c r="E148" s="29" t="s">
        <v>68</v>
      </c>
      <c r="F148" s="14" t="s">
        <v>168</v>
      </c>
      <c r="G148" s="14" t="s">
        <v>70</v>
      </c>
      <c r="H148" s="14" t="s">
        <v>71</v>
      </c>
      <c r="I148" s="14" t="s">
        <v>72</v>
      </c>
      <c r="J148" s="14" t="s">
        <v>73</v>
      </c>
      <c r="K148" s="14" t="s">
        <v>129</v>
      </c>
      <c r="L148" s="30">
        <v>16.802</v>
      </c>
      <c r="M148" s="31">
        <v>3.681</v>
      </c>
      <c r="O148" s="30">
        <v>61.846339999999998</v>
      </c>
      <c r="P148" s="30" t="s">
        <v>131</v>
      </c>
      <c r="Q148" s="28" t="s">
        <v>75</v>
      </c>
    </row>
    <row r="149" spans="1:17" x14ac:dyDescent="0.2">
      <c r="A149" s="14">
        <v>170</v>
      </c>
      <c r="C149" s="14" t="s">
        <v>95</v>
      </c>
      <c r="D149" s="14" t="s">
        <v>96</v>
      </c>
      <c r="E149" s="29" t="s">
        <v>68</v>
      </c>
      <c r="F149" s="14" t="s">
        <v>168</v>
      </c>
      <c r="G149" s="14" t="s">
        <v>70</v>
      </c>
      <c r="H149" s="14" t="s">
        <v>71</v>
      </c>
      <c r="I149" s="14" t="s">
        <v>72</v>
      </c>
      <c r="J149" s="14" t="s">
        <v>73</v>
      </c>
      <c r="K149" s="14" t="s">
        <v>129</v>
      </c>
      <c r="L149" s="30">
        <v>4.758</v>
      </c>
      <c r="M149" s="31">
        <v>3.681</v>
      </c>
      <c r="O149" s="30">
        <v>17.51238</v>
      </c>
      <c r="P149" s="30" t="s">
        <v>101</v>
      </c>
      <c r="Q149" s="28" t="s">
        <v>76</v>
      </c>
    </row>
    <row r="150" spans="1:17" x14ac:dyDescent="0.2">
      <c r="A150" s="14">
        <v>170</v>
      </c>
      <c r="C150" s="14" t="s">
        <v>81</v>
      </c>
      <c r="D150" s="14" t="s">
        <v>82</v>
      </c>
      <c r="E150" s="29" t="s">
        <v>68</v>
      </c>
      <c r="F150" s="14" t="s">
        <v>168</v>
      </c>
      <c r="G150" s="14" t="s">
        <v>70</v>
      </c>
      <c r="H150" s="14" t="s">
        <v>71</v>
      </c>
      <c r="I150" s="14" t="s">
        <v>72</v>
      </c>
      <c r="J150" s="14" t="s">
        <v>73</v>
      </c>
      <c r="K150" s="14" t="s">
        <v>129</v>
      </c>
      <c r="L150" s="30">
        <v>-3.03</v>
      </c>
      <c r="M150" s="31">
        <v>3.681</v>
      </c>
      <c r="O150" s="30">
        <v>-11.152620000000001</v>
      </c>
      <c r="P150" s="30" t="s">
        <v>153</v>
      </c>
      <c r="Q150" s="28" t="s">
        <v>138</v>
      </c>
    </row>
    <row r="151" spans="1:17" x14ac:dyDescent="0.2">
      <c r="A151" s="14">
        <v>170</v>
      </c>
      <c r="C151" s="14" t="s">
        <v>81</v>
      </c>
      <c r="D151" s="14" t="s">
        <v>82</v>
      </c>
      <c r="E151" s="29" t="s">
        <v>68</v>
      </c>
      <c r="F151" s="14" t="s">
        <v>168</v>
      </c>
      <c r="G151" s="14" t="s">
        <v>70</v>
      </c>
      <c r="H151" s="14" t="s">
        <v>71</v>
      </c>
      <c r="I151" s="14" t="s">
        <v>72</v>
      </c>
      <c r="J151" s="14" t="s">
        <v>73</v>
      </c>
      <c r="K151" s="14" t="s">
        <v>129</v>
      </c>
      <c r="L151" s="30">
        <v>-10.153</v>
      </c>
      <c r="M151" s="31">
        <v>3.681</v>
      </c>
      <c r="O151" s="30">
        <v>-37.37415</v>
      </c>
      <c r="P151" s="30" t="s">
        <v>172</v>
      </c>
      <c r="Q151" s="28" t="s">
        <v>153</v>
      </c>
    </row>
    <row r="152" spans="1:17" x14ac:dyDescent="0.2">
      <c r="A152" s="14">
        <v>170</v>
      </c>
      <c r="C152" s="14" t="s">
        <v>95</v>
      </c>
      <c r="D152" s="14" t="s">
        <v>96</v>
      </c>
      <c r="E152" s="29" t="s">
        <v>68</v>
      </c>
      <c r="F152" s="14" t="s">
        <v>168</v>
      </c>
      <c r="G152" s="14" t="s">
        <v>70</v>
      </c>
      <c r="H152" s="14" t="s">
        <v>71</v>
      </c>
      <c r="I152" s="14" t="s">
        <v>72</v>
      </c>
      <c r="J152" s="14" t="s">
        <v>73</v>
      </c>
      <c r="K152" s="14" t="s">
        <v>129</v>
      </c>
      <c r="L152" s="30">
        <v>-30.716999999999999</v>
      </c>
      <c r="M152" s="31">
        <v>3.681</v>
      </c>
      <c r="O152" s="30">
        <v>-113.06863</v>
      </c>
      <c r="P152" s="30" t="s">
        <v>173</v>
      </c>
      <c r="Q152" s="28" t="s">
        <v>174</v>
      </c>
    </row>
    <row r="153" spans="1:17" x14ac:dyDescent="0.2">
      <c r="A153" s="14">
        <v>170</v>
      </c>
      <c r="C153" s="14" t="s">
        <v>85</v>
      </c>
      <c r="D153" s="14" t="s">
        <v>86</v>
      </c>
      <c r="E153" s="29" t="s">
        <v>68</v>
      </c>
      <c r="F153" s="14" t="s">
        <v>168</v>
      </c>
      <c r="G153" s="14" t="s">
        <v>70</v>
      </c>
      <c r="H153" s="14" t="s">
        <v>71</v>
      </c>
      <c r="I153" s="14" t="s">
        <v>72</v>
      </c>
      <c r="J153" s="14" t="s">
        <v>73</v>
      </c>
      <c r="K153" s="14" t="s">
        <v>129</v>
      </c>
      <c r="L153" s="30">
        <v>84.417000000000002</v>
      </c>
      <c r="M153" s="31">
        <v>3.681</v>
      </c>
      <c r="O153" s="30">
        <v>310.74004000000002</v>
      </c>
      <c r="P153" s="30" t="s">
        <v>175</v>
      </c>
      <c r="Q153" s="28" t="s">
        <v>114</v>
      </c>
    </row>
    <row r="154" spans="1:17" x14ac:dyDescent="0.2">
      <c r="A154" s="14">
        <v>170</v>
      </c>
      <c r="C154" s="14" t="s">
        <v>95</v>
      </c>
      <c r="D154" s="14" t="s">
        <v>96</v>
      </c>
      <c r="E154" s="29" t="s">
        <v>68</v>
      </c>
      <c r="F154" s="14" t="s">
        <v>168</v>
      </c>
      <c r="G154" s="14" t="s">
        <v>70</v>
      </c>
      <c r="H154" s="14" t="s">
        <v>71</v>
      </c>
      <c r="I154" s="14" t="s">
        <v>72</v>
      </c>
      <c r="J154" s="14" t="s">
        <v>73</v>
      </c>
      <c r="K154" s="14" t="s">
        <v>129</v>
      </c>
      <c r="L154" s="30">
        <v>25.905999999999999</v>
      </c>
      <c r="M154" s="31">
        <v>3.681</v>
      </c>
      <c r="O154" s="30">
        <v>95.359380000000002</v>
      </c>
      <c r="P154" s="30" t="s">
        <v>176</v>
      </c>
      <c r="Q154" s="28" t="s">
        <v>75</v>
      </c>
    </row>
    <row r="155" spans="1:17" x14ac:dyDescent="0.2">
      <c r="A155" s="14">
        <v>170</v>
      </c>
      <c r="C155" s="14" t="s">
        <v>81</v>
      </c>
      <c r="D155" s="14" t="s">
        <v>82</v>
      </c>
      <c r="E155" s="29" t="s">
        <v>68</v>
      </c>
      <c r="F155" s="14" t="s">
        <v>168</v>
      </c>
      <c r="G155" s="14" t="s">
        <v>70</v>
      </c>
      <c r="H155" s="14" t="s">
        <v>71</v>
      </c>
      <c r="I155" s="14" t="s">
        <v>72</v>
      </c>
      <c r="J155" s="14" t="s">
        <v>73</v>
      </c>
      <c r="K155" s="14" t="s">
        <v>129</v>
      </c>
      <c r="L155" s="30">
        <v>-2810</v>
      </c>
      <c r="M155" s="31">
        <v>3.681</v>
      </c>
      <c r="O155" s="30">
        <v>-10343.61</v>
      </c>
      <c r="P155" s="30" t="s">
        <v>177</v>
      </c>
      <c r="Q155" s="28" t="s">
        <v>178</v>
      </c>
    </row>
    <row r="156" spans="1:17" x14ac:dyDescent="0.2">
      <c r="A156" s="14">
        <v>170</v>
      </c>
      <c r="C156" s="14" t="s">
        <v>81</v>
      </c>
      <c r="D156" s="14" t="s">
        <v>82</v>
      </c>
      <c r="E156" s="29" t="s">
        <v>68</v>
      </c>
      <c r="F156" s="14" t="s">
        <v>168</v>
      </c>
      <c r="G156" s="14" t="s">
        <v>70</v>
      </c>
      <c r="H156" s="14" t="s">
        <v>71</v>
      </c>
      <c r="I156" s="14" t="s">
        <v>72</v>
      </c>
      <c r="J156" s="14" t="s">
        <v>73</v>
      </c>
      <c r="K156" s="14" t="s">
        <v>129</v>
      </c>
      <c r="L156" s="30">
        <v>124.444</v>
      </c>
      <c r="M156" s="31">
        <v>3.681</v>
      </c>
      <c r="O156" s="30">
        <v>458.07972000000001</v>
      </c>
      <c r="P156" s="30" t="s">
        <v>179</v>
      </c>
      <c r="Q156" s="28" t="s">
        <v>131</v>
      </c>
    </row>
    <row r="157" spans="1:17" x14ac:dyDescent="0.2">
      <c r="A157" s="14">
        <v>170</v>
      </c>
      <c r="C157" s="14" t="s">
        <v>77</v>
      </c>
      <c r="D157" s="14" t="s">
        <v>78</v>
      </c>
      <c r="E157" s="29" t="s">
        <v>68</v>
      </c>
      <c r="F157" s="14" t="s">
        <v>168</v>
      </c>
      <c r="G157" s="14" t="s">
        <v>70</v>
      </c>
      <c r="H157" s="14" t="s">
        <v>71</v>
      </c>
      <c r="I157" s="14" t="s">
        <v>72</v>
      </c>
      <c r="J157" s="14" t="s">
        <v>73</v>
      </c>
      <c r="K157" s="14" t="s">
        <v>129</v>
      </c>
      <c r="L157" s="30">
        <v>8.5709999999999997</v>
      </c>
      <c r="M157" s="31">
        <v>3.681</v>
      </c>
      <c r="O157" s="30">
        <v>31.548190000000002</v>
      </c>
      <c r="P157" s="30" t="s">
        <v>146</v>
      </c>
      <c r="Q157" s="28" t="s">
        <v>76</v>
      </c>
    </row>
    <row r="158" spans="1:17" x14ac:dyDescent="0.2">
      <c r="A158" s="14">
        <v>170</v>
      </c>
      <c r="C158" s="14" t="s">
        <v>180</v>
      </c>
      <c r="D158" s="14" t="s">
        <v>181</v>
      </c>
      <c r="E158" s="29" t="s">
        <v>91</v>
      </c>
      <c r="F158" s="14" t="s">
        <v>128</v>
      </c>
      <c r="G158" s="14" t="s">
        <v>182</v>
      </c>
      <c r="H158" s="14" t="s">
        <v>71</v>
      </c>
      <c r="I158" s="14" t="s">
        <v>183</v>
      </c>
      <c r="J158" s="14" t="s">
        <v>93</v>
      </c>
      <c r="K158" s="14" t="s">
        <v>135</v>
      </c>
      <c r="L158" s="30">
        <v>-0.13100000000000001</v>
      </c>
      <c r="M158" s="31">
        <v>3.9790999999999999</v>
      </c>
      <c r="O158" s="30">
        <v>-0.52036000000000004</v>
      </c>
      <c r="P158" s="30" t="s">
        <v>138</v>
      </c>
      <c r="Q158" s="28" t="s">
        <v>138</v>
      </c>
    </row>
    <row r="159" spans="1:17" x14ac:dyDescent="0.2">
      <c r="A159" s="14">
        <v>170</v>
      </c>
      <c r="C159" s="14" t="s">
        <v>180</v>
      </c>
      <c r="D159" s="14" t="s">
        <v>181</v>
      </c>
      <c r="E159" s="29" t="s">
        <v>91</v>
      </c>
      <c r="F159" s="14" t="s">
        <v>128</v>
      </c>
      <c r="G159" s="14" t="s">
        <v>182</v>
      </c>
      <c r="H159" s="14" t="s">
        <v>71</v>
      </c>
      <c r="I159" s="14" t="s">
        <v>183</v>
      </c>
      <c r="J159" s="14" t="s">
        <v>93</v>
      </c>
      <c r="K159" s="14" t="s">
        <v>135</v>
      </c>
      <c r="L159" s="30">
        <v>7.5999999999999998E-2</v>
      </c>
      <c r="M159" s="31">
        <v>3.9790999999999999</v>
      </c>
      <c r="O159" s="30">
        <v>0.30285000000000001</v>
      </c>
      <c r="P159" s="30" t="s">
        <v>76</v>
      </c>
      <c r="Q159" s="28" t="s">
        <v>76</v>
      </c>
    </row>
    <row r="160" spans="1:17" x14ac:dyDescent="0.2">
      <c r="A160" s="14">
        <v>170</v>
      </c>
      <c r="C160" s="14" t="s">
        <v>180</v>
      </c>
      <c r="D160" s="14" t="s">
        <v>181</v>
      </c>
      <c r="E160" s="29" t="s">
        <v>91</v>
      </c>
      <c r="F160" s="14" t="s">
        <v>128</v>
      </c>
      <c r="G160" s="14" t="s">
        <v>182</v>
      </c>
      <c r="H160" s="14" t="s">
        <v>71</v>
      </c>
      <c r="I160" s="14" t="s">
        <v>183</v>
      </c>
      <c r="J160" s="14" t="s">
        <v>93</v>
      </c>
      <c r="K160" s="14" t="s">
        <v>135</v>
      </c>
      <c r="L160" s="30">
        <v>0.13100000000000001</v>
      </c>
      <c r="M160" s="31">
        <v>3.9790999999999999</v>
      </c>
      <c r="O160" s="30">
        <v>0.52063000000000004</v>
      </c>
      <c r="P160" s="30" t="s">
        <v>76</v>
      </c>
      <c r="Q160" s="28" t="s">
        <v>76</v>
      </c>
    </row>
    <row r="161" spans="1:17" x14ac:dyDescent="0.2">
      <c r="A161" s="14">
        <v>170</v>
      </c>
      <c r="C161" s="14" t="s">
        <v>180</v>
      </c>
      <c r="D161" s="14" t="s">
        <v>181</v>
      </c>
      <c r="E161" s="29" t="s">
        <v>91</v>
      </c>
      <c r="F161" s="14" t="s">
        <v>128</v>
      </c>
      <c r="G161" s="14" t="s">
        <v>182</v>
      </c>
      <c r="H161" s="14" t="s">
        <v>71</v>
      </c>
      <c r="I161" s="14" t="s">
        <v>183</v>
      </c>
      <c r="J161" s="14" t="s">
        <v>93</v>
      </c>
      <c r="K161" s="14" t="s">
        <v>135</v>
      </c>
      <c r="L161" s="30">
        <v>0</v>
      </c>
      <c r="M161" s="31">
        <v>3.9790999999999999</v>
      </c>
      <c r="O161" s="30">
        <v>-6.7000000000000002E-4</v>
      </c>
      <c r="P161" s="30" t="s">
        <v>138</v>
      </c>
      <c r="Q161" s="28" t="s">
        <v>138</v>
      </c>
    </row>
    <row r="162" spans="1:17" x14ac:dyDescent="0.2">
      <c r="A162" s="14">
        <v>170</v>
      </c>
      <c r="C162" s="14" t="s">
        <v>180</v>
      </c>
      <c r="D162" s="14" t="s">
        <v>181</v>
      </c>
      <c r="E162" s="29" t="s">
        <v>91</v>
      </c>
      <c r="F162" s="14" t="s">
        <v>128</v>
      </c>
      <c r="G162" s="14" t="s">
        <v>182</v>
      </c>
      <c r="H162" s="14" t="s">
        <v>71</v>
      </c>
      <c r="I162" s="14" t="s">
        <v>183</v>
      </c>
      <c r="J162" s="14" t="s">
        <v>93</v>
      </c>
      <c r="K162" s="14" t="s">
        <v>135</v>
      </c>
      <c r="L162" s="30">
        <v>8.0000000000000002E-3</v>
      </c>
      <c r="M162" s="31">
        <v>3.9790999999999999</v>
      </c>
      <c r="O162" s="30">
        <v>3.3180000000000001E-2</v>
      </c>
      <c r="P162" s="30" t="s">
        <v>76</v>
      </c>
      <c r="Q162" s="28" t="s">
        <v>76</v>
      </c>
    </row>
    <row r="163" spans="1:17" x14ac:dyDescent="0.2">
      <c r="A163" s="14">
        <v>170</v>
      </c>
      <c r="C163" s="14" t="s">
        <v>180</v>
      </c>
      <c r="D163" s="14" t="s">
        <v>181</v>
      </c>
      <c r="E163" s="29" t="s">
        <v>91</v>
      </c>
      <c r="F163" s="14" t="s">
        <v>128</v>
      </c>
      <c r="G163" s="14" t="s">
        <v>182</v>
      </c>
      <c r="H163" s="14" t="s">
        <v>71</v>
      </c>
      <c r="I163" s="14" t="s">
        <v>183</v>
      </c>
      <c r="J163" s="14" t="s">
        <v>93</v>
      </c>
      <c r="K163" s="14" t="s">
        <v>140</v>
      </c>
      <c r="L163" s="30">
        <v>110.384</v>
      </c>
      <c r="M163" s="31">
        <v>2.4334000000000001E-2</v>
      </c>
      <c r="O163" s="30">
        <v>2.6860900000000001</v>
      </c>
      <c r="P163" s="30" t="s">
        <v>76</v>
      </c>
      <c r="Q163" s="28" t="s">
        <v>76</v>
      </c>
    </row>
    <row r="164" spans="1:17" x14ac:dyDescent="0.2">
      <c r="A164" s="14">
        <v>170</v>
      </c>
      <c r="C164" s="14" t="s">
        <v>180</v>
      </c>
      <c r="D164" s="14" t="s">
        <v>181</v>
      </c>
      <c r="E164" s="29" t="s">
        <v>91</v>
      </c>
      <c r="F164" s="14" t="s">
        <v>128</v>
      </c>
      <c r="G164" s="14" t="s">
        <v>182</v>
      </c>
      <c r="H164" s="14" t="s">
        <v>71</v>
      </c>
      <c r="I164" s="14" t="s">
        <v>183</v>
      </c>
      <c r="J164" s="14" t="s">
        <v>93</v>
      </c>
      <c r="K164" s="14" t="s">
        <v>184</v>
      </c>
      <c r="L164" s="30">
        <v>172.11500000000001</v>
      </c>
      <c r="M164" s="31">
        <v>2.7122000000000002</v>
      </c>
      <c r="O164" s="30">
        <v>466.81106999999997</v>
      </c>
      <c r="P164" s="30" t="s">
        <v>154</v>
      </c>
      <c r="Q164" s="28" t="s">
        <v>131</v>
      </c>
    </row>
    <row r="165" spans="1:17" x14ac:dyDescent="0.2">
      <c r="A165" s="14">
        <v>170</v>
      </c>
      <c r="C165" s="14" t="s">
        <v>180</v>
      </c>
      <c r="D165" s="14" t="s">
        <v>181</v>
      </c>
      <c r="E165" s="29" t="s">
        <v>91</v>
      </c>
      <c r="F165" s="14" t="s">
        <v>128</v>
      </c>
      <c r="G165" s="14" t="s">
        <v>182</v>
      </c>
      <c r="H165" s="14" t="s">
        <v>71</v>
      </c>
      <c r="I165" s="14" t="s">
        <v>183</v>
      </c>
      <c r="J165" s="14" t="s">
        <v>93</v>
      </c>
      <c r="K165" s="14" t="s">
        <v>185</v>
      </c>
      <c r="L165" s="30">
        <v>111.58</v>
      </c>
      <c r="M165" s="31">
        <v>0.53349999999999997</v>
      </c>
      <c r="O165" s="30">
        <v>59.527970000000003</v>
      </c>
      <c r="P165" s="30" t="s">
        <v>131</v>
      </c>
      <c r="Q165" s="28" t="s">
        <v>75</v>
      </c>
    </row>
    <row r="166" spans="1:17" x14ac:dyDescent="0.2">
      <c r="A166" s="14">
        <v>170</v>
      </c>
      <c r="C166" s="14" t="s">
        <v>180</v>
      </c>
      <c r="D166" s="14" t="s">
        <v>181</v>
      </c>
      <c r="E166" s="29" t="s">
        <v>91</v>
      </c>
      <c r="F166" s="14" t="s">
        <v>128</v>
      </c>
      <c r="G166" s="14" t="s">
        <v>182</v>
      </c>
      <c r="H166" s="14" t="s">
        <v>71</v>
      </c>
      <c r="I166" s="14" t="s">
        <v>183</v>
      </c>
      <c r="J166" s="14" t="s">
        <v>93</v>
      </c>
      <c r="K166" s="14" t="s">
        <v>129</v>
      </c>
      <c r="L166" s="30">
        <v>0.34399999999999997</v>
      </c>
      <c r="M166" s="31">
        <v>3.681</v>
      </c>
      <c r="O166" s="30">
        <v>1.26671</v>
      </c>
      <c r="P166" s="30" t="s">
        <v>76</v>
      </c>
      <c r="Q166" s="28" t="s">
        <v>76</v>
      </c>
    </row>
    <row r="167" spans="1:17" x14ac:dyDescent="0.2">
      <c r="A167" s="14">
        <v>170</v>
      </c>
      <c r="C167" s="14" t="s">
        <v>180</v>
      </c>
      <c r="D167" s="14" t="s">
        <v>181</v>
      </c>
      <c r="E167" s="29" t="s">
        <v>91</v>
      </c>
      <c r="F167" s="14" t="s">
        <v>128</v>
      </c>
      <c r="G167" s="14" t="s">
        <v>182</v>
      </c>
      <c r="H167" s="14" t="s">
        <v>71</v>
      </c>
      <c r="I167" s="14" t="s">
        <v>183</v>
      </c>
      <c r="J167" s="14" t="s">
        <v>93</v>
      </c>
      <c r="K167" s="14" t="s">
        <v>129</v>
      </c>
      <c r="L167" s="30">
        <v>9.3460000000000001</v>
      </c>
      <c r="M167" s="31">
        <v>3.681</v>
      </c>
      <c r="O167" s="30">
        <v>34.401499999999999</v>
      </c>
      <c r="P167" s="30" t="s">
        <v>146</v>
      </c>
      <c r="Q167" s="28" t="s">
        <v>75</v>
      </c>
    </row>
    <row r="168" spans="1:17" x14ac:dyDescent="0.2">
      <c r="A168" s="14">
        <v>170</v>
      </c>
      <c r="C168" s="14" t="s">
        <v>180</v>
      </c>
      <c r="D168" s="14" t="s">
        <v>181</v>
      </c>
      <c r="E168" s="29" t="s">
        <v>91</v>
      </c>
      <c r="F168" s="14" t="s">
        <v>128</v>
      </c>
      <c r="G168" s="14" t="s">
        <v>182</v>
      </c>
      <c r="H168" s="14" t="s">
        <v>71</v>
      </c>
      <c r="I168" s="14" t="s">
        <v>183</v>
      </c>
      <c r="J168" s="14" t="s">
        <v>93</v>
      </c>
      <c r="K168" s="14" t="s">
        <v>129</v>
      </c>
      <c r="L168" s="30">
        <v>321.57900000000001</v>
      </c>
      <c r="M168" s="31">
        <v>3.681</v>
      </c>
      <c r="O168" s="30">
        <v>1183.7340200000001</v>
      </c>
      <c r="P168" s="30" t="s">
        <v>186</v>
      </c>
      <c r="Q168" s="28" t="s">
        <v>121</v>
      </c>
    </row>
    <row r="169" spans="1:17" x14ac:dyDescent="0.2">
      <c r="A169" s="14">
        <v>170</v>
      </c>
      <c r="C169" s="14" t="s">
        <v>180</v>
      </c>
      <c r="D169" s="14" t="s">
        <v>181</v>
      </c>
      <c r="E169" s="29" t="s">
        <v>91</v>
      </c>
      <c r="F169" s="14" t="s">
        <v>128</v>
      </c>
      <c r="G169" s="14" t="s">
        <v>182</v>
      </c>
      <c r="H169" s="14" t="s">
        <v>71</v>
      </c>
      <c r="I169" s="14" t="s">
        <v>183</v>
      </c>
      <c r="J169" s="14" t="s">
        <v>93</v>
      </c>
      <c r="K169" s="14" t="s">
        <v>129</v>
      </c>
      <c r="L169" s="30">
        <v>-1.1259999999999999</v>
      </c>
      <c r="M169" s="31">
        <v>3.681</v>
      </c>
      <c r="O169" s="30">
        <v>-4.1434199999999999</v>
      </c>
      <c r="P169" s="30" t="s">
        <v>138</v>
      </c>
      <c r="Q169" s="28" t="s">
        <v>138</v>
      </c>
    </row>
    <row r="170" spans="1:17" x14ac:dyDescent="0.2">
      <c r="A170" s="14">
        <v>170</v>
      </c>
      <c r="C170" s="14" t="s">
        <v>180</v>
      </c>
      <c r="D170" s="14" t="s">
        <v>181</v>
      </c>
      <c r="E170" s="29" t="s">
        <v>91</v>
      </c>
      <c r="F170" s="14" t="s">
        <v>128</v>
      </c>
      <c r="G170" s="14" t="s">
        <v>182</v>
      </c>
      <c r="H170" s="14" t="s">
        <v>71</v>
      </c>
      <c r="I170" s="14" t="s">
        <v>183</v>
      </c>
      <c r="J170" s="14" t="s">
        <v>93</v>
      </c>
      <c r="K170" s="14" t="s">
        <v>129</v>
      </c>
      <c r="L170" s="30">
        <v>123.488</v>
      </c>
      <c r="M170" s="31">
        <v>3.681</v>
      </c>
      <c r="O170" s="30">
        <v>454.56061</v>
      </c>
      <c r="P170" s="30" t="s">
        <v>179</v>
      </c>
      <c r="Q170" s="28" t="s">
        <v>131</v>
      </c>
    </row>
    <row r="171" spans="1:17" x14ac:dyDescent="0.2">
      <c r="A171" s="14">
        <v>170</v>
      </c>
      <c r="C171" s="14" t="s">
        <v>180</v>
      </c>
      <c r="D171" s="14" t="s">
        <v>181</v>
      </c>
      <c r="E171" s="29" t="s">
        <v>91</v>
      </c>
      <c r="F171" s="14" t="s">
        <v>187</v>
      </c>
      <c r="G171" s="14" t="s">
        <v>182</v>
      </c>
      <c r="H171" s="14" t="s">
        <v>71</v>
      </c>
      <c r="I171" s="14" t="s">
        <v>183</v>
      </c>
      <c r="J171" s="14" t="s">
        <v>93</v>
      </c>
      <c r="K171" s="14" t="s">
        <v>129</v>
      </c>
      <c r="L171" s="30">
        <v>-119.20399999999999</v>
      </c>
      <c r="M171" s="31">
        <v>3.681</v>
      </c>
      <c r="O171" s="30">
        <v>-438.79142000000002</v>
      </c>
      <c r="P171" s="30" t="s">
        <v>188</v>
      </c>
      <c r="Q171" s="28" t="s">
        <v>189</v>
      </c>
    </row>
    <row r="172" spans="1:17" x14ac:dyDescent="0.2">
      <c r="A172" s="14">
        <v>170</v>
      </c>
      <c r="C172" s="14" t="s">
        <v>180</v>
      </c>
      <c r="D172" s="14" t="s">
        <v>181</v>
      </c>
      <c r="E172" s="29" t="s">
        <v>91</v>
      </c>
      <c r="F172" s="14" t="s">
        <v>187</v>
      </c>
      <c r="G172" s="14" t="s">
        <v>182</v>
      </c>
      <c r="H172" s="14" t="s">
        <v>71</v>
      </c>
      <c r="I172" s="14" t="s">
        <v>183</v>
      </c>
      <c r="J172" s="14" t="s">
        <v>93</v>
      </c>
      <c r="K172" s="14" t="s">
        <v>129</v>
      </c>
      <c r="L172" s="30">
        <v>158.209</v>
      </c>
      <c r="M172" s="31">
        <v>3.681</v>
      </c>
      <c r="O172" s="30">
        <v>582.36692000000005</v>
      </c>
      <c r="P172" s="30" t="s">
        <v>190</v>
      </c>
      <c r="Q172" s="28" t="s">
        <v>98</v>
      </c>
    </row>
    <row r="173" spans="1:17" x14ac:dyDescent="0.2">
      <c r="A173" s="14">
        <v>170</v>
      </c>
      <c r="C173" s="14" t="s">
        <v>191</v>
      </c>
      <c r="D173" s="14" t="s">
        <v>192</v>
      </c>
      <c r="E173" s="29" t="s">
        <v>91</v>
      </c>
      <c r="F173" s="14" t="s">
        <v>187</v>
      </c>
      <c r="G173" s="14" t="s">
        <v>182</v>
      </c>
      <c r="H173" s="14" t="s">
        <v>71</v>
      </c>
      <c r="I173" s="14" t="s">
        <v>193</v>
      </c>
      <c r="J173" s="14" t="s">
        <v>93</v>
      </c>
      <c r="K173" s="14" t="s">
        <v>129</v>
      </c>
      <c r="L173" s="30">
        <v>-468.52499999999998</v>
      </c>
      <c r="M173" s="31">
        <v>3.681</v>
      </c>
      <c r="O173" s="30">
        <v>-1724.64104</v>
      </c>
      <c r="P173" s="30" t="s">
        <v>194</v>
      </c>
      <c r="Q173" s="28" t="s">
        <v>195</v>
      </c>
    </row>
    <row r="174" spans="1:17" x14ac:dyDescent="0.2">
      <c r="A174" s="14">
        <v>170</v>
      </c>
      <c r="C174" s="14" t="s">
        <v>191</v>
      </c>
      <c r="D174" s="14" t="s">
        <v>192</v>
      </c>
      <c r="E174" s="29" t="s">
        <v>91</v>
      </c>
      <c r="F174" s="14" t="s">
        <v>187</v>
      </c>
      <c r="G174" s="14" t="s">
        <v>182</v>
      </c>
      <c r="H174" s="14" t="s">
        <v>71</v>
      </c>
      <c r="I174" s="14" t="s">
        <v>193</v>
      </c>
      <c r="J174" s="14" t="s">
        <v>93</v>
      </c>
      <c r="K174" s="14" t="s">
        <v>129</v>
      </c>
      <c r="L174" s="30">
        <v>-977.89499999999998</v>
      </c>
      <c r="M174" s="31">
        <v>3.681</v>
      </c>
      <c r="O174" s="30">
        <v>-3599.6300200000001</v>
      </c>
      <c r="P174" s="30" t="s">
        <v>196</v>
      </c>
      <c r="Q174" s="28" t="s">
        <v>197</v>
      </c>
    </row>
    <row r="175" spans="1:17" x14ac:dyDescent="0.2">
      <c r="A175" s="14">
        <v>170</v>
      </c>
      <c r="C175" s="14" t="s">
        <v>89</v>
      </c>
      <c r="D175" s="14" t="s">
        <v>90</v>
      </c>
      <c r="E175" s="29" t="s">
        <v>91</v>
      </c>
      <c r="F175" s="14" t="s">
        <v>187</v>
      </c>
      <c r="G175" s="14" t="s">
        <v>182</v>
      </c>
      <c r="H175" s="14" t="s">
        <v>71</v>
      </c>
      <c r="I175" s="14" t="s">
        <v>92</v>
      </c>
      <c r="J175" s="14" t="s">
        <v>93</v>
      </c>
      <c r="K175" s="14" t="s">
        <v>129</v>
      </c>
      <c r="L175" s="30">
        <v>-6.2E-2</v>
      </c>
      <c r="M175" s="31">
        <v>3.681</v>
      </c>
      <c r="O175" s="30">
        <v>-0.22716</v>
      </c>
      <c r="P175" s="30" t="s">
        <v>138</v>
      </c>
      <c r="Q175" s="28" t="s">
        <v>138</v>
      </c>
    </row>
    <row r="176" spans="1:17" x14ac:dyDescent="0.2">
      <c r="A176" s="14">
        <v>170</v>
      </c>
      <c r="C176" s="14" t="s">
        <v>89</v>
      </c>
      <c r="D176" s="14" t="s">
        <v>90</v>
      </c>
      <c r="E176" s="29" t="s">
        <v>91</v>
      </c>
      <c r="F176" s="14" t="s">
        <v>187</v>
      </c>
      <c r="G176" s="14" t="s">
        <v>182</v>
      </c>
      <c r="H176" s="14" t="s">
        <v>71</v>
      </c>
      <c r="I176" s="14" t="s">
        <v>92</v>
      </c>
      <c r="J176" s="14" t="s">
        <v>93</v>
      </c>
      <c r="K176" s="14" t="s">
        <v>129</v>
      </c>
      <c r="L176" s="30">
        <v>-0.14899999999999999</v>
      </c>
      <c r="M176" s="31">
        <v>3.681</v>
      </c>
      <c r="O176" s="30">
        <v>-0.54790000000000005</v>
      </c>
      <c r="P176" s="30" t="s">
        <v>138</v>
      </c>
      <c r="Q176" s="28" t="s">
        <v>138</v>
      </c>
    </row>
    <row r="177" spans="1:17" x14ac:dyDescent="0.2">
      <c r="A177" s="14">
        <v>170</v>
      </c>
      <c r="C177" s="14" t="s">
        <v>89</v>
      </c>
      <c r="D177" s="14" t="s">
        <v>90</v>
      </c>
      <c r="E177" s="29" t="s">
        <v>91</v>
      </c>
      <c r="F177" s="14" t="s">
        <v>187</v>
      </c>
      <c r="G177" s="14" t="s">
        <v>182</v>
      </c>
      <c r="H177" s="14" t="s">
        <v>71</v>
      </c>
      <c r="I177" s="14" t="s">
        <v>92</v>
      </c>
      <c r="J177" s="14" t="s">
        <v>93</v>
      </c>
      <c r="K177" s="14" t="s">
        <v>129</v>
      </c>
      <c r="L177" s="30">
        <v>-115.238</v>
      </c>
      <c r="M177" s="31">
        <v>3.681</v>
      </c>
      <c r="O177" s="30">
        <v>-424.1909</v>
      </c>
      <c r="P177" s="30" t="s">
        <v>198</v>
      </c>
      <c r="Q177" s="28" t="s">
        <v>199</v>
      </c>
    </row>
    <row r="178" spans="1:17" x14ac:dyDescent="0.2">
      <c r="A178" s="14">
        <v>170</v>
      </c>
      <c r="C178" s="14" t="s">
        <v>200</v>
      </c>
      <c r="D178" s="14" t="s">
        <v>201</v>
      </c>
      <c r="E178" s="29" t="s">
        <v>91</v>
      </c>
      <c r="F178" s="14" t="s">
        <v>187</v>
      </c>
      <c r="G178" s="14" t="s">
        <v>182</v>
      </c>
      <c r="H178" s="14" t="s">
        <v>71</v>
      </c>
      <c r="I178" s="14" t="s">
        <v>202</v>
      </c>
      <c r="J178" s="14" t="s">
        <v>203</v>
      </c>
      <c r="K178" s="14" t="s">
        <v>129</v>
      </c>
      <c r="L178" s="30">
        <v>12.798999999999999</v>
      </c>
      <c r="M178" s="31">
        <v>3.681</v>
      </c>
      <c r="O178" s="30">
        <v>47.113700000000001</v>
      </c>
      <c r="P178" s="30" t="s">
        <v>114</v>
      </c>
      <c r="Q178" s="28" t="s">
        <v>75</v>
      </c>
    </row>
    <row r="179" spans="1:17" x14ac:dyDescent="0.2">
      <c r="A179" s="14">
        <v>170</v>
      </c>
      <c r="C179" s="14" t="s">
        <v>200</v>
      </c>
      <c r="D179" s="14" t="s">
        <v>201</v>
      </c>
      <c r="E179" s="29" t="s">
        <v>91</v>
      </c>
      <c r="F179" s="14" t="s">
        <v>187</v>
      </c>
      <c r="G179" s="14" t="s">
        <v>182</v>
      </c>
      <c r="H179" s="14" t="s">
        <v>71</v>
      </c>
      <c r="I179" s="14" t="s">
        <v>202</v>
      </c>
      <c r="J179" s="14" t="s">
        <v>203</v>
      </c>
      <c r="K179" s="14" t="s">
        <v>129</v>
      </c>
      <c r="L179" s="30">
        <v>-28.504999999999999</v>
      </c>
      <c r="M179" s="31">
        <v>3.681</v>
      </c>
      <c r="O179" s="30">
        <v>-104.92838</v>
      </c>
      <c r="P179" s="30" t="s">
        <v>204</v>
      </c>
      <c r="Q179" s="28" t="s">
        <v>174</v>
      </c>
    </row>
    <row r="180" spans="1:17" x14ac:dyDescent="0.2">
      <c r="A180" s="14">
        <v>170</v>
      </c>
      <c r="C180" s="14" t="s">
        <v>205</v>
      </c>
      <c r="D180" s="14" t="s">
        <v>206</v>
      </c>
      <c r="E180" s="29" t="s">
        <v>91</v>
      </c>
      <c r="F180" s="14" t="s">
        <v>187</v>
      </c>
      <c r="G180" s="14" t="s">
        <v>182</v>
      </c>
      <c r="H180" s="14" t="s">
        <v>71</v>
      </c>
      <c r="I180" s="14" t="s">
        <v>202</v>
      </c>
      <c r="J180" s="14" t="s">
        <v>203</v>
      </c>
      <c r="K180" s="14" t="s">
        <v>129</v>
      </c>
      <c r="L180" s="30">
        <v>-8287.5540000000001</v>
      </c>
      <c r="M180" s="31">
        <v>3.681</v>
      </c>
      <c r="O180" s="30">
        <v>-30506.48792</v>
      </c>
      <c r="P180" s="30" t="s">
        <v>207</v>
      </c>
      <c r="Q180" s="28" t="s">
        <v>208</v>
      </c>
    </row>
    <row r="181" spans="1:17" x14ac:dyDescent="0.2">
      <c r="A181" s="14">
        <v>170</v>
      </c>
      <c r="C181" s="14" t="s">
        <v>180</v>
      </c>
      <c r="D181" s="14" t="s">
        <v>181</v>
      </c>
      <c r="E181" s="29" t="s">
        <v>91</v>
      </c>
      <c r="F181" s="14" t="s">
        <v>187</v>
      </c>
      <c r="G181" s="14" t="s">
        <v>182</v>
      </c>
      <c r="H181" s="14" t="s">
        <v>71</v>
      </c>
      <c r="I181" s="14" t="s">
        <v>183</v>
      </c>
      <c r="J181" s="14" t="s">
        <v>93</v>
      </c>
      <c r="K181" s="14" t="s">
        <v>129</v>
      </c>
      <c r="L181" s="30">
        <v>570</v>
      </c>
      <c r="M181" s="31">
        <v>3.681</v>
      </c>
      <c r="O181" s="30">
        <v>2098.17</v>
      </c>
      <c r="P181" s="30" t="s">
        <v>209</v>
      </c>
      <c r="Q181" s="28" t="s">
        <v>210</v>
      </c>
    </row>
    <row r="182" spans="1:17" x14ac:dyDescent="0.2">
      <c r="A182" s="14">
        <v>170</v>
      </c>
      <c r="C182" s="14" t="s">
        <v>200</v>
      </c>
      <c r="D182" s="14" t="s">
        <v>201</v>
      </c>
      <c r="E182" s="29" t="s">
        <v>91</v>
      </c>
      <c r="F182" s="14" t="s">
        <v>187</v>
      </c>
      <c r="G182" s="14" t="s">
        <v>182</v>
      </c>
      <c r="H182" s="14" t="s">
        <v>71</v>
      </c>
      <c r="I182" s="14" t="s">
        <v>202</v>
      </c>
      <c r="J182" s="14" t="s">
        <v>203</v>
      </c>
      <c r="K182" s="14" t="s">
        <v>129</v>
      </c>
      <c r="L182" s="30">
        <v>0.26900000000000002</v>
      </c>
      <c r="M182" s="31">
        <v>3.681</v>
      </c>
      <c r="O182" s="30">
        <v>0.98965000000000003</v>
      </c>
      <c r="P182" s="30" t="s">
        <v>76</v>
      </c>
      <c r="Q182" s="28" t="s">
        <v>76</v>
      </c>
    </row>
    <row r="183" spans="1:17" x14ac:dyDescent="0.2">
      <c r="A183" s="14">
        <v>170</v>
      </c>
      <c r="C183" s="14" t="s">
        <v>200</v>
      </c>
      <c r="D183" s="14" t="s">
        <v>201</v>
      </c>
      <c r="E183" s="29" t="s">
        <v>91</v>
      </c>
      <c r="F183" s="14" t="s">
        <v>187</v>
      </c>
      <c r="G183" s="14" t="s">
        <v>182</v>
      </c>
      <c r="H183" s="14" t="s">
        <v>71</v>
      </c>
      <c r="I183" s="14" t="s">
        <v>202</v>
      </c>
      <c r="J183" s="14" t="s">
        <v>203</v>
      </c>
      <c r="K183" s="14" t="s">
        <v>129</v>
      </c>
      <c r="L183" s="30">
        <v>0.11799999999999999</v>
      </c>
      <c r="M183" s="31">
        <v>3.681</v>
      </c>
      <c r="O183" s="30">
        <v>0.43428</v>
      </c>
      <c r="P183" s="30" t="s">
        <v>76</v>
      </c>
      <c r="Q183" s="28" t="s">
        <v>76</v>
      </c>
    </row>
    <row r="184" spans="1:17" x14ac:dyDescent="0.2">
      <c r="A184" s="14">
        <v>170</v>
      </c>
      <c r="C184" s="14" t="s">
        <v>200</v>
      </c>
      <c r="D184" s="14" t="s">
        <v>201</v>
      </c>
      <c r="E184" s="29" t="s">
        <v>91</v>
      </c>
      <c r="F184" s="14" t="s">
        <v>187</v>
      </c>
      <c r="G184" s="14" t="s">
        <v>182</v>
      </c>
      <c r="H184" s="14" t="s">
        <v>71</v>
      </c>
      <c r="I184" s="14" t="s">
        <v>202</v>
      </c>
      <c r="J184" s="14" t="s">
        <v>203</v>
      </c>
      <c r="K184" s="14" t="s">
        <v>129</v>
      </c>
      <c r="L184" s="30">
        <v>6070.3940000000002</v>
      </c>
      <c r="M184" s="31">
        <v>3.681</v>
      </c>
      <c r="O184" s="30">
        <v>22345.11937</v>
      </c>
      <c r="P184" s="30" t="s">
        <v>211</v>
      </c>
      <c r="Q184" s="28" t="s">
        <v>212</v>
      </c>
    </row>
    <row r="185" spans="1:17" x14ac:dyDescent="0.2">
      <c r="A185" s="14">
        <v>170</v>
      </c>
      <c r="C185" s="14" t="s">
        <v>200</v>
      </c>
      <c r="D185" s="14" t="s">
        <v>201</v>
      </c>
      <c r="E185" s="29" t="s">
        <v>91</v>
      </c>
      <c r="F185" s="14" t="s">
        <v>187</v>
      </c>
      <c r="G185" s="14" t="s">
        <v>182</v>
      </c>
      <c r="H185" s="14" t="s">
        <v>71</v>
      </c>
      <c r="I185" s="14" t="s">
        <v>202</v>
      </c>
      <c r="J185" s="14" t="s">
        <v>203</v>
      </c>
      <c r="K185" s="14" t="s">
        <v>135</v>
      </c>
      <c r="L185" s="30">
        <v>2791.2510000000002</v>
      </c>
      <c r="M185" s="31">
        <v>3.9790999999999999</v>
      </c>
      <c r="O185" s="30">
        <v>11106.668</v>
      </c>
      <c r="P185" s="30" t="s">
        <v>213</v>
      </c>
      <c r="Q185" s="28" t="s">
        <v>214</v>
      </c>
    </row>
    <row r="186" spans="1:17" x14ac:dyDescent="0.2">
      <c r="A186" s="14">
        <v>170</v>
      </c>
      <c r="C186" s="14" t="s">
        <v>200</v>
      </c>
      <c r="D186" s="14" t="s">
        <v>201</v>
      </c>
      <c r="E186" s="29" t="s">
        <v>91</v>
      </c>
      <c r="F186" s="14" t="s">
        <v>187</v>
      </c>
      <c r="G186" s="14" t="s">
        <v>182</v>
      </c>
      <c r="H186" s="14" t="s">
        <v>71</v>
      </c>
      <c r="I186" s="14" t="s">
        <v>202</v>
      </c>
      <c r="J186" s="14" t="s">
        <v>203</v>
      </c>
      <c r="K186" s="14" t="s">
        <v>140</v>
      </c>
      <c r="L186" s="30">
        <v>815541.2</v>
      </c>
      <c r="M186" s="31">
        <v>2.4334000000000001E-2</v>
      </c>
      <c r="O186" s="30">
        <v>19845.379560000001</v>
      </c>
      <c r="P186" s="30" t="s">
        <v>215</v>
      </c>
      <c r="Q186" s="28" t="s">
        <v>216</v>
      </c>
    </row>
    <row r="204" spans="1:1" x14ac:dyDescent="0.2">
      <c r="A204" s="14" t="s">
        <v>217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0"/>
  <sheetViews>
    <sheetView rightToLeft="1" workbookViewId="0">
      <selection activeCell="H26" sqref="H26"/>
    </sheetView>
  </sheetViews>
  <sheetFormatPr defaultColWidth="11.625" defaultRowHeight="14.1" customHeight="1" x14ac:dyDescent="0.2"/>
  <cols>
    <col min="1" max="1" width="29.375" customWidth="1"/>
    <col min="2" max="2" width="11.625" customWidth="1"/>
    <col min="3" max="3" width="14" customWidth="1"/>
    <col min="4" max="4" width="16.75" customWidth="1"/>
    <col min="5" max="5" width="16" bestFit="1" customWidth="1"/>
    <col min="6" max="6" width="11.875" customWidth="1"/>
    <col min="7" max="7" width="22.875" style="35" customWidth="1"/>
    <col min="8" max="8" width="11.625" customWidth="1"/>
    <col min="9" max="9" width="19.875" customWidth="1"/>
    <col min="10" max="10" width="15.125" customWidth="1"/>
    <col min="11" max="12" width="11.625" customWidth="1"/>
    <col min="13" max="13" width="17.125" customWidth="1"/>
    <col min="14" max="14" width="11.75" customWidth="1"/>
    <col min="15" max="15" width="11.625" style="40" customWidth="1"/>
    <col min="16" max="17" width="11.625" customWidth="1"/>
    <col min="18" max="18" width="36" style="43" customWidth="1"/>
    <col min="19" max="19" width="32.75" style="43" customWidth="1"/>
    <col min="20" max="20" width="21.25" customWidth="1"/>
  </cols>
  <sheetData>
    <row r="1" spans="1:20" ht="66.75" customHeight="1" x14ac:dyDescent="0.2">
      <c r="A1" s="76" t="s">
        <v>49</v>
      </c>
      <c r="B1" s="76" t="s">
        <v>50</v>
      </c>
      <c r="C1" s="76" t="s">
        <v>3982</v>
      </c>
      <c r="D1" s="76" t="s">
        <v>3983</v>
      </c>
      <c r="E1" s="76" t="s">
        <v>3984</v>
      </c>
      <c r="F1" s="76" t="s">
        <v>3985</v>
      </c>
      <c r="G1" s="76" t="s">
        <v>4277</v>
      </c>
      <c r="H1" s="76" t="s">
        <v>55</v>
      </c>
      <c r="I1" s="76" t="s">
        <v>221</v>
      </c>
      <c r="J1" s="76" t="s">
        <v>56</v>
      </c>
      <c r="K1" s="76" t="s">
        <v>223</v>
      </c>
      <c r="L1" s="76" t="s">
        <v>58</v>
      </c>
      <c r="M1" s="76" t="s">
        <v>3990</v>
      </c>
      <c r="N1" s="76" t="s">
        <v>59</v>
      </c>
      <c r="O1" s="76" t="s">
        <v>61</v>
      </c>
      <c r="P1" s="76" t="s">
        <v>62</v>
      </c>
      <c r="Q1" s="76" t="s">
        <v>3991</v>
      </c>
      <c r="R1" s="77" t="s">
        <v>4278</v>
      </c>
      <c r="S1" s="77" t="s">
        <v>4279</v>
      </c>
      <c r="T1" s="76" t="s">
        <v>4280</v>
      </c>
    </row>
    <row r="2" spans="1:20" ht="14.1" customHeight="1" x14ac:dyDescent="0.2">
      <c r="A2">
        <v>170</v>
      </c>
      <c r="C2" s="9">
        <v>194</v>
      </c>
      <c r="D2" t="s">
        <v>3505</v>
      </c>
      <c r="E2" t="s">
        <v>4082</v>
      </c>
      <c r="F2">
        <v>2080645</v>
      </c>
      <c r="G2" s="35">
        <v>44920</v>
      </c>
      <c r="H2" t="s">
        <v>70</v>
      </c>
      <c r="J2" s="50" t="s">
        <v>71</v>
      </c>
      <c r="K2" s="50" t="s">
        <v>238</v>
      </c>
      <c r="L2" s="12" t="s">
        <v>238</v>
      </c>
      <c r="M2" s="12" t="s">
        <v>238</v>
      </c>
      <c r="N2" s="50" t="s">
        <v>74</v>
      </c>
      <c r="O2" s="40">
        <v>1</v>
      </c>
      <c r="P2" t="s">
        <v>1811</v>
      </c>
      <c r="Q2" t="s">
        <v>4010</v>
      </c>
      <c r="R2" s="43">
        <v>1540.511</v>
      </c>
      <c r="S2" s="43">
        <v>1540.511</v>
      </c>
      <c r="T2" t="s">
        <v>4281</v>
      </c>
    </row>
    <row r="3" spans="1:20" ht="14.1" customHeight="1" x14ac:dyDescent="0.2">
      <c r="A3">
        <v>170</v>
      </c>
      <c r="C3" s="9">
        <v>194</v>
      </c>
      <c r="D3" t="s">
        <v>3505</v>
      </c>
      <c r="E3" t="s">
        <v>4082</v>
      </c>
      <c r="F3">
        <v>2080646</v>
      </c>
      <c r="G3" s="35">
        <v>44920</v>
      </c>
      <c r="H3" t="s">
        <v>70</v>
      </c>
      <c r="J3" s="50" t="s">
        <v>71</v>
      </c>
      <c r="K3" s="50" t="s">
        <v>238</v>
      </c>
      <c r="L3" s="12" t="s">
        <v>238</v>
      </c>
      <c r="M3" s="12" t="s">
        <v>238</v>
      </c>
      <c r="N3" s="50" t="s">
        <v>74</v>
      </c>
      <c r="O3" s="40">
        <v>1</v>
      </c>
      <c r="P3" t="s">
        <v>4085</v>
      </c>
      <c r="Q3" t="s">
        <v>4010</v>
      </c>
      <c r="R3" s="43">
        <v>181.238</v>
      </c>
      <c r="S3" s="43">
        <v>181.238</v>
      </c>
      <c r="T3" t="s">
        <v>4282</v>
      </c>
    </row>
    <row r="4" spans="1:20" ht="14.1" customHeight="1" x14ac:dyDescent="0.2">
      <c r="A4">
        <v>170</v>
      </c>
      <c r="C4" s="9">
        <v>169</v>
      </c>
      <c r="D4" t="s">
        <v>3505</v>
      </c>
      <c r="E4" t="s">
        <v>4050</v>
      </c>
      <c r="F4">
        <v>2080675</v>
      </c>
      <c r="G4" s="35">
        <v>43850</v>
      </c>
      <c r="H4" t="s">
        <v>70</v>
      </c>
      <c r="J4" s="50" t="s">
        <v>71</v>
      </c>
      <c r="K4" s="50" t="s">
        <v>559</v>
      </c>
      <c r="L4" s="12" t="s">
        <v>3505</v>
      </c>
      <c r="M4" s="12" t="s">
        <v>4048</v>
      </c>
      <c r="N4" s="50" t="s">
        <v>74</v>
      </c>
      <c r="O4" s="40">
        <v>1</v>
      </c>
      <c r="P4" t="s">
        <v>4095</v>
      </c>
      <c r="Q4" t="s">
        <v>4010</v>
      </c>
      <c r="R4" s="43">
        <v>7890.8410000000003</v>
      </c>
      <c r="S4" s="43">
        <v>7890.8410000000003</v>
      </c>
      <c r="T4" t="s">
        <v>4283</v>
      </c>
    </row>
    <row r="5" spans="1:20" ht="14.25" x14ac:dyDescent="0.2">
      <c r="A5">
        <v>170</v>
      </c>
      <c r="C5" s="9">
        <v>179</v>
      </c>
      <c r="D5" t="s">
        <v>3505</v>
      </c>
      <c r="E5" t="s">
        <v>4055</v>
      </c>
      <c r="F5">
        <v>2080533</v>
      </c>
      <c r="G5" s="35">
        <v>44377</v>
      </c>
      <c r="H5" t="s">
        <v>70</v>
      </c>
      <c r="J5" s="50" t="s">
        <v>71</v>
      </c>
      <c r="K5" s="50" t="s">
        <v>559</v>
      </c>
      <c r="L5" s="12" t="s">
        <v>73</v>
      </c>
      <c r="M5" s="12" t="s">
        <v>4048</v>
      </c>
      <c r="N5" s="50" t="s">
        <v>74</v>
      </c>
      <c r="O5" s="40">
        <v>1</v>
      </c>
      <c r="P5" t="s">
        <v>4056</v>
      </c>
      <c r="Q5" t="s">
        <v>4010</v>
      </c>
      <c r="R5" s="43">
        <v>5328.1570000000002</v>
      </c>
      <c r="S5" s="43">
        <v>5328.1570000000002</v>
      </c>
      <c r="T5" t="s">
        <v>4284</v>
      </c>
    </row>
    <row r="6" spans="1:20" ht="14.25" x14ac:dyDescent="0.2">
      <c r="A6">
        <v>170</v>
      </c>
      <c r="C6" s="9">
        <v>182</v>
      </c>
      <c r="D6" t="s">
        <v>3505</v>
      </c>
      <c r="E6" t="s">
        <v>4060</v>
      </c>
      <c r="F6">
        <v>2080536</v>
      </c>
      <c r="G6" s="35">
        <v>44377</v>
      </c>
      <c r="H6" t="s">
        <v>70</v>
      </c>
      <c r="J6" s="50" t="s">
        <v>71</v>
      </c>
      <c r="K6" s="50" t="s">
        <v>238</v>
      </c>
      <c r="L6" s="12" t="s">
        <v>238</v>
      </c>
      <c r="M6" s="12" t="s">
        <v>238</v>
      </c>
      <c r="N6" s="50" t="s">
        <v>74</v>
      </c>
      <c r="O6" s="40">
        <v>1</v>
      </c>
      <c r="P6" t="s">
        <v>1647</v>
      </c>
      <c r="Q6" t="s">
        <v>4010</v>
      </c>
      <c r="R6" s="43">
        <v>10403.805</v>
      </c>
      <c r="S6" s="43">
        <v>10403.805</v>
      </c>
      <c r="T6" t="s">
        <v>4285</v>
      </c>
    </row>
    <row r="7" spans="1:20" ht="14.25" x14ac:dyDescent="0.2">
      <c r="A7">
        <v>170</v>
      </c>
      <c r="C7" s="9">
        <v>174</v>
      </c>
      <c r="D7" t="s">
        <v>3505</v>
      </c>
      <c r="E7" t="s">
        <v>4175</v>
      </c>
      <c r="F7">
        <v>2080688</v>
      </c>
      <c r="G7" s="35">
        <v>44926</v>
      </c>
      <c r="H7" t="s">
        <v>70</v>
      </c>
      <c r="J7" s="50" t="s">
        <v>71</v>
      </c>
      <c r="K7" s="50" t="s">
        <v>238</v>
      </c>
      <c r="L7" s="12" t="s">
        <v>238</v>
      </c>
      <c r="M7" s="12" t="s">
        <v>238</v>
      </c>
      <c r="N7" s="50" t="s">
        <v>74</v>
      </c>
      <c r="O7" s="40">
        <v>1</v>
      </c>
      <c r="P7" t="s">
        <v>339</v>
      </c>
      <c r="Q7" t="s">
        <v>4008</v>
      </c>
      <c r="R7" s="43">
        <v>3055.6060000000002</v>
      </c>
      <c r="S7" s="43">
        <v>3055.6060000000002</v>
      </c>
      <c r="T7" t="s">
        <v>4286</v>
      </c>
    </row>
    <row r="8" spans="1:20" ht="14.25" x14ac:dyDescent="0.2">
      <c r="A8">
        <v>170</v>
      </c>
      <c r="C8" s="9">
        <v>203</v>
      </c>
      <c r="D8" t="s">
        <v>3505</v>
      </c>
      <c r="E8" t="s">
        <v>4107</v>
      </c>
      <c r="F8">
        <v>2080744</v>
      </c>
      <c r="G8" s="35">
        <v>44913</v>
      </c>
      <c r="H8" t="s">
        <v>70</v>
      </c>
      <c r="J8" s="50" t="s">
        <v>71</v>
      </c>
      <c r="K8" s="50" t="s">
        <v>183</v>
      </c>
      <c r="L8" s="12" t="s">
        <v>404</v>
      </c>
      <c r="M8" s="12" t="s">
        <v>4048</v>
      </c>
      <c r="N8" s="50" t="s">
        <v>74</v>
      </c>
      <c r="O8" s="40">
        <v>1</v>
      </c>
      <c r="P8" t="s">
        <v>4067</v>
      </c>
      <c r="Q8" t="s">
        <v>4010</v>
      </c>
      <c r="R8" s="43">
        <v>11336.95</v>
      </c>
      <c r="S8" s="43">
        <v>11336.95</v>
      </c>
      <c r="T8" t="s">
        <v>4287</v>
      </c>
    </row>
    <row r="9" spans="1:20" ht="14.25" x14ac:dyDescent="0.2">
      <c r="A9">
        <v>170</v>
      </c>
      <c r="C9" s="9">
        <v>203</v>
      </c>
      <c r="D9" t="s">
        <v>3505</v>
      </c>
      <c r="E9" t="s">
        <v>4107</v>
      </c>
      <c r="F9">
        <v>2080748</v>
      </c>
      <c r="G9" s="35">
        <v>45118</v>
      </c>
      <c r="H9" t="s">
        <v>70</v>
      </c>
      <c r="J9" s="50" t="s">
        <v>71</v>
      </c>
      <c r="K9" s="50" t="s">
        <v>238</v>
      </c>
      <c r="L9" s="12" t="s">
        <v>238</v>
      </c>
      <c r="M9" s="12" t="s">
        <v>238</v>
      </c>
      <c r="N9" s="50" t="s">
        <v>129</v>
      </c>
      <c r="O9" s="40">
        <v>3.681</v>
      </c>
      <c r="P9" t="s">
        <v>76</v>
      </c>
      <c r="Q9" t="s">
        <v>4010</v>
      </c>
      <c r="R9" s="43">
        <v>948.14700000000005</v>
      </c>
      <c r="S9" s="43">
        <v>3490.1309999999999</v>
      </c>
      <c r="T9" t="s">
        <v>4288</v>
      </c>
    </row>
    <row r="10" spans="1:20" ht="14.25" x14ac:dyDescent="0.2">
      <c r="A10">
        <v>170</v>
      </c>
      <c r="C10" s="9">
        <v>169</v>
      </c>
      <c r="D10" t="s">
        <v>3505</v>
      </c>
      <c r="E10" t="s">
        <v>4050</v>
      </c>
      <c r="F10">
        <v>2080675</v>
      </c>
      <c r="G10" s="35">
        <v>43808</v>
      </c>
      <c r="H10" t="s">
        <v>70</v>
      </c>
      <c r="J10" s="50" t="s">
        <v>71</v>
      </c>
      <c r="K10" s="50" t="s">
        <v>559</v>
      </c>
      <c r="L10" s="12" t="s">
        <v>3505</v>
      </c>
      <c r="M10" s="12" t="s">
        <v>4048</v>
      </c>
      <c r="N10" s="50" t="s">
        <v>74</v>
      </c>
      <c r="O10" s="40">
        <v>1</v>
      </c>
      <c r="P10" t="s">
        <v>4095</v>
      </c>
      <c r="Q10" t="s">
        <v>4010</v>
      </c>
      <c r="R10" s="43">
        <v>199.65199999999999</v>
      </c>
      <c r="S10" s="43">
        <v>199.65199999999999</v>
      </c>
      <c r="T10" t="s">
        <v>4237</v>
      </c>
    </row>
    <row r="11" spans="1:20" ht="14.25" x14ac:dyDescent="0.2">
      <c r="A11">
        <v>170</v>
      </c>
      <c r="C11" s="9">
        <v>166</v>
      </c>
      <c r="D11" t="s">
        <v>3505</v>
      </c>
      <c r="E11" t="s">
        <v>4130</v>
      </c>
      <c r="F11">
        <v>2080421</v>
      </c>
      <c r="G11" s="35">
        <v>43850</v>
      </c>
      <c r="H11" t="s">
        <v>70</v>
      </c>
      <c r="J11" s="50" t="s">
        <v>71</v>
      </c>
      <c r="K11" s="50" t="s">
        <v>418</v>
      </c>
      <c r="L11" s="12" t="s">
        <v>73</v>
      </c>
      <c r="M11" s="12" t="s">
        <v>4048</v>
      </c>
      <c r="N11" s="50" t="s">
        <v>74</v>
      </c>
      <c r="O11" s="40">
        <v>1</v>
      </c>
      <c r="P11" t="s">
        <v>4131</v>
      </c>
      <c r="Q11" t="s">
        <v>4010</v>
      </c>
      <c r="R11" s="43">
        <v>5076.527</v>
      </c>
      <c r="S11" s="43">
        <v>5076.527</v>
      </c>
      <c r="T11" t="s">
        <v>4289</v>
      </c>
    </row>
    <row r="12" spans="1:20" ht="14.25" x14ac:dyDescent="0.2">
      <c r="A12">
        <v>170</v>
      </c>
      <c r="C12" s="9">
        <v>166</v>
      </c>
      <c r="D12" t="s">
        <v>3505</v>
      </c>
      <c r="E12" t="s">
        <v>4130</v>
      </c>
      <c r="F12">
        <v>2080421</v>
      </c>
      <c r="G12" s="35">
        <v>43856</v>
      </c>
      <c r="H12" t="s">
        <v>70</v>
      </c>
      <c r="J12" s="50" t="s">
        <v>71</v>
      </c>
      <c r="K12" s="50" t="s">
        <v>418</v>
      </c>
      <c r="L12" s="12" t="s">
        <v>73</v>
      </c>
      <c r="M12" s="12" t="s">
        <v>4048</v>
      </c>
      <c r="N12" s="50" t="s">
        <v>74</v>
      </c>
      <c r="O12" s="40">
        <v>1</v>
      </c>
      <c r="P12" t="s">
        <v>4131</v>
      </c>
      <c r="Q12" t="s">
        <v>4010</v>
      </c>
      <c r="R12" s="43">
        <v>237.96199999999999</v>
      </c>
      <c r="S12" s="43">
        <v>237.96199999999999</v>
      </c>
      <c r="T12" t="s">
        <v>4237</v>
      </c>
    </row>
    <row r="13" spans="1:20" ht="14.25" x14ac:dyDescent="0.2">
      <c r="A13">
        <v>170</v>
      </c>
      <c r="C13" s="9">
        <v>174</v>
      </c>
      <c r="D13" t="s">
        <v>3505</v>
      </c>
      <c r="E13" t="s">
        <v>4175</v>
      </c>
      <c r="F13">
        <v>2080662</v>
      </c>
      <c r="G13" s="35">
        <v>44926</v>
      </c>
      <c r="H13" t="s">
        <v>70</v>
      </c>
      <c r="J13" s="50" t="s">
        <v>71</v>
      </c>
      <c r="K13" s="50" t="s">
        <v>238</v>
      </c>
      <c r="L13" s="12" t="s">
        <v>238</v>
      </c>
      <c r="M13" s="12" t="s">
        <v>238</v>
      </c>
      <c r="N13" s="50" t="s">
        <v>74</v>
      </c>
      <c r="O13" s="40">
        <v>1</v>
      </c>
      <c r="P13" t="s">
        <v>1463</v>
      </c>
      <c r="Q13" t="s">
        <v>4008</v>
      </c>
      <c r="R13" s="43">
        <v>7838.6360000000004</v>
      </c>
      <c r="S13" s="43">
        <v>7838.6360000000004</v>
      </c>
      <c r="T13" t="s">
        <v>4290</v>
      </c>
    </row>
    <row r="14" spans="1:20" ht="14.25" x14ac:dyDescent="0.2">
      <c r="A14">
        <v>170</v>
      </c>
      <c r="C14" s="9">
        <v>186</v>
      </c>
      <c r="D14" t="s">
        <v>3505</v>
      </c>
      <c r="E14" t="s">
        <v>4163</v>
      </c>
      <c r="F14">
        <v>2080622</v>
      </c>
      <c r="G14" s="35">
        <v>44681</v>
      </c>
      <c r="H14" t="s">
        <v>70</v>
      </c>
      <c r="J14" s="50" t="s">
        <v>71</v>
      </c>
      <c r="K14" s="50" t="s">
        <v>480</v>
      </c>
      <c r="L14" s="12" t="s">
        <v>73</v>
      </c>
      <c r="M14" s="12" t="s">
        <v>4048</v>
      </c>
      <c r="N14" s="50" t="s">
        <v>74</v>
      </c>
      <c r="O14" s="40">
        <v>1</v>
      </c>
      <c r="P14" t="s">
        <v>4165</v>
      </c>
      <c r="Q14" t="s">
        <v>4008</v>
      </c>
      <c r="R14" s="43">
        <v>6613.2089999999998</v>
      </c>
      <c r="S14" s="43">
        <v>6613.2089999999998</v>
      </c>
      <c r="T14" t="s">
        <v>4291</v>
      </c>
    </row>
    <row r="15" spans="1:20" ht="14.1" customHeight="1" x14ac:dyDescent="0.2">
      <c r="A15">
        <v>170</v>
      </c>
      <c r="C15" s="9">
        <v>154</v>
      </c>
      <c r="D15" t="s">
        <v>3505</v>
      </c>
      <c r="E15" t="s">
        <v>4046</v>
      </c>
      <c r="F15">
        <v>2080571</v>
      </c>
      <c r="G15" s="35">
        <v>43313</v>
      </c>
      <c r="H15" t="s">
        <v>70</v>
      </c>
      <c r="J15" s="50" t="s">
        <v>71</v>
      </c>
      <c r="K15" s="50" t="s">
        <v>183</v>
      </c>
      <c r="L15" s="12" t="s">
        <v>404</v>
      </c>
      <c r="M15" s="12" t="s">
        <v>4048</v>
      </c>
      <c r="N15" s="50" t="s">
        <v>74</v>
      </c>
      <c r="O15" s="40">
        <v>1</v>
      </c>
      <c r="P15" t="s">
        <v>4067</v>
      </c>
      <c r="Q15" t="s">
        <v>4010</v>
      </c>
      <c r="R15" s="43">
        <v>3411.0459999999998</v>
      </c>
      <c r="S15" s="43">
        <v>3411.0459999999998</v>
      </c>
      <c r="T15" t="s">
        <v>4292</v>
      </c>
    </row>
    <row r="16" spans="1:20" ht="14.1" customHeight="1" x14ac:dyDescent="0.2">
      <c r="A16">
        <v>170</v>
      </c>
      <c r="C16" s="9">
        <v>185</v>
      </c>
      <c r="D16" t="s">
        <v>3505</v>
      </c>
      <c r="E16" t="s">
        <v>4159</v>
      </c>
      <c r="F16">
        <v>2080574</v>
      </c>
      <c r="G16" s="35">
        <v>45180</v>
      </c>
      <c r="H16" t="s">
        <v>70</v>
      </c>
      <c r="J16" s="50" t="s">
        <v>71</v>
      </c>
      <c r="K16" s="50" t="s">
        <v>480</v>
      </c>
      <c r="L16" s="12" t="s">
        <v>73</v>
      </c>
      <c r="M16" s="12" t="s">
        <v>4048</v>
      </c>
      <c r="N16" s="50" t="s">
        <v>74</v>
      </c>
      <c r="O16" s="40">
        <v>1</v>
      </c>
      <c r="P16" t="s">
        <v>4160</v>
      </c>
      <c r="Q16" t="s">
        <v>4008</v>
      </c>
      <c r="R16" s="43">
        <v>1702.954</v>
      </c>
      <c r="S16" s="43">
        <v>1702.954</v>
      </c>
      <c r="T16" t="s">
        <v>4293</v>
      </c>
    </row>
    <row r="17" spans="1:20" ht="14.1" customHeight="1" x14ac:dyDescent="0.2">
      <c r="A17">
        <v>170</v>
      </c>
      <c r="C17" s="9">
        <v>202</v>
      </c>
      <c r="D17" t="s">
        <v>3505</v>
      </c>
      <c r="E17" t="s">
        <v>4183</v>
      </c>
      <c r="F17">
        <v>2080749</v>
      </c>
      <c r="G17" s="35">
        <v>45190</v>
      </c>
      <c r="H17" t="s">
        <v>70</v>
      </c>
      <c r="J17" s="50" t="s">
        <v>71</v>
      </c>
      <c r="K17" s="50" t="s">
        <v>238</v>
      </c>
      <c r="L17" s="12" t="s">
        <v>238</v>
      </c>
      <c r="M17" s="12" t="s">
        <v>238</v>
      </c>
      <c r="N17" s="50" t="s">
        <v>74</v>
      </c>
      <c r="O17" s="40">
        <v>1</v>
      </c>
      <c r="P17" t="s">
        <v>1043</v>
      </c>
      <c r="Q17" t="s">
        <v>4008</v>
      </c>
      <c r="R17" s="43">
        <v>2932.7710000000002</v>
      </c>
      <c r="S17" s="43">
        <v>2932.7710000000002</v>
      </c>
      <c r="T17" t="s">
        <v>4294</v>
      </c>
    </row>
    <row r="18" spans="1:20" ht="14.1" customHeight="1" x14ac:dyDescent="0.2">
      <c r="A18">
        <v>170</v>
      </c>
      <c r="C18" s="9">
        <v>250</v>
      </c>
      <c r="D18" t="s">
        <v>3505</v>
      </c>
      <c r="E18" t="s">
        <v>4190</v>
      </c>
      <c r="F18">
        <v>2080765</v>
      </c>
      <c r="G18" s="35">
        <v>45225</v>
      </c>
      <c r="H18" t="s">
        <v>70</v>
      </c>
      <c r="J18" s="50" t="s">
        <v>71</v>
      </c>
      <c r="K18" s="50" t="s">
        <v>238</v>
      </c>
      <c r="L18" s="12" t="s">
        <v>238</v>
      </c>
      <c r="M18" s="12" t="s">
        <v>238</v>
      </c>
      <c r="N18" s="50" t="s">
        <v>74</v>
      </c>
      <c r="O18" s="40">
        <v>1</v>
      </c>
      <c r="P18" t="s">
        <v>4191</v>
      </c>
      <c r="Q18" t="s">
        <v>4008</v>
      </c>
      <c r="R18" s="43">
        <v>3248.7089999999998</v>
      </c>
      <c r="S18" s="43">
        <v>3248.7089999999998</v>
      </c>
      <c r="T18" t="s">
        <v>4295</v>
      </c>
    </row>
    <row r="19" spans="1:20" ht="14.1" customHeight="1" x14ac:dyDescent="0.2">
      <c r="A19">
        <v>170</v>
      </c>
      <c r="C19" s="9">
        <v>113</v>
      </c>
      <c r="D19" t="s">
        <v>3505</v>
      </c>
      <c r="E19" t="s">
        <v>4296</v>
      </c>
      <c r="F19">
        <v>8261018</v>
      </c>
      <c r="G19" s="35">
        <v>45245</v>
      </c>
      <c r="H19" t="s">
        <v>70</v>
      </c>
      <c r="J19" s="50" t="s">
        <v>71</v>
      </c>
      <c r="K19" s="50" t="s">
        <v>525</v>
      </c>
      <c r="L19" s="12" t="s">
        <v>404</v>
      </c>
      <c r="M19" s="12" t="s">
        <v>4048</v>
      </c>
      <c r="N19" s="50" t="s">
        <v>74</v>
      </c>
      <c r="O19" s="40">
        <v>1</v>
      </c>
      <c r="P19" t="s">
        <v>526</v>
      </c>
      <c r="Q19" t="s">
        <v>4008</v>
      </c>
      <c r="R19" s="43">
        <v>11329.239</v>
      </c>
      <c r="S19" s="43">
        <v>11329.239</v>
      </c>
      <c r="T19" t="s">
        <v>4237</v>
      </c>
    </row>
    <row r="20" spans="1:20" ht="14.1" customHeight="1" x14ac:dyDescent="0.2">
      <c r="A20">
        <v>170</v>
      </c>
      <c r="C20" s="9">
        <v>19685</v>
      </c>
      <c r="D20" t="s">
        <v>3505</v>
      </c>
      <c r="E20" t="s">
        <v>4122</v>
      </c>
      <c r="F20">
        <v>2080801</v>
      </c>
      <c r="G20" s="35">
        <v>45280</v>
      </c>
      <c r="H20" t="s">
        <v>70</v>
      </c>
      <c r="J20" s="50" t="s">
        <v>71</v>
      </c>
      <c r="K20" s="50" t="s">
        <v>238</v>
      </c>
      <c r="L20" s="12" t="s">
        <v>238</v>
      </c>
      <c r="M20" s="12" t="s">
        <v>238</v>
      </c>
      <c r="N20" s="50" t="s">
        <v>74</v>
      </c>
      <c r="O20" s="40">
        <v>1</v>
      </c>
      <c r="P20" t="s">
        <v>4124</v>
      </c>
      <c r="Q20" t="s">
        <v>4010</v>
      </c>
      <c r="R20" s="43">
        <v>8348.4860000000008</v>
      </c>
      <c r="S20" s="43">
        <v>8348.4860000000008</v>
      </c>
      <c r="T20" t="s">
        <v>4297</v>
      </c>
    </row>
    <row r="21" spans="1:20" ht="14.1" customHeight="1" x14ac:dyDescent="0.2">
      <c r="A21">
        <v>170</v>
      </c>
      <c r="C21" s="9">
        <v>251</v>
      </c>
      <c r="D21" t="s">
        <v>3505</v>
      </c>
      <c r="E21" t="s">
        <v>4116</v>
      </c>
      <c r="F21">
        <v>2080791</v>
      </c>
      <c r="G21" s="35">
        <v>45286</v>
      </c>
      <c r="H21" t="s">
        <v>70</v>
      </c>
      <c r="J21" s="50" t="s">
        <v>71</v>
      </c>
      <c r="K21" s="50" t="s">
        <v>238</v>
      </c>
      <c r="L21" s="12" t="s">
        <v>238</v>
      </c>
      <c r="M21" s="12" t="s">
        <v>238</v>
      </c>
      <c r="N21" s="50" t="s">
        <v>74</v>
      </c>
      <c r="O21" s="40">
        <v>1</v>
      </c>
      <c r="P21" t="s">
        <v>4118</v>
      </c>
      <c r="Q21" t="s">
        <v>4010</v>
      </c>
      <c r="R21" s="43">
        <v>4388.7790000000005</v>
      </c>
      <c r="S21" s="43">
        <v>4388.7790000000005</v>
      </c>
      <c r="T21" t="s">
        <v>4298</v>
      </c>
    </row>
    <row r="22" spans="1:20" ht="14.1" customHeight="1" x14ac:dyDescent="0.2">
      <c r="G22"/>
      <c r="J22" s="50"/>
      <c r="K22" s="50"/>
      <c r="L22" s="12"/>
      <c r="M22" s="12"/>
      <c r="N22" s="50"/>
      <c r="O22"/>
    </row>
    <row r="23" spans="1:20" ht="14.1" customHeight="1" x14ac:dyDescent="0.2">
      <c r="G23"/>
      <c r="J23" s="50"/>
      <c r="K23" s="50"/>
      <c r="L23" s="12"/>
      <c r="M23" s="12"/>
      <c r="N23" s="50"/>
      <c r="O23"/>
    </row>
    <row r="24" spans="1:20" ht="14.1" customHeight="1" x14ac:dyDescent="0.2">
      <c r="G24"/>
      <c r="J24" s="50"/>
      <c r="K24" s="50"/>
      <c r="L24" s="12"/>
      <c r="M24" s="12"/>
      <c r="N24" s="50"/>
      <c r="O24"/>
    </row>
    <row r="25" spans="1:20" ht="14.1" customHeight="1" x14ac:dyDescent="0.2">
      <c r="G25"/>
      <c r="J25" s="50"/>
      <c r="K25" s="50"/>
      <c r="L25" s="12"/>
      <c r="M25" s="12"/>
      <c r="N25" s="50"/>
      <c r="O25"/>
    </row>
    <row r="26" spans="1:20" ht="14.1" customHeight="1" x14ac:dyDescent="0.2">
      <c r="G26"/>
      <c r="J26" s="50"/>
      <c r="K26" s="50"/>
      <c r="L26" s="12"/>
      <c r="M26" s="12"/>
      <c r="N26" s="50"/>
      <c r="O26"/>
    </row>
    <row r="27" spans="1:20" ht="14.1" customHeight="1" x14ac:dyDescent="0.2">
      <c r="G27"/>
      <c r="J27" s="50"/>
      <c r="K27" s="50"/>
      <c r="L27" s="12"/>
      <c r="M27" s="12"/>
      <c r="N27" s="50"/>
      <c r="O27"/>
    </row>
    <row r="28" spans="1:20" ht="14.1" customHeight="1" x14ac:dyDescent="0.2">
      <c r="G28"/>
      <c r="J28" s="50"/>
      <c r="K28" s="50"/>
      <c r="L28" s="12"/>
      <c r="M28" s="12"/>
      <c r="N28" s="50"/>
      <c r="O28"/>
    </row>
    <row r="29" spans="1:20" ht="14.1" customHeight="1" x14ac:dyDescent="0.2">
      <c r="G29"/>
      <c r="J29" s="50"/>
      <c r="K29" s="50"/>
      <c r="L29" s="12"/>
      <c r="M29" s="12"/>
      <c r="N29" s="50"/>
      <c r="O29"/>
    </row>
    <row r="30" spans="1:20" ht="14.1" customHeight="1" x14ac:dyDescent="0.2">
      <c r="G30"/>
      <c r="K30" s="50"/>
      <c r="O30"/>
    </row>
    <row r="31" spans="1:20" ht="14.1" customHeight="1" x14ac:dyDescent="0.2">
      <c r="G31"/>
      <c r="O31"/>
    </row>
    <row r="32" spans="1:20" ht="14.1" customHeight="1" x14ac:dyDescent="0.2">
      <c r="G32"/>
      <c r="O32"/>
    </row>
    <row r="33" spans="18:19" customFormat="1" ht="14.1" customHeight="1" x14ac:dyDescent="0.2">
      <c r="R33" s="43"/>
      <c r="S33" s="43"/>
    </row>
    <row r="34" spans="18:19" customFormat="1" ht="14.1" customHeight="1" x14ac:dyDescent="0.2">
      <c r="R34" s="43"/>
      <c r="S34" s="43"/>
    </row>
    <row r="35" spans="18:19" customFormat="1" ht="14.1" customHeight="1" x14ac:dyDescent="0.2">
      <c r="R35" s="43"/>
      <c r="S35" s="43"/>
    </row>
    <row r="36" spans="18:19" customFormat="1" ht="14.1" customHeight="1" x14ac:dyDescent="0.2">
      <c r="R36" s="43"/>
      <c r="S36" s="43"/>
    </row>
    <row r="37" spans="18:19" customFormat="1" ht="14.1" customHeight="1" x14ac:dyDescent="0.2">
      <c r="R37" s="43"/>
      <c r="S37" s="43"/>
    </row>
    <row r="38" spans="18:19" customFormat="1" ht="14.1" customHeight="1" x14ac:dyDescent="0.2">
      <c r="R38" s="43"/>
      <c r="S38" s="43"/>
    </row>
    <row r="39" spans="18:19" customFormat="1" ht="14.1" customHeight="1" x14ac:dyDescent="0.2">
      <c r="R39" s="43"/>
      <c r="S39" s="43"/>
    </row>
    <row r="40" spans="18:19" customFormat="1" ht="14.1" customHeight="1" x14ac:dyDescent="0.2">
      <c r="R40" s="43"/>
      <c r="S40" s="43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5:J29" xr:uid="{00000000-0002-0000-1D00-000000000000}">
      <formula1>Israel_Abroad</formula1>
    </dataValidation>
    <dataValidation type="list" allowBlank="1" showInputMessage="1" showErrorMessage="1" sqref="L2:L4 L15:L29" xr:uid="{00000000-0002-0000-1D00-000001000000}">
      <formula1>Holding_Interest</formula1>
    </dataValidation>
    <dataValidation type="list" allowBlank="1" showInputMessage="1" showErrorMessage="1" sqref="K2:K4 K15:K30" xr:uid="{00000000-0002-0000-1D00-000002000000}">
      <formula1>Country_list</formula1>
    </dataValidation>
    <dataValidation type="list" allowBlank="1" showInputMessage="1" showErrorMessage="1" sqref="E2:E4 E15:E29" xr:uid="{00000000-0002-0000-1D00-000003000000}">
      <formula1>Issuer_Number_Type_5</formula1>
    </dataValidation>
    <dataValidation type="list" allowBlank="1" showInputMessage="1" showErrorMessage="1" sqref="H2:H4 H15:H29" xr:uid="{00000000-0002-0000-1D00-000004000000}">
      <formula1>#REF!</formula1>
    </dataValidation>
    <dataValidation allowBlank="1" showInputMessage="1" showErrorMessage="1" sqref="J5:L14 E5:E14 H5:H14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18"/>
  <sheetViews>
    <sheetView rightToLeft="1" workbookViewId="0">
      <selection activeCell="Q4" sqref="Q4"/>
    </sheetView>
  </sheetViews>
  <sheetFormatPr defaultColWidth="9" defaultRowHeight="14.25" x14ac:dyDescent="0.2"/>
  <cols>
    <col min="1" max="1" width="29.375" customWidth="1"/>
    <col min="2" max="2" width="11.125" customWidth="1"/>
    <col min="3" max="3" width="14.75" bestFit="1" customWidth="1"/>
    <col min="4" max="4" width="31.75" bestFit="1" customWidth="1"/>
    <col min="5" max="5" width="27.5" style="33" customWidth="1"/>
    <col min="6" max="6" width="30.25" customWidth="1"/>
    <col min="7" max="7" width="37.125" bestFit="1" customWidth="1"/>
    <col min="8" max="8" width="19.25" customWidth="1"/>
    <col min="9" max="9" width="22.625" customWidth="1"/>
    <col min="10" max="10" width="11.75" customWidth="1"/>
    <col min="11" max="11" width="28.875" style="35" customWidth="1"/>
    <col min="12" max="12" width="42.25" style="43" customWidth="1"/>
    <col min="13" max="13" width="28.375" style="43" customWidth="1"/>
    <col min="14" max="14" width="47.25" style="43" customWidth="1"/>
    <col min="15" max="15" width="33.375" style="43" customWidth="1"/>
    <col min="16" max="16" width="17.875" customWidth="1"/>
    <col min="17" max="17" width="24.5" style="35" customWidth="1"/>
    <col min="18" max="24" width="11.625" customWidth="1"/>
    <col min="25" max="25" width="11.625" style="33" customWidth="1"/>
    <col min="26" max="33" width="11.625" customWidth="1"/>
    <col min="34" max="34" width="9" customWidth="1"/>
  </cols>
  <sheetData>
    <row r="1" spans="1:17" customFormat="1" ht="66.75" customHeight="1" x14ac:dyDescent="0.2">
      <c r="A1" s="76" t="s">
        <v>49</v>
      </c>
      <c r="B1" s="76" t="s">
        <v>50</v>
      </c>
      <c r="C1" s="76" t="s">
        <v>54</v>
      </c>
      <c r="D1" s="76" t="s">
        <v>3702</v>
      </c>
      <c r="E1" s="76" t="s">
        <v>3703</v>
      </c>
      <c r="F1" s="76" t="s">
        <v>3704</v>
      </c>
      <c r="G1" s="76" t="s">
        <v>3705</v>
      </c>
      <c r="H1" s="76" t="s">
        <v>3706</v>
      </c>
      <c r="I1" s="76" t="s">
        <v>3707</v>
      </c>
      <c r="J1" s="76" t="s">
        <v>59</v>
      </c>
      <c r="K1" s="76" t="s">
        <v>4299</v>
      </c>
      <c r="L1" s="77" t="s">
        <v>4300</v>
      </c>
      <c r="M1" s="77" t="s">
        <v>4301</v>
      </c>
      <c r="N1" s="77" t="s">
        <v>4302</v>
      </c>
      <c r="O1" s="77" t="s">
        <v>4303</v>
      </c>
      <c r="P1" s="76" t="s">
        <v>4304</v>
      </c>
      <c r="Q1" s="76" t="s">
        <v>4305</v>
      </c>
    </row>
    <row r="2" spans="1:17" x14ac:dyDescent="0.2">
      <c r="A2">
        <v>170</v>
      </c>
      <c r="C2" t="s">
        <v>4306</v>
      </c>
      <c r="D2" t="s">
        <v>3717</v>
      </c>
      <c r="G2" t="s">
        <v>3718</v>
      </c>
      <c r="H2">
        <v>89425</v>
      </c>
      <c r="I2" t="s">
        <v>3505</v>
      </c>
      <c r="J2" t="s">
        <v>74</v>
      </c>
      <c r="K2" s="35">
        <v>44997</v>
      </c>
      <c r="L2" s="43">
        <v>16235.413</v>
      </c>
      <c r="M2" s="43">
        <v>16235.413</v>
      </c>
      <c r="N2" s="43">
        <v>11364.789000000001</v>
      </c>
      <c r="O2" s="43">
        <v>11364.789000000001</v>
      </c>
      <c r="P2" t="s">
        <v>4307</v>
      </c>
      <c r="Q2" s="35">
        <v>47942</v>
      </c>
    </row>
    <row r="3" spans="1:17" x14ac:dyDescent="0.2">
      <c r="A3">
        <v>170</v>
      </c>
      <c r="C3" t="s">
        <v>4306</v>
      </c>
      <c r="D3" t="s">
        <v>3721</v>
      </c>
      <c r="G3" t="s">
        <v>3722</v>
      </c>
      <c r="H3">
        <v>89437</v>
      </c>
      <c r="I3" t="s">
        <v>3505</v>
      </c>
      <c r="J3" t="s">
        <v>74</v>
      </c>
      <c r="K3" s="35">
        <v>45105</v>
      </c>
      <c r="L3" s="43">
        <v>13596</v>
      </c>
      <c r="M3" s="43">
        <v>13596</v>
      </c>
      <c r="N3" s="43">
        <v>11517.591</v>
      </c>
      <c r="O3" s="43">
        <v>11517.591</v>
      </c>
      <c r="P3" t="s">
        <v>4308</v>
      </c>
      <c r="Q3" s="35">
        <v>48005</v>
      </c>
    </row>
    <row r="4" spans="1:17" x14ac:dyDescent="0.2">
      <c r="A4">
        <v>170</v>
      </c>
      <c r="C4" t="s">
        <v>4306</v>
      </c>
      <c r="D4" t="s">
        <v>3725</v>
      </c>
      <c r="G4" t="s">
        <v>3726</v>
      </c>
      <c r="H4">
        <v>89455</v>
      </c>
      <c r="I4" t="s">
        <v>3505</v>
      </c>
      <c r="J4" t="s">
        <v>74</v>
      </c>
      <c r="K4" s="35">
        <v>45253</v>
      </c>
      <c r="L4" s="43">
        <v>15190</v>
      </c>
      <c r="M4" s="43">
        <v>15190</v>
      </c>
      <c r="N4" s="43">
        <v>10633</v>
      </c>
      <c r="O4" s="43">
        <v>10633</v>
      </c>
      <c r="P4" t="s">
        <v>4307</v>
      </c>
      <c r="Q4" s="35">
        <v>47452</v>
      </c>
    </row>
    <row r="5" spans="1:17" x14ac:dyDescent="0.2">
      <c r="A5">
        <v>170</v>
      </c>
      <c r="C5" t="s">
        <v>4306</v>
      </c>
      <c r="D5" t="s">
        <v>3729</v>
      </c>
      <c r="G5" t="s">
        <v>3730</v>
      </c>
      <c r="H5">
        <v>89446</v>
      </c>
      <c r="I5" t="s">
        <v>3505</v>
      </c>
      <c r="J5" t="s">
        <v>74</v>
      </c>
      <c r="K5" s="35">
        <v>45259</v>
      </c>
      <c r="L5" s="43">
        <v>11310</v>
      </c>
      <c r="M5" s="43">
        <v>11310</v>
      </c>
      <c r="N5" s="43">
        <v>11234.897999999999</v>
      </c>
      <c r="O5" s="43">
        <v>11234.897999999999</v>
      </c>
      <c r="P5" t="s">
        <v>4309</v>
      </c>
      <c r="Q5" s="35">
        <v>47999</v>
      </c>
    </row>
    <row r="6" spans="1:17" x14ac:dyDescent="0.2">
      <c r="A6">
        <v>170</v>
      </c>
      <c r="C6" t="s">
        <v>4306</v>
      </c>
      <c r="D6" t="s">
        <v>3751</v>
      </c>
      <c r="G6" t="s">
        <v>3752</v>
      </c>
      <c r="H6">
        <v>89414</v>
      </c>
      <c r="I6" t="s">
        <v>3505</v>
      </c>
      <c r="J6" t="s">
        <v>129</v>
      </c>
      <c r="K6" s="35">
        <v>44943</v>
      </c>
      <c r="L6" s="43">
        <v>4184</v>
      </c>
      <c r="M6" s="43">
        <v>14300.912</v>
      </c>
      <c r="N6" s="43">
        <v>2175.6799999999998</v>
      </c>
      <c r="O6" s="43">
        <v>8008.6779999999999</v>
      </c>
      <c r="P6" t="s">
        <v>4310</v>
      </c>
      <c r="Q6" s="35">
        <v>47483</v>
      </c>
    </row>
    <row r="7" spans="1:17" x14ac:dyDescent="0.2">
      <c r="A7">
        <v>170</v>
      </c>
      <c r="C7" t="s">
        <v>4306</v>
      </c>
      <c r="D7" t="s">
        <v>3754</v>
      </c>
      <c r="G7" t="s">
        <v>3755</v>
      </c>
      <c r="H7">
        <v>89443</v>
      </c>
      <c r="I7" t="s">
        <v>3505</v>
      </c>
      <c r="J7" t="s">
        <v>129</v>
      </c>
      <c r="K7" s="35">
        <v>45160</v>
      </c>
      <c r="L7" s="43">
        <v>12940</v>
      </c>
      <c r="M7" s="43">
        <v>48887.32</v>
      </c>
      <c r="N7" s="43">
        <v>11687.474</v>
      </c>
      <c r="O7" s="43">
        <v>43021.593000000001</v>
      </c>
      <c r="P7" t="s">
        <v>4311</v>
      </c>
      <c r="Q7" s="35">
        <v>49316</v>
      </c>
    </row>
    <row r="8" spans="1:17" x14ac:dyDescent="0.2">
      <c r="A8">
        <v>170</v>
      </c>
      <c r="C8" t="s">
        <v>4306</v>
      </c>
      <c r="D8" t="s">
        <v>3758</v>
      </c>
      <c r="G8" t="s">
        <v>3759</v>
      </c>
      <c r="H8">
        <v>89448</v>
      </c>
      <c r="I8" t="s">
        <v>3505</v>
      </c>
      <c r="J8" t="s">
        <v>129</v>
      </c>
      <c r="K8" s="35">
        <v>45200</v>
      </c>
      <c r="L8" s="43">
        <v>2631.0479999999998</v>
      </c>
      <c r="M8" s="43">
        <v>10074.281999999999</v>
      </c>
      <c r="N8" s="43">
        <v>2435.6419999999998</v>
      </c>
      <c r="O8" s="43">
        <v>8965.5969999999998</v>
      </c>
      <c r="P8" t="s">
        <v>4312</v>
      </c>
      <c r="Q8" s="35">
        <v>48884</v>
      </c>
    </row>
    <row r="9" spans="1:17" x14ac:dyDescent="0.2">
      <c r="A9">
        <v>170</v>
      </c>
      <c r="C9" t="s">
        <v>4306</v>
      </c>
      <c r="D9" t="s">
        <v>3760</v>
      </c>
      <c r="G9" t="s">
        <v>3761</v>
      </c>
      <c r="H9">
        <v>89450</v>
      </c>
      <c r="I9" t="s">
        <v>3505</v>
      </c>
      <c r="J9" t="s">
        <v>129</v>
      </c>
      <c r="K9" s="35">
        <v>45218</v>
      </c>
      <c r="L9" s="43">
        <v>18660</v>
      </c>
      <c r="M9" s="43">
        <v>75181.14</v>
      </c>
      <c r="N9" s="43">
        <v>18624.800999999999</v>
      </c>
      <c r="O9" s="43">
        <v>68557.891000000003</v>
      </c>
      <c r="P9" t="s">
        <v>4313</v>
      </c>
      <c r="Q9" s="35">
        <v>58335</v>
      </c>
    </row>
    <row r="10" spans="1:17" x14ac:dyDescent="0.2">
      <c r="A10">
        <v>170</v>
      </c>
      <c r="C10" t="s">
        <v>4306</v>
      </c>
      <c r="D10" t="s">
        <v>3770</v>
      </c>
      <c r="G10" t="s">
        <v>3771</v>
      </c>
      <c r="H10">
        <v>89415</v>
      </c>
      <c r="I10" t="s">
        <v>3505</v>
      </c>
      <c r="J10" t="s">
        <v>129</v>
      </c>
      <c r="K10" s="35">
        <v>44944</v>
      </c>
      <c r="L10" s="43">
        <v>18121.575000000001</v>
      </c>
      <c r="M10" s="43">
        <v>61269.044999999998</v>
      </c>
      <c r="N10" s="43">
        <v>13939.929</v>
      </c>
      <c r="O10" s="43">
        <v>51312.88</v>
      </c>
      <c r="P10" t="s">
        <v>4314</v>
      </c>
      <c r="Q10" s="35">
        <v>47866</v>
      </c>
    </row>
    <row r="11" spans="1:17" x14ac:dyDescent="0.2">
      <c r="A11">
        <v>170</v>
      </c>
      <c r="C11" t="s">
        <v>4306</v>
      </c>
      <c r="D11" t="s">
        <v>3775</v>
      </c>
      <c r="G11" t="s">
        <v>3776</v>
      </c>
      <c r="H11">
        <v>89423</v>
      </c>
      <c r="I11" t="s">
        <v>3505</v>
      </c>
      <c r="J11" t="s">
        <v>129</v>
      </c>
      <c r="K11" s="35">
        <v>44950</v>
      </c>
      <c r="L11" s="43">
        <v>3242.5549999999998</v>
      </c>
      <c r="M11" s="43">
        <v>10937.137000000001</v>
      </c>
      <c r="N11" s="43">
        <v>2287.3040000000001</v>
      </c>
      <c r="O11" s="43">
        <v>8419.5640000000003</v>
      </c>
      <c r="P11" t="s">
        <v>4315</v>
      </c>
      <c r="Q11" s="35">
        <v>48647</v>
      </c>
    </row>
    <row r="12" spans="1:17" x14ac:dyDescent="0.2">
      <c r="A12">
        <v>170</v>
      </c>
      <c r="C12" t="s">
        <v>4306</v>
      </c>
      <c r="D12" t="s">
        <v>3778</v>
      </c>
      <c r="G12" t="s">
        <v>3779</v>
      </c>
      <c r="H12">
        <v>89432</v>
      </c>
      <c r="I12" t="s">
        <v>3505</v>
      </c>
      <c r="J12" t="s">
        <v>129</v>
      </c>
      <c r="K12" s="35">
        <v>45075</v>
      </c>
      <c r="L12" s="43">
        <v>8700</v>
      </c>
      <c r="M12" s="43">
        <v>32451</v>
      </c>
      <c r="N12" s="43">
        <v>5297.37</v>
      </c>
      <c r="O12" s="43">
        <v>19499.617999999999</v>
      </c>
      <c r="P12" t="s">
        <v>4316</v>
      </c>
      <c r="Q12" s="35">
        <v>48740</v>
      </c>
    </row>
    <row r="13" spans="1:17" x14ac:dyDescent="0.2">
      <c r="A13">
        <v>170</v>
      </c>
      <c r="C13" t="s">
        <v>4306</v>
      </c>
      <c r="D13" t="s">
        <v>3778</v>
      </c>
      <c r="G13" t="s">
        <v>3781</v>
      </c>
      <c r="H13">
        <v>89436</v>
      </c>
      <c r="I13" t="s">
        <v>3505</v>
      </c>
      <c r="J13" t="s">
        <v>129</v>
      </c>
      <c r="K13" s="35">
        <v>45049</v>
      </c>
      <c r="L13" s="43">
        <v>5800</v>
      </c>
      <c r="M13" s="43">
        <v>21094.6</v>
      </c>
      <c r="N13" s="43">
        <v>4254.7240000000002</v>
      </c>
      <c r="O13" s="43">
        <v>15661.638000000001</v>
      </c>
      <c r="P13" t="s">
        <v>4317</v>
      </c>
      <c r="Q13" s="35">
        <v>46934</v>
      </c>
    </row>
    <row r="14" spans="1:17" x14ac:dyDescent="0.2">
      <c r="A14">
        <v>170</v>
      </c>
      <c r="C14" t="s">
        <v>4306</v>
      </c>
      <c r="D14" t="s">
        <v>3784</v>
      </c>
      <c r="G14" t="s">
        <v>3785</v>
      </c>
      <c r="H14">
        <v>89441</v>
      </c>
      <c r="I14" t="s">
        <v>3505</v>
      </c>
      <c r="J14" t="s">
        <v>129</v>
      </c>
      <c r="K14" s="35">
        <v>45149</v>
      </c>
      <c r="L14" s="43">
        <v>4900</v>
      </c>
      <c r="M14" s="43">
        <v>18242.7</v>
      </c>
      <c r="N14" s="43">
        <v>3508.1680000000001</v>
      </c>
      <c r="O14" s="43">
        <v>12913.566000000001</v>
      </c>
      <c r="P14" t="s">
        <v>4318</v>
      </c>
      <c r="Q14" s="35">
        <v>48486</v>
      </c>
    </row>
    <row r="15" spans="1:17" x14ac:dyDescent="0.2">
      <c r="A15">
        <v>170</v>
      </c>
      <c r="C15" t="s">
        <v>4306</v>
      </c>
      <c r="D15" t="s">
        <v>3787</v>
      </c>
      <c r="G15" t="s">
        <v>3788</v>
      </c>
      <c r="H15">
        <v>89429</v>
      </c>
      <c r="I15" t="s">
        <v>3505</v>
      </c>
      <c r="J15" t="s">
        <v>135</v>
      </c>
      <c r="K15" s="35">
        <v>45043</v>
      </c>
      <c r="L15" s="43">
        <v>5797.1270000000004</v>
      </c>
      <c r="M15" s="43">
        <v>23275.465</v>
      </c>
      <c r="N15" s="43">
        <v>5395.33</v>
      </c>
      <c r="O15" s="43">
        <v>21468.557000000001</v>
      </c>
      <c r="P15" t="s">
        <v>4319</v>
      </c>
      <c r="Q15" s="35">
        <v>49426</v>
      </c>
    </row>
    <row r="16" spans="1:17" x14ac:dyDescent="0.2">
      <c r="A16">
        <v>170</v>
      </c>
      <c r="C16" t="s">
        <v>4306</v>
      </c>
      <c r="D16" t="s">
        <v>3792</v>
      </c>
      <c r="G16" t="s">
        <v>3793</v>
      </c>
      <c r="H16">
        <v>89454</v>
      </c>
      <c r="I16" t="s">
        <v>3505</v>
      </c>
      <c r="J16" t="s">
        <v>135</v>
      </c>
      <c r="K16" s="35">
        <v>45261</v>
      </c>
      <c r="L16" s="43">
        <v>3848</v>
      </c>
      <c r="M16" s="43">
        <v>14387.672</v>
      </c>
      <c r="N16" s="43">
        <v>2682.3539999999998</v>
      </c>
      <c r="O16" s="43">
        <v>10673.356</v>
      </c>
      <c r="P16" t="s">
        <v>4320</v>
      </c>
      <c r="Q16" s="35">
        <v>47734</v>
      </c>
    </row>
    <row r="17" spans="1:17" x14ac:dyDescent="0.2">
      <c r="A17">
        <v>170</v>
      </c>
      <c r="C17" t="s">
        <v>4306</v>
      </c>
      <c r="D17" t="s">
        <v>3805</v>
      </c>
      <c r="G17" t="s">
        <v>3806</v>
      </c>
      <c r="H17">
        <v>89453</v>
      </c>
      <c r="I17" t="s">
        <v>3505</v>
      </c>
      <c r="J17" t="s">
        <v>129</v>
      </c>
      <c r="K17" s="35">
        <v>45291</v>
      </c>
      <c r="L17" s="43">
        <v>5788.5</v>
      </c>
      <c r="M17" s="43">
        <v>20994.89</v>
      </c>
      <c r="N17" s="43">
        <v>5788.5</v>
      </c>
      <c r="O17" s="43">
        <v>21307.468000000001</v>
      </c>
      <c r="P17" t="s">
        <v>4237</v>
      </c>
      <c r="Q17" s="35">
        <v>49125</v>
      </c>
    </row>
    <row r="18" spans="1:17" x14ac:dyDescent="0.2">
      <c r="A18">
        <v>170</v>
      </c>
      <c r="C18" t="s">
        <v>4306</v>
      </c>
      <c r="D18" t="s">
        <v>3809</v>
      </c>
      <c r="G18" t="s">
        <v>3810</v>
      </c>
      <c r="H18">
        <v>89458</v>
      </c>
      <c r="I18" t="s">
        <v>3505</v>
      </c>
      <c r="J18" t="s">
        <v>129</v>
      </c>
      <c r="K18" s="35">
        <v>45281</v>
      </c>
      <c r="L18" s="43">
        <v>7326</v>
      </c>
      <c r="M18" s="43">
        <v>26490.815999999999</v>
      </c>
      <c r="N18" s="43">
        <v>7252.8649999999998</v>
      </c>
      <c r="O18" s="43">
        <v>26697.794999999998</v>
      </c>
      <c r="P18" t="s">
        <v>4321</v>
      </c>
      <c r="Q18" s="35">
        <v>50466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B121"/>
  <sheetViews>
    <sheetView rightToLeft="1" workbookViewId="0">
      <selection activeCell="I8" sqref="I8 I8"/>
    </sheetView>
  </sheetViews>
  <sheetFormatPr defaultRowHeight="14.25" x14ac:dyDescent="0.2"/>
  <cols>
    <col min="1" max="1" width="63.125" bestFit="1" customWidth="1"/>
    <col min="2" max="2" width="13.75" customWidth="1"/>
  </cols>
  <sheetData>
    <row r="2" spans="1:2" ht="15" x14ac:dyDescent="0.25">
      <c r="A2" s="61" t="s">
        <v>4322</v>
      </c>
    </row>
    <row r="3" spans="1:2" x14ac:dyDescent="0.2">
      <c r="A3" t="s">
        <v>4323</v>
      </c>
      <c r="B3" t="s">
        <v>4324</v>
      </c>
    </row>
    <row r="4" spans="1:2" x14ac:dyDescent="0.2">
      <c r="A4" t="s">
        <v>4325</v>
      </c>
      <c r="B4" t="s">
        <v>4326</v>
      </c>
    </row>
    <row r="5" spans="1:2" x14ac:dyDescent="0.2">
      <c r="A5" t="s">
        <v>4327</v>
      </c>
      <c r="B5" t="s">
        <v>4328</v>
      </c>
    </row>
    <row r="6" spans="1:2" x14ac:dyDescent="0.2">
      <c r="A6" t="s">
        <v>4329</v>
      </c>
      <c r="B6" t="s">
        <v>4330</v>
      </c>
    </row>
    <row r="7" spans="1:2" x14ac:dyDescent="0.2">
      <c r="A7" t="s">
        <v>4331</v>
      </c>
      <c r="B7" t="s">
        <v>4332</v>
      </c>
    </row>
    <row r="8" spans="1:2" x14ac:dyDescent="0.2">
      <c r="A8" t="s">
        <v>4333</v>
      </c>
      <c r="B8" t="s">
        <v>4334</v>
      </c>
    </row>
    <row r="10" spans="1:2" ht="15" x14ac:dyDescent="0.25">
      <c r="A10" s="61" t="s">
        <v>4335</v>
      </c>
    </row>
    <row r="11" spans="1:2" x14ac:dyDescent="0.2">
      <c r="A11" t="s">
        <v>4336</v>
      </c>
    </row>
    <row r="12" spans="1:2" x14ac:dyDescent="0.2">
      <c r="A12" t="s">
        <v>4337</v>
      </c>
      <c r="B12" t="s">
        <v>4338</v>
      </c>
    </row>
    <row r="14" spans="1:2" x14ac:dyDescent="0.2">
      <c r="A14" s="62"/>
    </row>
    <row r="15" spans="1:2" ht="15" x14ac:dyDescent="0.25">
      <c r="A15" s="61" t="s">
        <v>4339</v>
      </c>
    </row>
    <row r="16" spans="1:2" x14ac:dyDescent="0.2">
      <c r="A16" s="63" t="s">
        <v>4340</v>
      </c>
    </row>
    <row r="17" spans="1:2" x14ac:dyDescent="0.2">
      <c r="A17" s="63" t="s">
        <v>4341</v>
      </c>
    </row>
    <row r="18" spans="1:2" x14ac:dyDescent="0.2">
      <c r="A18" s="63" t="s">
        <v>4342</v>
      </c>
    </row>
    <row r="19" spans="1:2" x14ac:dyDescent="0.2">
      <c r="A19" s="63" t="s">
        <v>4343</v>
      </c>
    </row>
    <row r="21" spans="1:2" ht="15" x14ac:dyDescent="0.25">
      <c r="A21" s="64" t="s">
        <v>4344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61" t="s">
        <v>4345</v>
      </c>
      <c r="B34" s="61" t="s">
        <v>379</v>
      </c>
    </row>
    <row r="35" spans="1:2" x14ac:dyDescent="0.2">
      <c r="A35" s="9" t="s">
        <v>4346</v>
      </c>
      <c r="B35" s="65">
        <v>512310509</v>
      </c>
    </row>
    <row r="36" spans="1:2" x14ac:dyDescent="0.2">
      <c r="A36" t="s">
        <v>4347</v>
      </c>
      <c r="B36" s="65">
        <v>513910703</v>
      </c>
    </row>
    <row r="37" spans="1:2" x14ac:dyDescent="0.2">
      <c r="A37" t="s">
        <v>4348</v>
      </c>
      <c r="B37" s="65">
        <v>512304882</v>
      </c>
    </row>
    <row r="38" spans="1:2" x14ac:dyDescent="0.2">
      <c r="A38" t="s">
        <v>1579</v>
      </c>
      <c r="B38" s="65">
        <v>520030677</v>
      </c>
    </row>
    <row r="39" spans="1:2" x14ac:dyDescent="0.2">
      <c r="A39" t="s">
        <v>4349</v>
      </c>
      <c r="B39" s="65">
        <v>513621110</v>
      </c>
    </row>
    <row r="40" spans="1:2" x14ac:dyDescent="0.2">
      <c r="A40" t="s">
        <v>4350</v>
      </c>
      <c r="B40" s="9">
        <v>513173393</v>
      </c>
    </row>
    <row r="41" spans="1:2" x14ac:dyDescent="0.2">
      <c r="A41" t="s">
        <v>4351</v>
      </c>
      <c r="B41" s="9">
        <v>511880460</v>
      </c>
    </row>
    <row r="42" spans="1:2" x14ac:dyDescent="0.2">
      <c r="A42" t="s">
        <v>4352</v>
      </c>
      <c r="B42" s="9">
        <v>510773922</v>
      </c>
    </row>
    <row r="43" spans="1:2" x14ac:dyDescent="0.2">
      <c r="A43" t="s">
        <v>4353</v>
      </c>
      <c r="B43">
        <v>520021916</v>
      </c>
    </row>
    <row r="44" spans="1:2" x14ac:dyDescent="0.2">
      <c r="A44" t="s">
        <v>4354</v>
      </c>
      <c r="B44">
        <v>520044025</v>
      </c>
    </row>
    <row r="45" spans="1:2" x14ac:dyDescent="0.2">
      <c r="A45" t="s">
        <v>4355</v>
      </c>
      <c r="B45">
        <v>570003152</v>
      </c>
    </row>
    <row r="46" spans="1:2" x14ac:dyDescent="0.2">
      <c r="A46" t="s">
        <v>4356</v>
      </c>
      <c r="B46" s="9">
        <v>520023094</v>
      </c>
    </row>
    <row r="47" spans="1:2" x14ac:dyDescent="0.2">
      <c r="A47" t="s">
        <v>4357</v>
      </c>
      <c r="B47" s="9">
        <v>512711409</v>
      </c>
    </row>
    <row r="48" spans="1:2" x14ac:dyDescent="0.2">
      <c r="A48" t="s">
        <v>4358</v>
      </c>
      <c r="B48">
        <v>515859379</v>
      </c>
    </row>
    <row r="49" spans="1:2" x14ac:dyDescent="0.2">
      <c r="A49" t="s">
        <v>4359</v>
      </c>
      <c r="B49" s="9">
        <v>520030990</v>
      </c>
    </row>
    <row r="50" spans="1:2" x14ac:dyDescent="0.2">
      <c r="A50" t="s">
        <v>4360</v>
      </c>
      <c r="B50" s="9">
        <v>520028812</v>
      </c>
    </row>
    <row r="51" spans="1:2" x14ac:dyDescent="0.2">
      <c r="A51" t="s">
        <v>4361</v>
      </c>
      <c r="B51" s="9">
        <v>520034968</v>
      </c>
    </row>
    <row r="52" spans="1:2" x14ac:dyDescent="0.2">
      <c r="A52" t="s">
        <v>4362</v>
      </c>
      <c r="B52" s="9">
        <v>520031824</v>
      </c>
    </row>
    <row r="53" spans="1:2" x14ac:dyDescent="0.2">
      <c r="A53" t="s">
        <v>4363</v>
      </c>
      <c r="B53" s="9">
        <v>520005497</v>
      </c>
    </row>
    <row r="54" spans="1:2" x14ac:dyDescent="0.2">
      <c r="A54" t="s">
        <v>4364</v>
      </c>
      <c r="B54" s="9">
        <v>520022518</v>
      </c>
    </row>
    <row r="55" spans="1:2" x14ac:dyDescent="0.2">
      <c r="A55" t="s">
        <v>4365</v>
      </c>
      <c r="B55" s="9">
        <v>520028556</v>
      </c>
    </row>
    <row r="56" spans="1:2" x14ac:dyDescent="0.2">
      <c r="A56" t="s">
        <v>4366</v>
      </c>
      <c r="B56" s="9">
        <v>520032269</v>
      </c>
    </row>
    <row r="57" spans="1:2" x14ac:dyDescent="0.2">
      <c r="A57" t="s">
        <v>4367</v>
      </c>
      <c r="B57" s="9">
        <v>520027954</v>
      </c>
    </row>
    <row r="58" spans="1:2" x14ac:dyDescent="0.2">
      <c r="A58" t="s">
        <v>4368</v>
      </c>
      <c r="B58">
        <v>520029620</v>
      </c>
    </row>
    <row r="59" spans="1:2" x14ac:dyDescent="0.2">
      <c r="A59" t="s">
        <v>4369</v>
      </c>
      <c r="B59" s="9">
        <v>520028861</v>
      </c>
    </row>
    <row r="60" spans="1:2" x14ac:dyDescent="0.2">
      <c r="A60" t="s">
        <v>4370</v>
      </c>
      <c r="B60" s="9">
        <v>520030743</v>
      </c>
    </row>
    <row r="61" spans="1:2" x14ac:dyDescent="0.2">
      <c r="A61" t="s">
        <v>4371</v>
      </c>
      <c r="B61">
        <v>520042177</v>
      </c>
    </row>
    <row r="62" spans="1:2" x14ac:dyDescent="0.2">
      <c r="A62" t="s">
        <v>4372</v>
      </c>
      <c r="B62" s="9">
        <v>515447035</v>
      </c>
    </row>
    <row r="63" spans="1:2" x14ac:dyDescent="0.2">
      <c r="A63" t="s">
        <v>4373</v>
      </c>
      <c r="B63" s="9">
        <v>520042607</v>
      </c>
    </row>
    <row r="64" spans="1:2" x14ac:dyDescent="0.2">
      <c r="A64" t="s">
        <v>4374</v>
      </c>
      <c r="B64" s="9">
        <v>513026484</v>
      </c>
    </row>
    <row r="65" spans="1:2" x14ac:dyDescent="0.2">
      <c r="A65" t="s">
        <v>4375</v>
      </c>
      <c r="B65">
        <v>520023185</v>
      </c>
    </row>
    <row r="66" spans="1:2" x14ac:dyDescent="0.2">
      <c r="A66" t="s">
        <v>4376</v>
      </c>
      <c r="B66">
        <v>520004078</v>
      </c>
    </row>
    <row r="67" spans="1:2" x14ac:dyDescent="0.2">
      <c r="A67" t="s">
        <v>4377</v>
      </c>
      <c r="B67" s="9">
        <v>512267592</v>
      </c>
    </row>
    <row r="68" spans="1:2" x14ac:dyDescent="0.2">
      <c r="A68" t="s">
        <v>4378</v>
      </c>
      <c r="B68">
        <v>515764868</v>
      </c>
    </row>
    <row r="69" spans="1:2" x14ac:dyDescent="0.2">
      <c r="A69" t="s">
        <v>4379</v>
      </c>
      <c r="B69" s="9">
        <v>513452003</v>
      </c>
    </row>
    <row r="70" spans="1:2" x14ac:dyDescent="0.2">
      <c r="A70" t="s">
        <v>4380</v>
      </c>
      <c r="B70" s="9">
        <v>510142789</v>
      </c>
    </row>
    <row r="71" spans="1:2" x14ac:dyDescent="0.2">
      <c r="A71" t="s">
        <v>4381</v>
      </c>
      <c r="B71" s="9">
        <v>510960586</v>
      </c>
    </row>
    <row r="72" spans="1:2" x14ac:dyDescent="0.2">
      <c r="A72" t="s">
        <v>4382</v>
      </c>
      <c r="B72" s="9">
        <v>510930670</v>
      </c>
    </row>
    <row r="73" spans="1:2" x14ac:dyDescent="0.2">
      <c r="A73" t="s">
        <v>4383</v>
      </c>
      <c r="B73" s="9">
        <v>510927536</v>
      </c>
    </row>
    <row r="74" spans="1:2" x14ac:dyDescent="0.2">
      <c r="A74" t="s">
        <v>4384</v>
      </c>
      <c r="B74" s="9">
        <v>510930654</v>
      </c>
    </row>
    <row r="75" spans="1:2" x14ac:dyDescent="0.2">
      <c r="A75" t="s">
        <v>4385</v>
      </c>
      <c r="B75" s="9">
        <v>520032566</v>
      </c>
    </row>
    <row r="76" spans="1:2" x14ac:dyDescent="0.2">
      <c r="A76" t="s">
        <v>4386</v>
      </c>
      <c r="B76" s="9">
        <v>513611509</v>
      </c>
    </row>
    <row r="77" spans="1:2" x14ac:dyDescent="0.2">
      <c r="A77" t="s">
        <v>4387</v>
      </c>
      <c r="B77">
        <v>510888985</v>
      </c>
    </row>
    <row r="78" spans="1:2" x14ac:dyDescent="0.2">
      <c r="A78" t="s">
        <v>4388</v>
      </c>
      <c r="B78">
        <v>520024647</v>
      </c>
    </row>
    <row r="79" spans="1:2" x14ac:dyDescent="0.2">
      <c r="A79" t="s">
        <v>4389</v>
      </c>
      <c r="B79" s="9">
        <v>512244146</v>
      </c>
    </row>
    <row r="80" spans="1:2" x14ac:dyDescent="0.2">
      <c r="A80" t="s">
        <v>4390</v>
      </c>
      <c r="B80" s="9">
        <v>510694821</v>
      </c>
    </row>
    <row r="81" spans="1:2" x14ac:dyDescent="0.2">
      <c r="A81" t="s">
        <v>4391</v>
      </c>
      <c r="B81">
        <v>515761625</v>
      </c>
    </row>
    <row r="82" spans="1:2" x14ac:dyDescent="0.2">
      <c r="A82" t="s">
        <v>4392</v>
      </c>
      <c r="B82" s="9">
        <v>511423048</v>
      </c>
    </row>
    <row r="83" spans="1:2" x14ac:dyDescent="0.2">
      <c r="A83" t="s">
        <v>4393</v>
      </c>
      <c r="B83" s="9">
        <v>520019688</v>
      </c>
    </row>
    <row r="84" spans="1:2" x14ac:dyDescent="0.2">
      <c r="A84" t="s">
        <v>4394</v>
      </c>
      <c r="B84">
        <v>520004896</v>
      </c>
    </row>
    <row r="85" spans="1:2" x14ac:dyDescent="0.2">
      <c r="A85" t="s">
        <v>4395</v>
      </c>
      <c r="B85" s="9">
        <v>512237744</v>
      </c>
    </row>
    <row r="86" spans="1:2" x14ac:dyDescent="0.2">
      <c r="A86" t="s">
        <v>4396</v>
      </c>
      <c r="B86" s="9">
        <v>514956465</v>
      </c>
    </row>
    <row r="87" spans="1:2" x14ac:dyDescent="0.2">
      <c r="A87" t="s">
        <v>4397</v>
      </c>
      <c r="B87" s="9">
        <v>512362914</v>
      </c>
    </row>
    <row r="88" spans="1:2" x14ac:dyDescent="0.2">
      <c r="A88" t="s">
        <v>4398</v>
      </c>
      <c r="B88" s="9">
        <v>520042615</v>
      </c>
    </row>
    <row r="89" spans="1:2" x14ac:dyDescent="0.2">
      <c r="A89" t="s">
        <v>4399</v>
      </c>
      <c r="B89" s="9">
        <v>512065202</v>
      </c>
    </row>
    <row r="90" spans="1:2" x14ac:dyDescent="0.2">
      <c r="A90" t="s">
        <v>4400</v>
      </c>
      <c r="B90">
        <v>520042540</v>
      </c>
    </row>
    <row r="91" spans="1:2" x14ac:dyDescent="0.2">
      <c r="A91" t="s">
        <v>4401</v>
      </c>
      <c r="B91" s="9">
        <v>520027715</v>
      </c>
    </row>
    <row r="92" spans="1:2" x14ac:dyDescent="0.2">
      <c r="A92" t="s">
        <v>4402</v>
      </c>
      <c r="B92" s="9">
        <v>512245812</v>
      </c>
    </row>
    <row r="93" spans="1:2" x14ac:dyDescent="0.2">
      <c r="A93" t="s">
        <v>4403</v>
      </c>
      <c r="B93" s="9">
        <v>520022351</v>
      </c>
    </row>
    <row r="94" spans="1:2" x14ac:dyDescent="0.2">
      <c r="A94" t="s">
        <v>4404</v>
      </c>
      <c r="B94" s="9">
        <v>514767490</v>
      </c>
    </row>
    <row r="95" spans="1:2" x14ac:dyDescent="0.2">
      <c r="A95" t="s">
        <v>4405</v>
      </c>
      <c r="B95" s="9">
        <v>520024985</v>
      </c>
    </row>
    <row r="96" spans="1:2" x14ac:dyDescent="0.2">
      <c r="A96" t="s">
        <v>4406</v>
      </c>
      <c r="B96" s="9">
        <v>520042573</v>
      </c>
    </row>
    <row r="97" spans="1:2" x14ac:dyDescent="0.2">
      <c r="A97" t="s">
        <v>4407</v>
      </c>
      <c r="B97" s="9">
        <v>570009449</v>
      </c>
    </row>
    <row r="98" spans="1:2" x14ac:dyDescent="0.2">
      <c r="A98" t="s">
        <v>4408</v>
      </c>
      <c r="B98" s="9">
        <v>520031659</v>
      </c>
    </row>
    <row r="99" spans="1:2" x14ac:dyDescent="0.2">
      <c r="A99" t="s">
        <v>4409</v>
      </c>
      <c r="B99" s="9">
        <v>520042581</v>
      </c>
    </row>
    <row r="100" spans="1:2" x14ac:dyDescent="0.2">
      <c r="A100" t="s">
        <v>4410</v>
      </c>
      <c r="B100">
        <v>520031030</v>
      </c>
    </row>
    <row r="101" spans="1:2" x14ac:dyDescent="0.2">
      <c r="A101" t="s">
        <v>4411</v>
      </c>
      <c r="B101" s="9">
        <v>520030941</v>
      </c>
    </row>
    <row r="102" spans="1:2" x14ac:dyDescent="0.2">
      <c r="A102" t="s">
        <v>4412</v>
      </c>
      <c r="B102" s="9">
        <v>512008335</v>
      </c>
    </row>
    <row r="103" spans="1:2" x14ac:dyDescent="0.2">
      <c r="A103" t="s">
        <v>4413</v>
      </c>
      <c r="B103" s="9">
        <v>520022963</v>
      </c>
    </row>
    <row r="104" spans="1:2" x14ac:dyDescent="0.2">
      <c r="A104" t="s">
        <v>4414</v>
      </c>
      <c r="B104" s="9">
        <v>570011767</v>
      </c>
    </row>
    <row r="105" spans="1:2" x14ac:dyDescent="0.2">
      <c r="A105" t="s">
        <v>4415</v>
      </c>
      <c r="B105" s="9">
        <v>570014928</v>
      </c>
    </row>
    <row r="106" spans="1:2" x14ac:dyDescent="0.2">
      <c r="A106" t="s">
        <v>4416</v>
      </c>
      <c r="B106" s="9">
        <v>570005959</v>
      </c>
    </row>
    <row r="107" spans="1:2" x14ac:dyDescent="0.2">
      <c r="A107" t="s">
        <v>4417</v>
      </c>
      <c r="B107" s="9">
        <v>510800402</v>
      </c>
    </row>
    <row r="108" spans="1:2" x14ac:dyDescent="0.2">
      <c r="A108" t="s">
        <v>4418</v>
      </c>
      <c r="B108" s="9">
        <v>570007476</v>
      </c>
    </row>
    <row r="109" spans="1:2" x14ac:dyDescent="0.2">
      <c r="A109" t="s">
        <v>4419</v>
      </c>
      <c r="B109" s="9">
        <v>570005850</v>
      </c>
    </row>
    <row r="110" spans="1:2" x14ac:dyDescent="0.2">
      <c r="A110" t="s">
        <v>4420</v>
      </c>
      <c r="B110" s="9">
        <v>520020504</v>
      </c>
    </row>
    <row r="111" spans="1:2" x14ac:dyDescent="0.2">
      <c r="A111" t="s">
        <v>4421</v>
      </c>
      <c r="B111" s="9">
        <v>520020447</v>
      </c>
    </row>
    <row r="112" spans="1:2" x14ac:dyDescent="0.2">
      <c r="A112" t="s">
        <v>4422</v>
      </c>
      <c r="B112" s="9">
        <v>511033060</v>
      </c>
    </row>
    <row r="113" spans="1:2" x14ac:dyDescent="0.2">
      <c r="A113" t="s">
        <v>4423</v>
      </c>
      <c r="B113">
        <v>520027848</v>
      </c>
    </row>
    <row r="114" spans="1:2" x14ac:dyDescent="0.2">
      <c r="A114" t="s">
        <v>4424</v>
      </c>
      <c r="B114" s="9">
        <v>570009852</v>
      </c>
    </row>
    <row r="115" spans="1:2" x14ac:dyDescent="0.2">
      <c r="A115" t="s">
        <v>4425</v>
      </c>
      <c r="B115" s="9">
        <v>520027251</v>
      </c>
    </row>
    <row r="116" spans="1:2" x14ac:dyDescent="0.2">
      <c r="A116" t="s">
        <v>4426</v>
      </c>
      <c r="B116" s="9">
        <v>520028390</v>
      </c>
    </row>
    <row r="117" spans="1:2" x14ac:dyDescent="0.2">
      <c r="A117" t="s">
        <v>4427</v>
      </c>
      <c r="B117" s="9">
        <v>510806870</v>
      </c>
    </row>
    <row r="118" spans="1:2" x14ac:dyDescent="0.2">
      <c r="A118" t="s">
        <v>4428</v>
      </c>
      <c r="B118">
        <v>513879189</v>
      </c>
    </row>
    <row r="119" spans="1:2" x14ac:dyDescent="0.2">
      <c r="A119" t="s">
        <v>4429</v>
      </c>
      <c r="B119">
        <v>510015951</v>
      </c>
    </row>
    <row r="120" spans="1:2" x14ac:dyDescent="0.2">
      <c r="A120" t="s">
        <v>4430</v>
      </c>
      <c r="B120" s="9">
        <v>520030693</v>
      </c>
    </row>
    <row r="121" spans="1:2" x14ac:dyDescent="0.2">
      <c r="A121" t="s">
        <v>4431</v>
      </c>
      <c r="B121" s="9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28"/>
  <sheetViews>
    <sheetView rightToLeft="1" workbookViewId="0">
      <selection activeCell="E32" sqref="E32"/>
    </sheetView>
  </sheetViews>
  <sheetFormatPr defaultColWidth="9" defaultRowHeight="14.25" x14ac:dyDescent="0.2"/>
  <cols>
    <col min="1" max="1" width="29.375" style="29" customWidth="1"/>
    <col min="2" max="2" width="11.625" style="29" customWidth="1"/>
    <col min="3" max="3" width="11.625" style="33" customWidth="1"/>
    <col min="4" max="4" width="11.625" style="29" customWidth="1"/>
    <col min="5" max="5" width="15.625" style="29" customWidth="1"/>
    <col min="6" max="7" width="11.625" style="33" customWidth="1"/>
    <col min="8" max="8" width="19.875" style="33" customWidth="1"/>
    <col min="9" max="11" width="11.625" style="33" customWidth="1"/>
    <col min="12" max="12" width="11.75" style="29" customWidth="1"/>
    <col min="13" max="13" width="11.625" style="34" customWidth="1"/>
    <col min="14" max="14" width="11.625" style="35" customWidth="1"/>
    <col min="15" max="15" width="11.625" style="33" customWidth="1"/>
    <col min="16" max="16" width="12.25" style="36" customWidth="1"/>
    <col min="17" max="17" width="22.25" style="37" customWidth="1"/>
    <col min="18" max="18" width="14.875" style="37" customWidth="1"/>
    <col min="19" max="19" width="11.625" style="31" customWidth="1"/>
    <col min="20" max="20" width="12.875" style="30" customWidth="1"/>
    <col min="21" max="21" width="17.875" style="37" customWidth="1"/>
    <col min="22" max="22" width="21.375" style="37" customWidth="1"/>
    <col min="23" max="23" width="22" style="37" customWidth="1"/>
    <col min="24" max="24" width="19" style="29" customWidth="1"/>
    <col min="25" max="25" width="21.75" style="36" customWidth="1"/>
    <col min="26" max="26" width="20.125" style="36" customWidth="1"/>
    <col min="27" max="27" width="11.625" style="36" customWidth="1"/>
    <col min="28" max="31" width="11.625" style="33" customWidth="1"/>
    <col min="32" max="32" width="9" style="33" customWidth="1"/>
    <col min="33" max="16384" width="9" style="33"/>
  </cols>
  <sheetData>
    <row r="1" spans="1:27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219</v>
      </c>
      <c r="E1" s="76" t="s">
        <v>220</v>
      </c>
      <c r="F1" s="76" t="s">
        <v>54</v>
      </c>
      <c r="G1" s="76" t="s">
        <v>55</v>
      </c>
      <c r="H1" s="76" t="s">
        <v>221</v>
      </c>
      <c r="I1" s="76" t="s">
        <v>222</v>
      </c>
      <c r="J1" s="76" t="s">
        <v>223</v>
      </c>
      <c r="K1" s="76" t="s">
        <v>58</v>
      </c>
      <c r="L1" s="76" t="s">
        <v>59</v>
      </c>
      <c r="M1" s="80" t="s">
        <v>224</v>
      </c>
      <c r="N1" s="76" t="s">
        <v>225</v>
      </c>
      <c r="O1" s="76" t="s">
        <v>62</v>
      </c>
      <c r="P1" s="76" t="s">
        <v>226</v>
      </c>
      <c r="Q1" s="76" t="s">
        <v>227</v>
      </c>
      <c r="R1" s="76" t="s">
        <v>228</v>
      </c>
      <c r="S1" s="76" t="s">
        <v>61</v>
      </c>
      <c r="T1" s="76" t="s">
        <v>229</v>
      </c>
      <c r="U1" s="76" t="s">
        <v>63</v>
      </c>
      <c r="V1" s="76" t="s">
        <v>230</v>
      </c>
      <c r="W1" s="76" t="s">
        <v>17</v>
      </c>
      <c r="X1" s="76" t="s">
        <v>231</v>
      </c>
      <c r="Y1" s="76" t="s">
        <v>64</v>
      </c>
      <c r="Z1" s="76" t="s">
        <v>65</v>
      </c>
      <c r="AA1" s="29"/>
    </row>
    <row r="2" spans="1:27" x14ac:dyDescent="0.2">
      <c r="A2" s="29">
        <v>170</v>
      </c>
      <c r="C2" s="33" t="s">
        <v>232</v>
      </c>
      <c r="D2" s="29" t="s">
        <v>233</v>
      </c>
      <c r="E2" s="29" t="s">
        <v>234</v>
      </c>
      <c r="F2" s="33" t="s">
        <v>235</v>
      </c>
      <c r="G2" s="33" t="s">
        <v>70</v>
      </c>
      <c r="H2" s="33" t="s">
        <v>70</v>
      </c>
      <c r="I2" s="33" t="s">
        <v>236</v>
      </c>
      <c r="J2" s="33" t="s">
        <v>237</v>
      </c>
      <c r="K2" s="33" t="s">
        <v>238</v>
      </c>
      <c r="L2" s="29" t="s">
        <v>74</v>
      </c>
      <c r="M2" s="34">
        <v>14.13</v>
      </c>
      <c r="N2" s="35">
        <v>51743</v>
      </c>
      <c r="O2" s="33" t="s">
        <v>239</v>
      </c>
      <c r="P2" s="36" t="s">
        <v>240</v>
      </c>
      <c r="Q2" s="37">
        <v>0</v>
      </c>
      <c r="R2" s="37">
        <v>1767.106317514</v>
      </c>
      <c r="S2" s="31">
        <v>1</v>
      </c>
      <c r="T2" s="30">
        <v>138.12</v>
      </c>
      <c r="U2" s="37">
        <v>2.4407299999999998</v>
      </c>
      <c r="X2" s="29" t="s">
        <v>76</v>
      </c>
      <c r="Y2" s="36" t="s">
        <v>146</v>
      </c>
      <c r="Z2" s="36" t="s">
        <v>76</v>
      </c>
    </row>
    <row r="3" spans="1:27" x14ac:dyDescent="0.2">
      <c r="A3" s="29">
        <v>170</v>
      </c>
      <c r="C3" s="33" t="s">
        <v>232</v>
      </c>
      <c r="D3" s="29" t="s">
        <v>241</v>
      </c>
      <c r="E3" s="29" t="s">
        <v>242</v>
      </c>
      <c r="F3" s="33" t="s">
        <v>235</v>
      </c>
      <c r="G3" s="33" t="s">
        <v>70</v>
      </c>
      <c r="H3" s="33" t="s">
        <v>70</v>
      </c>
      <c r="I3" s="33" t="s">
        <v>236</v>
      </c>
      <c r="J3" s="33" t="s">
        <v>237</v>
      </c>
      <c r="K3" s="33" t="s">
        <v>238</v>
      </c>
      <c r="L3" s="29" t="s">
        <v>74</v>
      </c>
      <c r="M3" s="34">
        <v>1.58</v>
      </c>
      <c r="N3" s="35">
        <v>45961</v>
      </c>
      <c r="O3" s="33" t="s">
        <v>243</v>
      </c>
      <c r="P3" s="36" t="s">
        <v>244</v>
      </c>
      <c r="Q3" s="37">
        <v>0</v>
      </c>
      <c r="R3" s="37">
        <v>7854485.1439078301</v>
      </c>
      <c r="S3" s="31">
        <v>1</v>
      </c>
      <c r="T3" s="30">
        <v>112.14</v>
      </c>
      <c r="U3" s="37">
        <v>8808.0196400000004</v>
      </c>
      <c r="X3" s="29" t="s">
        <v>124</v>
      </c>
      <c r="Y3" s="36" t="s">
        <v>245</v>
      </c>
      <c r="Z3" s="36" t="s">
        <v>246</v>
      </c>
    </row>
    <row r="4" spans="1:27" x14ac:dyDescent="0.2">
      <c r="A4" s="29">
        <v>170</v>
      </c>
      <c r="C4" s="33" t="s">
        <v>232</v>
      </c>
      <c r="D4" s="29" t="s">
        <v>247</v>
      </c>
      <c r="E4" s="29" t="s">
        <v>248</v>
      </c>
      <c r="F4" s="33" t="s">
        <v>235</v>
      </c>
      <c r="G4" s="33" t="s">
        <v>70</v>
      </c>
      <c r="H4" s="33" t="s">
        <v>70</v>
      </c>
      <c r="I4" s="33" t="s">
        <v>236</v>
      </c>
      <c r="J4" s="33" t="s">
        <v>237</v>
      </c>
      <c r="K4" s="33" t="s">
        <v>238</v>
      </c>
      <c r="L4" s="29" t="s">
        <v>74</v>
      </c>
      <c r="M4" s="34">
        <v>3.12</v>
      </c>
      <c r="N4" s="35">
        <v>46538</v>
      </c>
      <c r="O4" s="33" t="s">
        <v>243</v>
      </c>
      <c r="P4" s="36" t="s">
        <v>249</v>
      </c>
      <c r="Q4" s="37">
        <v>0</v>
      </c>
      <c r="R4" s="37">
        <v>1118880.5908691699</v>
      </c>
      <c r="S4" s="31">
        <v>1</v>
      </c>
      <c r="T4" s="30">
        <v>111.88</v>
      </c>
      <c r="U4" s="37">
        <v>1251.8036099999999</v>
      </c>
      <c r="X4" s="29" t="s">
        <v>114</v>
      </c>
      <c r="Y4" s="36" t="s">
        <v>250</v>
      </c>
      <c r="Z4" s="36" t="s">
        <v>99</v>
      </c>
    </row>
    <row r="5" spans="1:27" x14ac:dyDescent="0.2">
      <c r="A5" s="29">
        <v>170</v>
      </c>
      <c r="C5" s="33" t="s">
        <v>232</v>
      </c>
      <c r="D5" s="29" t="s">
        <v>251</v>
      </c>
      <c r="E5" s="29" t="s">
        <v>252</v>
      </c>
      <c r="F5" s="33" t="s">
        <v>235</v>
      </c>
      <c r="G5" s="33" t="s">
        <v>70</v>
      </c>
      <c r="H5" s="33" t="s">
        <v>70</v>
      </c>
      <c r="I5" s="33" t="s">
        <v>236</v>
      </c>
      <c r="J5" s="33" t="s">
        <v>237</v>
      </c>
      <c r="K5" s="33" t="s">
        <v>238</v>
      </c>
      <c r="L5" s="29" t="s">
        <v>74</v>
      </c>
      <c r="M5" s="34">
        <v>5.09</v>
      </c>
      <c r="N5" s="35">
        <v>47269</v>
      </c>
      <c r="O5" s="33" t="s">
        <v>253</v>
      </c>
      <c r="P5" s="36" t="s">
        <v>254</v>
      </c>
      <c r="Q5" s="37">
        <v>0</v>
      </c>
      <c r="R5" s="37">
        <v>399743.68568740803</v>
      </c>
      <c r="S5" s="31">
        <v>1</v>
      </c>
      <c r="T5" s="30">
        <v>107.2</v>
      </c>
      <c r="U5" s="37">
        <v>428.52523000000002</v>
      </c>
      <c r="X5" s="29" t="s">
        <v>101</v>
      </c>
      <c r="Y5" s="36" t="s">
        <v>255</v>
      </c>
      <c r="Z5" s="36" t="s">
        <v>109</v>
      </c>
    </row>
    <row r="6" spans="1:27" x14ac:dyDescent="0.2">
      <c r="A6" s="29">
        <v>170</v>
      </c>
      <c r="C6" s="33" t="s">
        <v>232</v>
      </c>
      <c r="D6" s="29" t="s">
        <v>256</v>
      </c>
      <c r="E6" s="29" t="s">
        <v>257</v>
      </c>
      <c r="F6" s="33" t="s">
        <v>235</v>
      </c>
      <c r="G6" s="33" t="s">
        <v>70</v>
      </c>
      <c r="H6" s="33" t="s">
        <v>70</v>
      </c>
      <c r="I6" s="33" t="s">
        <v>236</v>
      </c>
      <c r="J6" s="33" t="s">
        <v>237</v>
      </c>
      <c r="K6" s="33" t="s">
        <v>238</v>
      </c>
      <c r="L6" s="29" t="s">
        <v>74</v>
      </c>
      <c r="M6" s="34">
        <v>2.33</v>
      </c>
      <c r="N6" s="35">
        <v>46234</v>
      </c>
      <c r="O6" s="33" t="s">
        <v>258</v>
      </c>
      <c r="P6" s="36" t="s">
        <v>259</v>
      </c>
      <c r="Q6" s="37">
        <v>0</v>
      </c>
      <c r="R6" s="37">
        <v>1254958.7942434601</v>
      </c>
      <c r="S6" s="31">
        <v>1</v>
      </c>
      <c r="T6" s="30">
        <v>109.23</v>
      </c>
      <c r="U6" s="37">
        <v>1370.7914900000001</v>
      </c>
      <c r="X6" s="29" t="s">
        <v>109</v>
      </c>
      <c r="Y6" s="36" t="s">
        <v>260</v>
      </c>
      <c r="Z6" s="36" t="s">
        <v>261</v>
      </c>
    </row>
    <row r="7" spans="1:27" x14ac:dyDescent="0.2">
      <c r="A7" s="29">
        <v>170</v>
      </c>
      <c r="C7" s="33" t="s">
        <v>232</v>
      </c>
      <c r="D7" s="29" t="s">
        <v>262</v>
      </c>
      <c r="E7" s="29" t="s">
        <v>263</v>
      </c>
      <c r="F7" s="33" t="s">
        <v>235</v>
      </c>
      <c r="G7" s="33" t="s">
        <v>70</v>
      </c>
      <c r="H7" s="33" t="s">
        <v>70</v>
      </c>
      <c r="I7" s="33" t="s">
        <v>236</v>
      </c>
      <c r="J7" s="33" t="s">
        <v>237</v>
      </c>
      <c r="K7" s="33" t="s">
        <v>238</v>
      </c>
      <c r="L7" s="29" t="s">
        <v>74</v>
      </c>
      <c r="M7" s="34">
        <v>7.64</v>
      </c>
      <c r="N7" s="35">
        <v>48182</v>
      </c>
      <c r="O7" s="33" t="s">
        <v>258</v>
      </c>
      <c r="P7" s="36" t="s">
        <v>264</v>
      </c>
      <c r="Q7" s="37">
        <v>0</v>
      </c>
      <c r="R7" s="37">
        <v>7248562.1799671696</v>
      </c>
      <c r="S7" s="31">
        <v>1</v>
      </c>
      <c r="T7" s="30">
        <v>99.81</v>
      </c>
      <c r="U7" s="37">
        <v>7234.7899100000004</v>
      </c>
      <c r="X7" s="29" t="s">
        <v>170</v>
      </c>
      <c r="Y7" s="36" t="s">
        <v>265</v>
      </c>
      <c r="Z7" s="36" t="s">
        <v>266</v>
      </c>
    </row>
    <row r="8" spans="1:27" x14ac:dyDescent="0.2">
      <c r="A8" s="29">
        <v>170</v>
      </c>
      <c r="C8" s="33" t="s">
        <v>232</v>
      </c>
      <c r="D8" s="29" t="s">
        <v>267</v>
      </c>
      <c r="E8" s="29" t="s">
        <v>268</v>
      </c>
      <c r="F8" s="33" t="s">
        <v>235</v>
      </c>
      <c r="G8" s="33" t="s">
        <v>70</v>
      </c>
      <c r="H8" s="33" t="s">
        <v>70</v>
      </c>
      <c r="I8" s="33" t="s">
        <v>236</v>
      </c>
      <c r="J8" s="33" t="s">
        <v>237</v>
      </c>
      <c r="K8" s="33" t="s">
        <v>238</v>
      </c>
      <c r="L8" s="29" t="s">
        <v>74</v>
      </c>
      <c r="M8" s="34">
        <v>4.4800000000000004</v>
      </c>
      <c r="N8" s="35">
        <v>47057</v>
      </c>
      <c r="O8" s="33" t="s">
        <v>269</v>
      </c>
      <c r="P8" s="36" t="s">
        <v>270</v>
      </c>
      <c r="Q8" s="37">
        <v>0</v>
      </c>
      <c r="R8" s="37">
        <v>10471789.3963762</v>
      </c>
      <c r="S8" s="31">
        <v>1</v>
      </c>
      <c r="T8" s="30">
        <v>100.29</v>
      </c>
      <c r="U8" s="37">
        <v>10502.157590000001</v>
      </c>
      <c r="X8" s="29" t="s">
        <v>271</v>
      </c>
      <c r="Y8" s="36" t="s">
        <v>272</v>
      </c>
      <c r="Z8" s="36" t="s">
        <v>273</v>
      </c>
    </row>
    <row r="9" spans="1:27" x14ac:dyDescent="0.2">
      <c r="A9" s="29">
        <v>170</v>
      </c>
      <c r="C9" s="33" t="s">
        <v>200</v>
      </c>
      <c r="D9" s="29" t="s">
        <v>274</v>
      </c>
      <c r="E9" s="29">
        <v>999999137</v>
      </c>
      <c r="F9" s="33" t="s">
        <v>235</v>
      </c>
      <c r="G9" s="33" t="s">
        <v>70</v>
      </c>
      <c r="H9" s="33" t="s">
        <v>70</v>
      </c>
      <c r="I9" s="33" t="s">
        <v>236</v>
      </c>
      <c r="J9" s="33" t="s">
        <v>202</v>
      </c>
      <c r="K9" s="33" t="s">
        <v>203</v>
      </c>
      <c r="L9" s="29" t="s">
        <v>74</v>
      </c>
      <c r="M9" s="34">
        <v>0</v>
      </c>
      <c r="N9" s="35">
        <v>45435</v>
      </c>
      <c r="O9" s="33" t="s">
        <v>76</v>
      </c>
      <c r="P9" s="36" t="s">
        <v>76</v>
      </c>
      <c r="Q9" s="37">
        <v>0</v>
      </c>
      <c r="R9" s="37">
        <v>-650629.53991405596</v>
      </c>
      <c r="S9" s="31">
        <v>1</v>
      </c>
      <c r="T9" s="30">
        <v>92.344399999999993</v>
      </c>
      <c r="U9" s="37">
        <v>-600.81993999999997</v>
      </c>
      <c r="X9" s="29" t="s">
        <v>76</v>
      </c>
      <c r="Y9" s="36" t="s">
        <v>275</v>
      </c>
      <c r="Z9" s="36" t="s">
        <v>276</v>
      </c>
    </row>
    <row r="10" spans="1:27" x14ac:dyDescent="0.2">
      <c r="A10" s="29">
        <v>170</v>
      </c>
      <c r="C10" s="33" t="s">
        <v>232</v>
      </c>
      <c r="D10" s="29" t="s">
        <v>277</v>
      </c>
      <c r="E10" s="29" t="s">
        <v>278</v>
      </c>
      <c r="F10" s="33" t="s">
        <v>279</v>
      </c>
      <c r="G10" s="33" t="s">
        <v>70</v>
      </c>
      <c r="H10" s="33" t="s">
        <v>70</v>
      </c>
      <c r="I10" s="33" t="s">
        <v>236</v>
      </c>
      <c r="J10" s="33" t="s">
        <v>237</v>
      </c>
      <c r="K10" s="33" t="s">
        <v>238</v>
      </c>
      <c r="L10" s="29" t="s">
        <v>74</v>
      </c>
      <c r="M10" s="34">
        <v>0.01</v>
      </c>
      <c r="N10" s="35">
        <v>45385</v>
      </c>
      <c r="O10" s="33" t="s">
        <v>76</v>
      </c>
      <c r="P10" s="36" t="s">
        <v>280</v>
      </c>
      <c r="Q10" s="37">
        <v>0</v>
      </c>
      <c r="R10" s="37">
        <v>327175.73480148899</v>
      </c>
      <c r="S10" s="31">
        <v>1</v>
      </c>
      <c r="T10" s="30">
        <v>99.97</v>
      </c>
      <c r="U10" s="37">
        <v>327.07758000000001</v>
      </c>
      <c r="X10" s="29" t="s">
        <v>75</v>
      </c>
      <c r="Y10" s="36" t="s">
        <v>281</v>
      </c>
      <c r="Z10" s="36" t="s">
        <v>114</v>
      </c>
    </row>
    <row r="11" spans="1:27" x14ac:dyDescent="0.2">
      <c r="A11" s="29">
        <v>170</v>
      </c>
      <c r="C11" s="33" t="s">
        <v>232</v>
      </c>
      <c r="D11" s="29" t="s">
        <v>282</v>
      </c>
      <c r="E11" s="29" t="s">
        <v>283</v>
      </c>
      <c r="F11" s="33" t="s">
        <v>279</v>
      </c>
      <c r="G11" s="33" t="s">
        <v>70</v>
      </c>
      <c r="H11" s="33" t="s">
        <v>70</v>
      </c>
      <c r="I11" s="33" t="s">
        <v>236</v>
      </c>
      <c r="J11" s="33" t="s">
        <v>237</v>
      </c>
      <c r="K11" s="33" t="s">
        <v>238</v>
      </c>
      <c r="L11" s="29" t="s">
        <v>74</v>
      </c>
      <c r="M11" s="34">
        <v>0.43</v>
      </c>
      <c r="N11" s="35">
        <v>45539</v>
      </c>
      <c r="O11" s="33" t="s">
        <v>76</v>
      </c>
      <c r="P11" s="36" t="s">
        <v>284</v>
      </c>
      <c r="Q11" s="37">
        <v>0</v>
      </c>
      <c r="R11" s="37">
        <v>187632.52819036299</v>
      </c>
      <c r="S11" s="31">
        <v>1</v>
      </c>
      <c r="T11" s="30">
        <v>98.21</v>
      </c>
      <c r="U11" s="37">
        <v>184.27391</v>
      </c>
      <c r="X11" s="29" t="s">
        <v>75</v>
      </c>
      <c r="Y11" s="36" t="s">
        <v>285</v>
      </c>
      <c r="Z11" s="36" t="s">
        <v>100</v>
      </c>
    </row>
    <row r="12" spans="1:27" x14ac:dyDescent="0.2">
      <c r="A12" s="29">
        <v>170</v>
      </c>
      <c r="C12" s="33" t="s">
        <v>232</v>
      </c>
      <c r="D12" s="29" t="s">
        <v>286</v>
      </c>
      <c r="E12" s="29" t="s">
        <v>287</v>
      </c>
      <c r="F12" s="33" t="s">
        <v>279</v>
      </c>
      <c r="G12" s="33" t="s">
        <v>70</v>
      </c>
      <c r="H12" s="33" t="s">
        <v>70</v>
      </c>
      <c r="I12" s="33" t="s">
        <v>236</v>
      </c>
      <c r="J12" s="33" t="s">
        <v>237</v>
      </c>
      <c r="K12" s="33" t="s">
        <v>238</v>
      </c>
      <c r="L12" s="29" t="s">
        <v>74</v>
      </c>
      <c r="M12" s="34">
        <v>0.68</v>
      </c>
      <c r="N12" s="35">
        <v>45630</v>
      </c>
      <c r="O12" s="33" t="s">
        <v>76</v>
      </c>
      <c r="P12" s="36" t="s">
        <v>288</v>
      </c>
      <c r="Q12" s="37">
        <v>0</v>
      </c>
      <c r="R12" s="37">
        <v>4253.770160948</v>
      </c>
      <c r="S12" s="31">
        <v>1</v>
      </c>
      <c r="T12" s="30">
        <v>97.22</v>
      </c>
      <c r="U12" s="37">
        <v>4.1355199999999996</v>
      </c>
      <c r="X12" s="29" t="s">
        <v>76</v>
      </c>
      <c r="Y12" s="36" t="s">
        <v>131</v>
      </c>
      <c r="Z12" s="36" t="s">
        <v>76</v>
      </c>
    </row>
    <row r="13" spans="1:27" x14ac:dyDescent="0.2">
      <c r="A13" s="29">
        <v>170</v>
      </c>
      <c r="C13" s="33" t="s">
        <v>232</v>
      </c>
      <c r="D13" s="29" t="s">
        <v>289</v>
      </c>
      <c r="E13" s="29" t="s">
        <v>290</v>
      </c>
      <c r="F13" s="33" t="s">
        <v>291</v>
      </c>
      <c r="G13" s="33" t="s">
        <v>70</v>
      </c>
      <c r="H13" s="33" t="s">
        <v>70</v>
      </c>
      <c r="I13" s="33" t="s">
        <v>236</v>
      </c>
      <c r="J13" s="33" t="s">
        <v>237</v>
      </c>
      <c r="K13" s="33" t="s">
        <v>238</v>
      </c>
      <c r="L13" s="29" t="s">
        <v>74</v>
      </c>
      <c r="M13" s="34">
        <v>11.99</v>
      </c>
      <c r="N13" s="35">
        <v>51897</v>
      </c>
      <c r="O13" s="33" t="s">
        <v>292</v>
      </c>
      <c r="P13" s="36" t="s">
        <v>293</v>
      </c>
      <c r="Q13" s="37">
        <v>0</v>
      </c>
      <c r="R13" s="37">
        <v>125197.494294535</v>
      </c>
      <c r="S13" s="31">
        <v>1</v>
      </c>
      <c r="T13" s="30">
        <v>110.25</v>
      </c>
      <c r="U13" s="37">
        <v>138.03023999999999</v>
      </c>
      <c r="X13" s="29" t="s">
        <v>75</v>
      </c>
      <c r="Y13" s="36" t="s">
        <v>294</v>
      </c>
      <c r="Z13" s="36" t="s">
        <v>101</v>
      </c>
    </row>
    <row r="14" spans="1:27" x14ac:dyDescent="0.2">
      <c r="A14" s="29">
        <v>170</v>
      </c>
      <c r="C14" s="33" t="s">
        <v>232</v>
      </c>
      <c r="D14" s="29" t="s">
        <v>295</v>
      </c>
      <c r="E14" s="29" t="s">
        <v>296</v>
      </c>
      <c r="F14" s="33" t="s">
        <v>291</v>
      </c>
      <c r="G14" s="33" t="s">
        <v>70</v>
      </c>
      <c r="H14" s="33" t="s">
        <v>70</v>
      </c>
      <c r="I14" s="33" t="s">
        <v>236</v>
      </c>
      <c r="J14" s="33" t="s">
        <v>237</v>
      </c>
      <c r="K14" s="33" t="s">
        <v>238</v>
      </c>
      <c r="L14" s="29" t="s">
        <v>74</v>
      </c>
      <c r="M14" s="34">
        <v>2.94</v>
      </c>
      <c r="N14" s="35">
        <v>46477</v>
      </c>
      <c r="O14" s="33" t="s">
        <v>297</v>
      </c>
      <c r="P14" s="36" t="s">
        <v>298</v>
      </c>
      <c r="Q14" s="37">
        <v>0</v>
      </c>
      <c r="R14" s="37">
        <v>1692.0215998419999</v>
      </c>
      <c r="S14" s="31">
        <v>1</v>
      </c>
      <c r="T14" s="30">
        <v>94.43</v>
      </c>
      <c r="U14" s="37">
        <v>1.59778</v>
      </c>
      <c r="X14" s="29" t="s">
        <v>76</v>
      </c>
      <c r="Y14" s="36" t="s">
        <v>100</v>
      </c>
      <c r="Z14" s="36" t="s">
        <v>76</v>
      </c>
    </row>
    <row r="15" spans="1:27" x14ac:dyDescent="0.2">
      <c r="A15" s="29">
        <v>170</v>
      </c>
      <c r="C15" s="33" t="s">
        <v>232</v>
      </c>
      <c r="D15" s="29" t="s">
        <v>299</v>
      </c>
      <c r="E15" s="29" t="s">
        <v>300</v>
      </c>
      <c r="F15" s="33" t="s">
        <v>291</v>
      </c>
      <c r="G15" s="33" t="s">
        <v>70</v>
      </c>
      <c r="H15" s="33" t="s">
        <v>70</v>
      </c>
      <c r="I15" s="33" t="s">
        <v>236</v>
      </c>
      <c r="J15" s="33" t="s">
        <v>237</v>
      </c>
      <c r="K15" s="33" t="s">
        <v>238</v>
      </c>
      <c r="L15" s="29" t="s">
        <v>74</v>
      </c>
      <c r="M15" s="34">
        <v>15.14</v>
      </c>
      <c r="N15" s="35">
        <v>53782</v>
      </c>
      <c r="O15" s="33" t="s">
        <v>301</v>
      </c>
      <c r="P15" s="36" t="s">
        <v>302</v>
      </c>
      <c r="Q15" s="37">
        <v>0</v>
      </c>
      <c r="R15" s="37">
        <v>1852996.9598611901</v>
      </c>
      <c r="S15" s="31">
        <v>1</v>
      </c>
      <c r="T15" s="30">
        <v>85.26</v>
      </c>
      <c r="U15" s="37">
        <v>1579.8652099999999</v>
      </c>
      <c r="X15" s="29" t="s">
        <v>131</v>
      </c>
      <c r="Y15" s="36" t="s">
        <v>303</v>
      </c>
      <c r="Z15" s="36" t="s">
        <v>170</v>
      </c>
    </row>
    <row r="16" spans="1:27" x14ac:dyDescent="0.2">
      <c r="A16" s="29">
        <v>170</v>
      </c>
      <c r="C16" s="33" t="s">
        <v>232</v>
      </c>
      <c r="D16" s="29" t="s">
        <v>304</v>
      </c>
      <c r="E16" s="29" t="s">
        <v>305</v>
      </c>
      <c r="F16" s="33" t="s">
        <v>291</v>
      </c>
      <c r="G16" s="33" t="s">
        <v>70</v>
      </c>
      <c r="H16" s="33" t="s">
        <v>70</v>
      </c>
      <c r="I16" s="33" t="s">
        <v>236</v>
      </c>
      <c r="J16" s="33" t="s">
        <v>237</v>
      </c>
      <c r="K16" s="33" t="s">
        <v>238</v>
      </c>
      <c r="L16" s="29" t="s">
        <v>74</v>
      </c>
      <c r="M16" s="34">
        <v>4.2699999999999996</v>
      </c>
      <c r="N16" s="35">
        <v>47025</v>
      </c>
      <c r="O16" s="33" t="s">
        <v>306</v>
      </c>
      <c r="P16" s="36" t="s">
        <v>307</v>
      </c>
      <c r="Q16" s="37">
        <v>0</v>
      </c>
      <c r="R16" s="37">
        <v>960977.78096909099</v>
      </c>
      <c r="S16" s="31">
        <v>1</v>
      </c>
      <c r="T16" s="30">
        <v>93.79</v>
      </c>
      <c r="U16" s="37">
        <v>901.30106000000001</v>
      </c>
      <c r="X16" s="29" t="s">
        <v>114</v>
      </c>
      <c r="Y16" s="36" t="s">
        <v>308</v>
      </c>
      <c r="Z16" s="36" t="s">
        <v>309</v>
      </c>
    </row>
    <row r="17" spans="1:26" x14ac:dyDescent="0.2">
      <c r="A17" s="29">
        <v>170</v>
      </c>
      <c r="C17" s="33" t="s">
        <v>232</v>
      </c>
      <c r="D17" s="29" t="s">
        <v>310</v>
      </c>
      <c r="E17" s="29" t="s">
        <v>311</v>
      </c>
      <c r="F17" s="33" t="s">
        <v>291</v>
      </c>
      <c r="G17" s="33" t="s">
        <v>70</v>
      </c>
      <c r="H17" s="33" t="s">
        <v>70</v>
      </c>
      <c r="I17" s="33" t="s">
        <v>236</v>
      </c>
      <c r="J17" s="33" t="s">
        <v>237</v>
      </c>
      <c r="K17" s="33" t="s">
        <v>238</v>
      </c>
      <c r="L17" s="29" t="s">
        <v>74</v>
      </c>
      <c r="M17" s="34">
        <v>5.84</v>
      </c>
      <c r="N17" s="35">
        <v>47573</v>
      </c>
      <c r="O17" s="33" t="s">
        <v>312</v>
      </c>
      <c r="P17" s="36" t="s">
        <v>313</v>
      </c>
      <c r="Q17" s="37">
        <v>0</v>
      </c>
      <c r="R17" s="37">
        <v>232867.339387835</v>
      </c>
      <c r="S17" s="31">
        <v>1</v>
      </c>
      <c r="T17" s="30">
        <v>83.47</v>
      </c>
      <c r="U17" s="37">
        <v>194.37437</v>
      </c>
      <c r="X17" s="29" t="s">
        <v>75</v>
      </c>
      <c r="Y17" s="36" t="s">
        <v>314</v>
      </c>
      <c r="Z17" s="36" t="s">
        <v>100</v>
      </c>
    </row>
    <row r="18" spans="1:26" x14ac:dyDescent="0.2">
      <c r="A18" s="29">
        <v>170</v>
      </c>
      <c r="C18" s="33" t="s">
        <v>232</v>
      </c>
      <c r="D18" s="29" t="s">
        <v>315</v>
      </c>
      <c r="E18" s="29" t="s">
        <v>316</v>
      </c>
      <c r="F18" s="33" t="s">
        <v>291</v>
      </c>
      <c r="G18" s="33" t="s">
        <v>70</v>
      </c>
      <c r="H18" s="33" t="s">
        <v>70</v>
      </c>
      <c r="I18" s="33" t="s">
        <v>236</v>
      </c>
      <c r="J18" s="33" t="s">
        <v>237</v>
      </c>
      <c r="K18" s="33" t="s">
        <v>238</v>
      </c>
      <c r="L18" s="29" t="s">
        <v>74</v>
      </c>
      <c r="M18" s="34">
        <v>11.56</v>
      </c>
      <c r="N18" s="35">
        <v>50191</v>
      </c>
      <c r="O18" s="33" t="s">
        <v>317</v>
      </c>
      <c r="P18" s="36" t="s">
        <v>318</v>
      </c>
      <c r="Q18" s="37">
        <v>0</v>
      </c>
      <c r="R18" s="37">
        <v>12641723.7668404</v>
      </c>
      <c r="S18" s="31">
        <v>1</v>
      </c>
      <c r="T18" s="30">
        <v>70.930000000000007</v>
      </c>
      <c r="U18" s="37">
        <v>8966.7746700000007</v>
      </c>
      <c r="X18" s="29" t="s">
        <v>319</v>
      </c>
      <c r="Y18" s="36" t="s">
        <v>320</v>
      </c>
      <c r="Z18" s="36" t="s">
        <v>120</v>
      </c>
    </row>
    <row r="19" spans="1:26" x14ac:dyDescent="0.2">
      <c r="A19" s="29">
        <v>170</v>
      </c>
      <c r="C19" s="33" t="s">
        <v>232</v>
      </c>
      <c r="D19" s="29" t="s">
        <v>321</v>
      </c>
      <c r="E19" s="29" t="s">
        <v>322</v>
      </c>
      <c r="F19" s="33" t="s">
        <v>291</v>
      </c>
      <c r="G19" s="33" t="s">
        <v>70</v>
      </c>
      <c r="H19" s="33" t="s">
        <v>70</v>
      </c>
      <c r="I19" s="33" t="s">
        <v>236</v>
      </c>
      <c r="J19" s="33" t="s">
        <v>237</v>
      </c>
      <c r="K19" s="33" t="s">
        <v>238</v>
      </c>
      <c r="L19" s="29" t="s">
        <v>74</v>
      </c>
      <c r="M19" s="34">
        <v>7.56</v>
      </c>
      <c r="N19" s="35">
        <v>48334</v>
      </c>
      <c r="O19" s="33" t="s">
        <v>323</v>
      </c>
      <c r="P19" s="36" t="s">
        <v>324</v>
      </c>
      <c r="Q19" s="37">
        <v>0</v>
      </c>
      <c r="R19" s="37">
        <v>3326120.2834818801</v>
      </c>
      <c r="S19" s="31">
        <v>1</v>
      </c>
      <c r="T19" s="30">
        <v>81.010000000000005</v>
      </c>
      <c r="U19" s="37">
        <v>2694.4900400000001</v>
      </c>
      <c r="X19" s="29" t="s">
        <v>152</v>
      </c>
      <c r="Y19" s="36" t="s">
        <v>325</v>
      </c>
      <c r="Z19" s="36" t="s">
        <v>150</v>
      </c>
    </row>
    <row r="20" spans="1:26" x14ac:dyDescent="0.2">
      <c r="A20" s="29">
        <v>170</v>
      </c>
      <c r="C20" s="33" t="s">
        <v>232</v>
      </c>
      <c r="D20" s="29" t="s">
        <v>326</v>
      </c>
      <c r="E20" s="29" t="s">
        <v>327</v>
      </c>
      <c r="F20" s="33" t="s">
        <v>291</v>
      </c>
      <c r="G20" s="33" t="s">
        <v>70</v>
      </c>
      <c r="H20" s="33" t="s">
        <v>70</v>
      </c>
      <c r="I20" s="33" t="s">
        <v>236</v>
      </c>
      <c r="J20" s="33" t="s">
        <v>237</v>
      </c>
      <c r="K20" s="33" t="s">
        <v>238</v>
      </c>
      <c r="L20" s="29" t="s">
        <v>74</v>
      </c>
      <c r="M20" s="34">
        <v>17.78</v>
      </c>
      <c r="N20" s="35">
        <v>55853</v>
      </c>
      <c r="O20" s="33" t="s">
        <v>328</v>
      </c>
      <c r="P20" s="36" t="s">
        <v>329</v>
      </c>
      <c r="Q20" s="37">
        <v>0</v>
      </c>
      <c r="R20" s="37">
        <v>2763669.9744710098</v>
      </c>
      <c r="S20" s="31">
        <v>1</v>
      </c>
      <c r="T20" s="30">
        <v>69.010000000000005</v>
      </c>
      <c r="U20" s="37">
        <v>1907.20865</v>
      </c>
      <c r="X20" s="29" t="s">
        <v>330</v>
      </c>
      <c r="Y20" s="36" t="s">
        <v>331</v>
      </c>
      <c r="Z20" s="36" t="s">
        <v>332</v>
      </c>
    </row>
    <row r="21" spans="1:26" x14ac:dyDescent="0.2">
      <c r="A21" s="29">
        <v>170</v>
      </c>
      <c r="C21" s="33" t="s">
        <v>232</v>
      </c>
      <c r="D21" s="29" t="s">
        <v>333</v>
      </c>
      <c r="E21" s="29" t="s">
        <v>334</v>
      </c>
      <c r="F21" s="33" t="s">
        <v>291</v>
      </c>
      <c r="G21" s="33" t="s">
        <v>70</v>
      </c>
      <c r="H21" s="33" t="s">
        <v>70</v>
      </c>
      <c r="I21" s="33" t="s">
        <v>236</v>
      </c>
      <c r="J21" s="33" t="s">
        <v>237</v>
      </c>
      <c r="K21" s="33" t="s">
        <v>238</v>
      </c>
      <c r="L21" s="29" t="s">
        <v>74</v>
      </c>
      <c r="M21" s="34">
        <v>4.5599999999999996</v>
      </c>
      <c r="N21" s="35">
        <v>47168</v>
      </c>
      <c r="O21" s="33" t="s">
        <v>301</v>
      </c>
      <c r="P21" s="36" t="s">
        <v>335</v>
      </c>
      <c r="Q21" s="37">
        <v>0</v>
      </c>
      <c r="R21" s="37">
        <v>1292038.1411196</v>
      </c>
      <c r="S21" s="31">
        <v>1</v>
      </c>
      <c r="T21" s="30">
        <v>98.83</v>
      </c>
      <c r="U21" s="37">
        <v>1276.92129</v>
      </c>
      <c r="X21" s="29" t="s">
        <v>151</v>
      </c>
      <c r="Y21" s="36" t="s">
        <v>336</v>
      </c>
      <c r="Z21" s="36" t="s">
        <v>99</v>
      </c>
    </row>
    <row r="22" spans="1:26" x14ac:dyDescent="0.2">
      <c r="A22" s="29">
        <v>170</v>
      </c>
      <c r="C22" s="33" t="s">
        <v>232</v>
      </c>
      <c r="D22" s="29" t="s">
        <v>337</v>
      </c>
      <c r="E22" s="29" t="s">
        <v>338</v>
      </c>
      <c r="F22" s="33" t="s">
        <v>291</v>
      </c>
      <c r="G22" s="33" t="s">
        <v>70</v>
      </c>
      <c r="H22" s="33" t="s">
        <v>70</v>
      </c>
      <c r="I22" s="33" t="s">
        <v>236</v>
      </c>
      <c r="J22" s="33" t="s">
        <v>237</v>
      </c>
      <c r="K22" s="33" t="s">
        <v>238</v>
      </c>
      <c r="L22" s="29" t="s">
        <v>74</v>
      </c>
      <c r="M22" s="34">
        <v>9.07</v>
      </c>
      <c r="N22" s="35">
        <v>49399</v>
      </c>
      <c r="O22" s="33" t="s">
        <v>339</v>
      </c>
      <c r="P22" s="36" t="s">
        <v>340</v>
      </c>
      <c r="Q22" s="37">
        <v>0</v>
      </c>
      <c r="R22" s="37">
        <v>289228.75738514803</v>
      </c>
      <c r="S22" s="31">
        <v>1</v>
      </c>
      <c r="T22" s="30">
        <v>96.13</v>
      </c>
      <c r="U22" s="37">
        <v>278.03559999999999</v>
      </c>
      <c r="X22" s="29" t="s">
        <v>76</v>
      </c>
      <c r="Y22" s="36" t="s">
        <v>341</v>
      </c>
      <c r="Z22" s="36" t="s">
        <v>146</v>
      </c>
    </row>
    <row r="23" spans="1:26" x14ac:dyDescent="0.2">
      <c r="A23" s="29">
        <v>170</v>
      </c>
      <c r="C23" s="33" t="s">
        <v>232</v>
      </c>
      <c r="D23" s="29" t="s">
        <v>342</v>
      </c>
      <c r="E23" s="29" t="s">
        <v>343</v>
      </c>
      <c r="F23" s="33" t="s">
        <v>291</v>
      </c>
      <c r="G23" s="33" t="s">
        <v>70</v>
      </c>
      <c r="H23" s="33" t="s">
        <v>70</v>
      </c>
      <c r="I23" s="33" t="s">
        <v>236</v>
      </c>
      <c r="J23" s="33" t="s">
        <v>237</v>
      </c>
      <c r="K23" s="33" t="s">
        <v>238</v>
      </c>
      <c r="L23" s="29" t="s">
        <v>74</v>
      </c>
      <c r="M23" s="34">
        <v>3.32</v>
      </c>
      <c r="N23" s="35">
        <v>46660</v>
      </c>
      <c r="O23" s="33" t="s">
        <v>301</v>
      </c>
      <c r="P23" s="36" t="s">
        <v>344</v>
      </c>
      <c r="Q23" s="37">
        <v>0</v>
      </c>
      <c r="R23" s="37">
        <v>575908.47375486104</v>
      </c>
      <c r="S23" s="31">
        <v>1</v>
      </c>
      <c r="T23" s="30">
        <v>99.6</v>
      </c>
      <c r="U23" s="37">
        <v>573.60483999999997</v>
      </c>
      <c r="X23" s="29" t="s">
        <v>76</v>
      </c>
      <c r="Y23" s="36" t="s">
        <v>345</v>
      </c>
      <c r="Z23" s="36" t="s">
        <v>98</v>
      </c>
    </row>
    <row r="24" spans="1:26" x14ac:dyDescent="0.2">
      <c r="A24" s="29">
        <v>170</v>
      </c>
      <c r="C24" s="33" t="s">
        <v>200</v>
      </c>
      <c r="D24" s="29" t="s">
        <v>346</v>
      </c>
      <c r="E24" s="29">
        <v>999999131</v>
      </c>
      <c r="F24" s="33" t="s">
        <v>291</v>
      </c>
      <c r="G24" s="33" t="s">
        <v>70</v>
      </c>
      <c r="H24" s="33" t="s">
        <v>70</v>
      </c>
      <c r="I24" s="33" t="s">
        <v>236</v>
      </c>
      <c r="J24" s="33" t="s">
        <v>202</v>
      </c>
      <c r="K24" s="33" t="s">
        <v>203</v>
      </c>
      <c r="L24" s="29" t="s">
        <v>74</v>
      </c>
      <c r="M24" s="34">
        <v>0</v>
      </c>
      <c r="N24" s="35">
        <v>45435</v>
      </c>
      <c r="O24" s="33" t="s">
        <v>76</v>
      </c>
      <c r="P24" s="36" t="s">
        <v>76</v>
      </c>
      <c r="Q24" s="37">
        <v>0</v>
      </c>
      <c r="R24" s="37">
        <v>-625987.47147267498</v>
      </c>
      <c r="S24" s="31">
        <v>1</v>
      </c>
      <c r="T24" s="30">
        <v>98.350800000000007</v>
      </c>
      <c r="U24" s="37">
        <v>-615.66368999999997</v>
      </c>
      <c r="X24" s="29" t="s">
        <v>76</v>
      </c>
      <c r="Y24" s="36" t="s">
        <v>347</v>
      </c>
      <c r="Z24" s="36" t="s">
        <v>276</v>
      </c>
    </row>
    <row r="25" spans="1:26" x14ac:dyDescent="0.2">
      <c r="A25" s="29">
        <v>170</v>
      </c>
      <c r="C25" s="33" t="s">
        <v>200</v>
      </c>
      <c r="D25" s="29" t="s">
        <v>348</v>
      </c>
      <c r="E25" s="29">
        <v>999999134</v>
      </c>
      <c r="F25" s="33" t="s">
        <v>291</v>
      </c>
      <c r="G25" s="33" t="s">
        <v>70</v>
      </c>
      <c r="H25" s="33" t="s">
        <v>70</v>
      </c>
      <c r="I25" s="33" t="s">
        <v>236</v>
      </c>
      <c r="J25" s="33" t="s">
        <v>202</v>
      </c>
      <c r="K25" s="33" t="s">
        <v>203</v>
      </c>
      <c r="L25" s="29" t="s">
        <v>74</v>
      </c>
      <c r="M25" s="34">
        <v>0</v>
      </c>
      <c r="N25" s="35">
        <v>45484</v>
      </c>
      <c r="O25" s="33" t="s">
        <v>76</v>
      </c>
      <c r="P25" s="36" t="s">
        <v>76</v>
      </c>
      <c r="Q25" s="37">
        <v>0</v>
      </c>
      <c r="R25" s="37">
        <v>-625987.47147267498</v>
      </c>
      <c r="S25" s="31">
        <v>1</v>
      </c>
      <c r="T25" s="30">
        <v>95.577299999999994</v>
      </c>
      <c r="U25" s="37">
        <v>-598.30192</v>
      </c>
      <c r="X25" s="29" t="s">
        <v>76</v>
      </c>
      <c r="Y25" s="36" t="s">
        <v>349</v>
      </c>
      <c r="Z25" s="36" t="s">
        <v>276</v>
      </c>
    </row>
    <row r="26" spans="1:26" x14ac:dyDescent="0.2">
      <c r="A26" s="29">
        <v>170</v>
      </c>
      <c r="C26" s="33" t="s">
        <v>232</v>
      </c>
      <c r="D26" s="29" t="s">
        <v>350</v>
      </c>
      <c r="E26" s="29" t="s">
        <v>351</v>
      </c>
      <c r="F26" s="33" t="s">
        <v>352</v>
      </c>
      <c r="G26" s="33" t="s">
        <v>70</v>
      </c>
      <c r="H26" s="33" t="s">
        <v>70</v>
      </c>
      <c r="I26" s="33" t="s">
        <v>236</v>
      </c>
      <c r="J26" s="33" t="s">
        <v>237</v>
      </c>
      <c r="K26" s="33" t="s">
        <v>238</v>
      </c>
      <c r="L26" s="29" t="s">
        <v>74</v>
      </c>
      <c r="M26" s="34">
        <v>2.08</v>
      </c>
      <c r="N26" s="35">
        <v>46173</v>
      </c>
      <c r="O26" s="33" t="s">
        <v>353</v>
      </c>
      <c r="P26" s="36" t="s">
        <v>354</v>
      </c>
      <c r="Q26" s="37">
        <v>0</v>
      </c>
      <c r="R26" s="37">
        <v>1551196.95430929</v>
      </c>
      <c r="S26" s="31">
        <v>1</v>
      </c>
      <c r="T26" s="30">
        <v>99.22</v>
      </c>
      <c r="U26" s="37">
        <v>1539.09762</v>
      </c>
      <c r="X26" s="29" t="s">
        <v>131</v>
      </c>
      <c r="Y26" s="36" t="s">
        <v>355</v>
      </c>
      <c r="Z26" s="36" t="s">
        <v>102</v>
      </c>
    </row>
    <row r="27" spans="1:26" x14ac:dyDescent="0.2">
      <c r="A27" s="29">
        <v>170</v>
      </c>
      <c r="C27" s="33" t="s">
        <v>232</v>
      </c>
      <c r="D27" s="29" t="s">
        <v>356</v>
      </c>
      <c r="E27" s="29" t="s">
        <v>357</v>
      </c>
      <c r="F27" s="33" t="s">
        <v>352</v>
      </c>
      <c r="G27" s="33" t="s">
        <v>70</v>
      </c>
      <c r="H27" s="33" t="s">
        <v>70</v>
      </c>
      <c r="I27" s="33" t="s">
        <v>236</v>
      </c>
      <c r="J27" s="33" t="s">
        <v>237</v>
      </c>
      <c r="K27" s="33" t="s">
        <v>238</v>
      </c>
      <c r="L27" s="29" t="s">
        <v>74</v>
      </c>
      <c r="M27" s="34">
        <v>5.83</v>
      </c>
      <c r="N27" s="35">
        <v>47816</v>
      </c>
      <c r="O27" s="33" t="s">
        <v>353</v>
      </c>
      <c r="P27" s="36" t="s">
        <v>358</v>
      </c>
      <c r="Q27" s="37">
        <v>0</v>
      </c>
      <c r="R27" s="37">
        <v>751184.96576721</v>
      </c>
      <c r="S27" s="31">
        <v>1</v>
      </c>
      <c r="T27" s="30">
        <v>95.93</v>
      </c>
      <c r="U27" s="37">
        <v>720.61174000000005</v>
      </c>
      <c r="X27" s="29" t="s">
        <v>114</v>
      </c>
      <c r="Y27" s="36" t="s">
        <v>359</v>
      </c>
      <c r="Z27" s="36" t="s">
        <v>176</v>
      </c>
    </row>
    <row r="28" spans="1:26" x14ac:dyDescent="0.2">
      <c r="A28" s="29">
        <v>170</v>
      </c>
      <c r="C28" s="33" t="s">
        <v>232</v>
      </c>
      <c r="D28" s="29" t="s">
        <v>360</v>
      </c>
      <c r="E28" s="29" t="s">
        <v>361</v>
      </c>
      <c r="F28" s="33" t="s">
        <v>362</v>
      </c>
      <c r="G28" s="33" t="s">
        <v>182</v>
      </c>
      <c r="H28" s="33" t="s">
        <v>70</v>
      </c>
      <c r="I28" s="33" t="s">
        <v>363</v>
      </c>
      <c r="J28" s="33" t="s">
        <v>193</v>
      </c>
      <c r="K28" s="33" t="s">
        <v>93</v>
      </c>
      <c r="L28" s="29" t="s">
        <v>129</v>
      </c>
      <c r="M28" s="34">
        <v>7.5369999999999999</v>
      </c>
      <c r="N28" s="35">
        <v>49015</v>
      </c>
      <c r="O28" s="33" t="s">
        <v>292</v>
      </c>
      <c r="P28" s="36" t="s">
        <v>364</v>
      </c>
      <c r="Q28" s="37">
        <v>0</v>
      </c>
      <c r="R28" s="37">
        <v>1953915.6842756099</v>
      </c>
      <c r="S28" s="31">
        <v>3.681</v>
      </c>
      <c r="T28" s="30">
        <v>99.146000000000001</v>
      </c>
      <c r="U28" s="37">
        <v>7130.94085</v>
      </c>
      <c r="X28" s="29" t="s">
        <v>365</v>
      </c>
      <c r="Y28" s="36" t="s">
        <v>366</v>
      </c>
      <c r="Z28" s="36" t="s">
        <v>367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activeCell="F36" sqref="F36"/>
    </sheetView>
  </sheetViews>
  <sheetFormatPr defaultColWidth="11.625" defaultRowHeight="14.25" x14ac:dyDescent="0.2"/>
  <cols>
    <col min="1" max="1" width="29.375" style="33" customWidth="1"/>
    <col min="2" max="4" width="11.625" style="33" customWidth="1"/>
    <col min="5" max="5" width="18.125" style="33" customWidth="1"/>
    <col min="6" max="6" width="11.625" style="33" customWidth="1"/>
    <col min="7" max="7" width="12.75" style="33" customWidth="1"/>
    <col min="8" max="8" width="15.5" style="33" customWidth="1"/>
    <col min="9" max="10" width="11.625" style="33" customWidth="1"/>
    <col min="11" max="11" width="19.875" style="33" customWidth="1"/>
    <col min="12" max="13" width="11.625" style="33" customWidth="1"/>
    <col min="14" max="14" width="15.125" style="33" customWidth="1"/>
    <col min="15" max="16" width="11.625" style="33" customWidth="1"/>
    <col min="17" max="17" width="19" style="33" customWidth="1"/>
    <col min="18" max="18" width="11.75" style="29" customWidth="1"/>
    <col min="19" max="21" width="11.625" style="29" customWidth="1"/>
    <col min="22" max="22" width="11.625" style="39" customWidth="1"/>
    <col min="23" max="23" width="12.25" style="39" customWidth="1"/>
    <col min="24" max="24" width="11.875" style="33" customWidth="1"/>
    <col min="25" max="25" width="17.5" style="33" customWidth="1"/>
    <col min="26" max="26" width="14.875" style="29" customWidth="1"/>
    <col min="27" max="27" width="11.625" style="40" customWidth="1"/>
    <col min="28" max="28" width="12.875" style="30" customWidth="1"/>
    <col min="29" max="29" width="22.25" style="29" customWidth="1"/>
    <col min="30" max="30" width="17.875" style="37" customWidth="1"/>
    <col min="31" max="31" width="21.375" style="37" customWidth="1"/>
    <col min="32" max="32" width="24.625" style="37" customWidth="1"/>
    <col min="33" max="33" width="22" style="39" customWidth="1"/>
    <col min="34" max="34" width="19" style="39" customWidth="1"/>
    <col min="35" max="35" width="21.75" style="39" customWidth="1"/>
    <col min="36" max="36" width="20.125" style="33" customWidth="1"/>
    <col min="37" max="16384" width="11.625" style="33"/>
  </cols>
  <sheetData>
    <row r="1" spans="1:36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222</v>
      </c>
      <c r="M1" s="76" t="s">
        <v>371</v>
      </c>
      <c r="N1" s="76" t="s">
        <v>56</v>
      </c>
      <c r="O1" s="76" t="s">
        <v>223</v>
      </c>
      <c r="P1" s="76" t="s">
        <v>58</v>
      </c>
      <c r="Q1" s="76" t="s">
        <v>372</v>
      </c>
      <c r="R1" s="76" t="s">
        <v>59</v>
      </c>
      <c r="S1" s="76" t="s">
        <v>224</v>
      </c>
      <c r="T1" s="76" t="s">
        <v>373</v>
      </c>
      <c r="U1" s="76" t="s">
        <v>225</v>
      </c>
      <c r="V1" s="76" t="s">
        <v>62</v>
      </c>
      <c r="W1" s="76" t="s">
        <v>226</v>
      </c>
      <c r="X1" s="76" t="s">
        <v>374</v>
      </c>
      <c r="Y1" s="76" t="s">
        <v>375</v>
      </c>
      <c r="Z1" s="76" t="s">
        <v>228</v>
      </c>
      <c r="AA1" s="76" t="s">
        <v>61</v>
      </c>
      <c r="AB1" s="76" t="s">
        <v>229</v>
      </c>
      <c r="AC1" s="76" t="s">
        <v>227</v>
      </c>
      <c r="AD1" s="76" t="s">
        <v>63</v>
      </c>
      <c r="AE1" s="76" t="s">
        <v>230</v>
      </c>
      <c r="AF1" s="76" t="s">
        <v>376</v>
      </c>
      <c r="AG1" s="76" t="s">
        <v>17</v>
      </c>
      <c r="AH1" s="76" t="s">
        <v>231</v>
      </c>
      <c r="AI1" s="76" t="s">
        <v>64</v>
      </c>
      <c r="AJ1" s="76" t="s">
        <v>65</v>
      </c>
    </row>
    <row r="2" spans="1:36" x14ac:dyDescent="0.2">
      <c r="A2" s="33">
        <v>170</v>
      </c>
      <c r="AD2" s="37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92"/>
  <sheetViews>
    <sheetView rightToLeft="1" workbookViewId="0">
      <selection activeCell="F1" sqref="F1"/>
    </sheetView>
  </sheetViews>
  <sheetFormatPr defaultColWidth="11.625" defaultRowHeight="14.25" x14ac:dyDescent="0.2"/>
  <cols>
    <col min="1" max="1" width="29.375" style="14" customWidth="1"/>
    <col min="2" max="2" width="11.625" style="14" customWidth="1"/>
    <col min="3" max="3" width="11.625" customWidth="1"/>
    <col min="4" max="4" width="26.125" bestFit="1" customWidth="1"/>
    <col min="5" max="5" width="22.75" style="33" bestFit="1" customWidth="1"/>
    <col min="6" max="6" width="30.625" bestFit="1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3.75" customWidth="1"/>
    <col min="13" max="14" width="11.625" customWidth="1"/>
    <col min="15" max="15" width="15.125" style="14" customWidth="1"/>
    <col min="16" max="17" width="11.625" style="14" customWidth="1"/>
    <col min="18" max="18" width="19" style="14" customWidth="1"/>
    <col min="19" max="19" width="11.75" style="14" customWidth="1"/>
    <col min="20" max="20" width="11.625" style="40" customWidth="1"/>
    <col min="21" max="21" width="11.625" style="35" customWidth="1"/>
    <col min="22" max="22" width="11.625" style="14" customWidth="1"/>
    <col min="23" max="23" width="12.25" style="41" customWidth="1"/>
    <col min="24" max="24" width="11.875" style="41" customWidth="1"/>
    <col min="25" max="25" width="17.5" style="29" customWidth="1"/>
    <col min="26" max="26" width="14.875" style="42" customWidth="1"/>
    <col min="27" max="27" width="11.625" style="31" customWidth="1"/>
    <col min="28" max="28" width="12.875" style="31" customWidth="1"/>
    <col min="29" max="29" width="22.25" style="30" customWidth="1"/>
    <col min="30" max="30" width="17.875" style="30" customWidth="1"/>
    <col min="31" max="31" width="21.375" style="14" customWidth="1"/>
    <col min="32" max="32" width="24.625" style="14" customWidth="1"/>
    <col min="33" max="33" width="22" customWidth="1"/>
    <col min="34" max="34" width="19" style="41" customWidth="1"/>
    <col min="35" max="35" width="21.75" style="41" customWidth="1"/>
    <col min="36" max="36" width="20.125" style="41" customWidth="1"/>
    <col min="37" max="37" width="11.625" customWidth="1"/>
  </cols>
  <sheetData>
    <row r="1" spans="1:36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377</v>
      </c>
      <c r="M1" s="76" t="s">
        <v>222</v>
      </c>
      <c r="N1" s="76" t="s">
        <v>371</v>
      </c>
      <c r="O1" s="76" t="s">
        <v>56</v>
      </c>
      <c r="P1" s="76" t="s">
        <v>223</v>
      </c>
      <c r="Q1" s="76" t="s">
        <v>58</v>
      </c>
      <c r="R1" s="76" t="s">
        <v>372</v>
      </c>
      <c r="S1" s="76" t="s">
        <v>59</v>
      </c>
      <c r="T1" s="80" t="s">
        <v>224</v>
      </c>
      <c r="U1" s="76" t="s">
        <v>225</v>
      </c>
      <c r="V1" s="76" t="s">
        <v>62</v>
      </c>
      <c r="W1" s="76" t="s">
        <v>226</v>
      </c>
      <c r="X1" s="76" t="s">
        <v>374</v>
      </c>
      <c r="Y1" s="76" t="s">
        <v>375</v>
      </c>
      <c r="Z1" s="77" t="s">
        <v>228</v>
      </c>
      <c r="AA1" s="76" t="s">
        <v>61</v>
      </c>
      <c r="AB1" s="80" t="s">
        <v>229</v>
      </c>
      <c r="AC1" s="77" t="s">
        <v>227</v>
      </c>
      <c r="AD1" s="77" t="s">
        <v>63</v>
      </c>
      <c r="AE1" s="76" t="s">
        <v>230</v>
      </c>
      <c r="AF1" s="76" t="s">
        <v>376</v>
      </c>
      <c r="AG1" s="76" t="s">
        <v>17</v>
      </c>
      <c r="AH1" s="76" t="s">
        <v>231</v>
      </c>
      <c r="AI1" s="76" t="s">
        <v>64</v>
      </c>
      <c r="AJ1" s="76" t="s">
        <v>65</v>
      </c>
    </row>
    <row r="2" spans="1:36" x14ac:dyDescent="0.2">
      <c r="A2" s="14">
        <v>170</v>
      </c>
      <c r="C2" t="s">
        <v>378</v>
      </c>
      <c r="D2">
        <v>520023896</v>
      </c>
      <c r="E2" s="33" t="s">
        <v>379</v>
      </c>
      <c r="F2" t="s">
        <v>4551</v>
      </c>
      <c r="G2" t="s">
        <v>380</v>
      </c>
      <c r="H2" t="s">
        <v>381</v>
      </c>
      <c r="I2" t="s">
        <v>382</v>
      </c>
      <c r="J2" t="s">
        <v>70</v>
      </c>
      <c r="K2" t="s">
        <v>70</v>
      </c>
      <c r="L2" t="s">
        <v>383</v>
      </c>
      <c r="M2" t="s">
        <v>236</v>
      </c>
      <c r="N2" t="s">
        <v>384</v>
      </c>
      <c r="O2" s="14" t="s">
        <v>71</v>
      </c>
      <c r="P2" s="14" t="s">
        <v>385</v>
      </c>
      <c r="Q2" s="14" t="s">
        <v>73</v>
      </c>
      <c r="R2" s="14" t="s">
        <v>386</v>
      </c>
      <c r="S2" s="14" t="s">
        <v>74</v>
      </c>
      <c r="T2" s="40">
        <v>1.23</v>
      </c>
      <c r="U2" s="35">
        <v>46022</v>
      </c>
      <c r="V2" s="14" t="s">
        <v>387</v>
      </c>
      <c r="W2" s="41" t="s">
        <v>388</v>
      </c>
      <c r="X2" s="41" t="s">
        <v>389</v>
      </c>
      <c r="Z2" s="42">
        <v>1400821.74998151</v>
      </c>
      <c r="AA2" s="31">
        <v>1</v>
      </c>
      <c r="AB2" s="31">
        <v>138.41999999999999</v>
      </c>
      <c r="AC2" s="30">
        <v>0</v>
      </c>
      <c r="AD2" s="30">
        <v>1939.01747</v>
      </c>
      <c r="AH2" s="41" t="s">
        <v>390</v>
      </c>
      <c r="AI2" s="41" t="s">
        <v>391</v>
      </c>
      <c r="AJ2" s="41" t="s">
        <v>145</v>
      </c>
    </row>
    <row r="3" spans="1:36" x14ac:dyDescent="0.2">
      <c r="A3" s="14">
        <v>170</v>
      </c>
      <c r="C3" t="s">
        <v>392</v>
      </c>
      <c r="D3">
        <v>520025438</v>
      </c>
      <c r="E3" s="33" t="s">
        <v>379</v>
      </c>
      <c r="F3" t="s">
        <v>4552</v>
      </c>
      <c r="G3" t="s">
        <v>393</v>
      </c>
      <c r="H3" t="s">
        <v>381</v>
      </c>
      <c r="I3" t="s">
        <v>382</v>
      </c>
      <c r="J3" t="s">
        <v>70</v>
      </c>
      <c r="K3" t="s">
        <v>70</v>
      </c>
      <c r="L3" t="s">
        <v>383</v>
      </c>
      <c r="M3" t="s">
        <v>236</v>
      </c>
      <c r="N3" t="s">
        <v>394</v>
      </c>
      <c r="O3" s="14" t="s">
        <v>71</v>
      </c>
      <c r="P3" s="14" t="s">
        <v>395</v>
      </c>
      <c r="Q3" s="14" t="s">
        <v>73</v>
      </c>
      <c r="R3" s="14" t="s">
        <v>386</v>
      </c>
      <c r="S3" s="14" t="s">
        <v>74</v>
      </c>
      <c r="T3" s="40">
        <v>1.21</v>
      </c>
      <c r="U3" s="35">
        <v>46022</v>
      </c>
      <c r="V3" s="14" t="s">
        <v>387</v>
      </c>
      <c r="W3" s="41" t="s">
        <v>396</v>
      </c>
      <c r="X3" s="41" t="s">
        <v>389</v>
      </c>
      <c r="Z3" s="42">
        <v>1602758.92570956</v>
      </c>
      <c r="AA3" s="31">
        <v>1</v>
      </c>
      <c r="AB3" s="31">
        <v>138.43</v>
      </c>
      <c r="AC3" s="30">
        <v>0</v>
      </c>
      <c r="AD3" s="30">
        <v>2218.6991800000001</v>
      </c>
      <c r="AH3" s="41" t="s">
        <v>397</v>
      </c>
      <c r="AI3" s="41" t="s">
        <v>398</v>
      </c>
      <c r="AJ3" s="41" t="s">
        <v>399</v>
      </c>
    </row>
    <row r="4" spans="1:36" x14ac:dyDescent="0.2">
      <c r="A4" s="14">
        <v>170</v>
      </c>
      <c r="C4" t="s">
        <v>400</v>
      </c>
      <c r="D4">
        <v>520001736</v>
      </c>
      <c r="E4" s="33" t="s">
        <v>379</v>
      </c>
      <c r="F4" t="s">
        <v>401</v>
      </c>
      <c r="G4" t="s">
        <v>402</v>
      </c>
      <c r="H4" t="s">
        <v>381</v>
      </c>
      <c r="I4" t="s">
        <v>382</v>
      </c>
      <c r="J4" t="s">
        <v>70</v>
      </c>
      <c r="K4" t="s">
        <v>70</v>
      </c>
      <c r="L4" t="s">
        <v>383</v>
      </c>
      <c r="M4" t="s">
        <v>236</v>
      </c>
      <c r="N4" t="s">
        <v>394</v>
      </c>
      <c r="O4" s="14" t="s">
        <v>71</v>
      </c>
      <c r="P4" s="14" t="s">
        <v>403</v>
      </c>
      <c r="Q4" s="14" t="s">
        <v>404</v>
      </c>
      <c r="R4" s="14" t="s">
        <v>386</v>
      </c>
      <c r="S4" s="14" t="s">
        <v>74</v>
      </c>
      <c r="T4" s="40">
        <v>1.46</v>
      </c>
      <c r="U4" s="35">
        <v>46112</v>
      </c>
      <c r="V4" s="14" t="s">
        <v>405</v>
      </c>
      <c r="W4" s="41" t="s">
        <v>406</v>
      </c>
      <c r="X4" s="41" t="s">
        <v>389</v>
      </c>
      <c r="Z4" s="42">
        <v>1969212.5615203399</v>
      </c>
      <c r="AA4" s="31">
        <v>1</v>
      </c>
      <c r="AB4" s="31">
        <v>141.47999999999999</v>
      </c>
      <c r="AC4" s="30">
        <v>0</v>
      </c>
      <c r="AD4" s="30">
        <v>2786.0419299999999</v>
      </c>
      <c r="AH4" s="41" t="s">
        <v>407</v>
      </c>
      <c r="AI4" s="41" t="s">
        <v>408</v>
      </c>
      <c r="AJ4" s="41" t="s">
        <v>137</v>
      </c>
    </row>
    <row r="5" spans="1:36" x14ac:dyDescent="0.2">
      <c r="A5" s="14">
        <v>170</v>
      </c>
      <c r="C5" t="s">
        <v>409</v>
      </c>
      <c r="D5">
        <v>1239114</v>
      </c>
      <c r="E5" s="33" t="s">
        <v>410</v>
      </c>
      <c r="F5" t="s">
        <v>4553</v>
      </c>
      <c r="G5" t="s">
        <v>411</v>
      </c>
      <c r="H5" t="s">
        <v>381</v>
      </c>
      <c r="I5" t="s">
        <v>382</v>
      </c>
      <c r="J5" t="s">
        <v>70</v>
      </c>
      <c r="K5" t="s">
        <v>70</v>
      </c>
      <c r="L5" t="s">
        <v>383</v>
      </c>
      <c r="M5" t="s">
        <v>236</v>
      </c>
      <c r="N5" t="s">
        <v>384</v>
      </c>
      <c r="O5" s="14" t="s">
        <v>71</v>
      </c>
      <c r="P5" s="14" t="s">
        <v>238</v>
      </c>
      <c r="Q5" s="14" t="s">
        <v>238</v>
      </c>
      <c r="R5" s="14" t="s">
        <v>238</v>
      </c>
      <c r="S5" s="14" t="s">
        <v>74</v>
      </c>
      <c r="T5" s="40">
        <v>3.38</v>
      </c>
      <c r="U5" s="35">
        <v>45657</v>
      </c>
      <c r="V5" s="14" t="s">
        <v>412</v>
      </c>
      <c r="W5" s="41" t="s">
        <v>413</v>
      </c>
      <c r="X5" s="41" t="s">
        <v>389</v>
      </c>
      <c r="Z5" s="42">
        <v>1901.15869281</v>
      </c>
      <c r="AA5" s="31">
        <v>1</v>
      </c>
      <c r="AB5" s="31">
        <v>9.69</v>
      </c>
      <c r="AC5" s="30">
        <v>0</v>
      </c>
      <c r="AD5" s="30">
        <v>0.18421999999999999</v>
      </c>
      <c r="AH5" s="41" t="s">
        <v>101</v>
      </c>
      <c r="AI5" s="41" t="s">
        <v>76</v>
      </c>
      <c r="AJ5" s="41" t="s">
        <v>76</v>
      </c>
    </row>
    <row r="6" spans="1:36" x14ac:dyDescent="0.2">
      <c r="A6" s="14">
        <v>170</v>
      </c>
      <c r="C6" t="s">
        <v>415</v>
      </c>
      <c r="D6">
        <v>520043605</v>
      </c>
      <c r="E6" s="33" t="s">
        <v>379</v>
      </c>
      <c r="F6" t="s">
        <v>4554</v>
      </c>
      <c r="G6" t="s">
        <v>416</v>
      </c>
      <c r="H6" t="s">
        <v>381</v>
      </c>
      <c r="I6" t="s">
        <v>382</v>
      </c>
      <c r="J6" t="s">
        <v>70</v>
      </c>
      <c r="K6" t="s">
        <v>70</v>
      </c>
      <c r="L6" t="s">
        <v>383</v>
      </c>
      <c r="M6" t="s">
        <v>236</v>
      </c>
      <c r="N6" t="s">
        <v>417</v>
      </c>
      <c r="O6" s="14" t="s">
        <v>71</v>
      </c>
      <c r="P6" s="14" t="s">
        <v>418</v>
      </c>
      <c r="Q6" s="14" t="s">
        <v>73</v>
      </c>
      <c r="R6" s="14" t="s">
        <v>386</v>
      </c>
      <c r="S6" s="14" t="s">
        <v>74</v>
      </c>
      <c r="T6" s="40">
        <v>5.67</v>
      </c>
      <c r="U6" s="35">
        <v>50009</v>
      </c>
      <c r="V6" s="14" t="s">
        <v>419</v>
      </c>
      <c r="W6" s="41" t="s">
        <v>420</v>
      </c>
      <c r="X6" s="41" t="s">
        <v>389</v>
      </c>
      <c r="Z6" s="42">
        <v>8337528.5009277901</v>
      </c>
      <c r="AA6" s="31">
        <v>1</v>
      </c>
      <c r="AB6" s="31">
        <v>154.27000000000001</v>
      </c>
      <c r="AC6" s="30">
        <v>0</v>
      </c>
      <c r="AD6" s="30">
        <v>12862.30522</v>
      </c>
      <c r="AH6" s="41" t="s">
        <v>421</v>
      </c>
      <c r="AI6" s="41" t="s">
        <v>422</v>
      </c>
      <c r="AJ6" s="41" t="s">
        <v>423</v>
      </c>
    </row>
    <row r="7" spans="1:36" x14ac:dyDescent="0.2">
      <c r="A7" s="14">
        <v>170</v>
      </c>
      <c r="C7" t="s">
        <v>409</v>
      </c>
      <c r="D7">
        <v>1239114</v>
      </c>
      <c r="E7" s="33" t="s">
        <v>410</v>
      </c>
      <c r="F7" t="s">
        <v>424</v>
      </c>
      <c r="G7" t="s">
        <v>425</v>
      </c>
      <c r="H7" t="s">
        <v>381</v>
      </c>
      <c r="I7" t="s">
        <v>382</v>
      </c>
      <c r="J7" t="s">
        <v>70</v>
      </c>
      <c r="K7" t="s">
        <v>70</v>
      </c>
      <c r="L7" t="s">
        <v>383</v>
      </c>
      <c r="M7" t="s">
        <v>236</v>
      </c>
      <c r="N7" t="s">
        <v>384</v>
      </c>
      <c r="O7" s="14" t="s">
        <v>71</v>
      </c>
      <c r="P7" s="14" t="s">
        <v>238</v>
      </c>
      <c r="Q7" s="14" t="s">
        <v>238</v>
      </c>
      <c r="R7" s="14" t="s">
        <v>238</v>
      </c>
      <c r="S7" s="14" t="s">
        <v>74</v>
      </c>
      <c r="T7" s="40">
        <v>1.31</v>
      </c>
      <c r="U7" s="35">
        <v>45657</v>
      </c>
      <c r="V7" s="14" t="s">
        <v>426</v>
      </c>
      <c r="W7" s="41" t="s">
        <v>413</v>
      </c>
      <c r="X7" s="41" t="s">
        <v>389</v>
      </c>
      <c r="Z7" s="42">
        <v>842197.15007047297</v>
      </c>
      <c r="AA7" s="31">
        <v>1</v>
      </c>
      <c r="AB7" s="31">
        <v>21.51</v>
      </c>
      <c r="AC7" s="30">
        <v>0</v>
      </c>
      <c r="AD7" s="30">
        <v>181.15661</v>
      </c>
      <c r="AH7" s="41" t="s">
        <v>169</v>
      </c>
      <c r="AI7" s="41" t="s">
        <v>121</v>
      </c>
      <c r="AJ7" s="41" t="s">
        <v>100</v>
      </c>
    </row>
    <row r="8" spans="1:36" x14ac:dyDescent="0.2">
      <c r="A8" s="14">
        <v>170</v>
      </c>
      <c r="C8" t="s">
        <v>427</v>
      </c>
      <c r="D8">
        <v>520036104</v>
      </c>
      <c r="E8" s="33" t="s">
        <v>379</v>
      </c>
      <c r="F8" t="s">
        <v>428</v>
      </c>
      <c r="G8" t="s">
        <v>429</v>
      </c>
      <c r="H8" t="s">
        <v>381</v>
      </c>
      <c r="I8" t="s">
        <v>382</v>
      </c>
      <c r="J8" t="s">
        <v>70</v>
      </c>
      <c r="K8" t="s">
        <v>70</v>
      </c>
      <c r="L8" t="s">
        <v>383</v>
      </c>
      <c r="M8" t="s">
        <v>236</v>
      </c>
      <c r="N8" t="s">
        <v>430</v>
      </c>
      <c r="O8" s="14" t="s">
        <v>71</v>
      </c>
      <c r="P8" s="14" t="s">
        <v>395</v>
      </c>
      <c r="Q8" s="14" t="s">
        <v>73</v>
      </c>
      <c r="R8" s="14" t="s">
        <v>386</v>
      </c>
      <c r="S8" s="14" t="s">
        <v>74</v>
      </c>
      <c r="T8" s="40">
        <v>0.99</v>
      </c>
      <c r="U8" s="35">
        <v>45748</v>
      </c>
      <c r="V8" s="14" t="s">
        <v>431</v>
      </c>
      <c r="W8" s="41" t="s">
        <v>432</v>
      </c>
      <c r="X8" s="41" t="s">
        <v>389</v>
      </c>
      <c r="Z8" s="42">
        <v>674.06704477699998</v>
      </c>
      <c r="AA8" s="31">
        <v>1</v>
      </c>
      <c r="AB8" s="31">
        <v>113.93</v>
      </c>
      <c r="AC8" s="30">
        <v>0.78600000000000003</v>
      </c>
      <c r="AD8" s="30">
        <v>1.5537099999999999</v>
      </c>
      <c r="AH8" s="41" t="s">
        <v>76</v>
      </c>
      <c r="AI8" s="41" t="s">
        <v>76</v>
      </c>
      <c r="AJ8" s="41" t="s">
        <v>76</v>
      </c>
    </row>
    <row r="9" spans="1:36" x14ac:dyDescent="0.2">
      <c r="A9" s="14">
        <v>170</v>
      </c>
      <c r="C9" t="s">
        <v>433</v>
      </c>
      <c r="D9">
        <v>520022732</v>
      </c>
      <c r="E9" s="33" t="s">
        <v>379</v>
      </c>
      <c r="F9" t="s">
        <v>434</v>
      </c>
      <c r="G9" t="s">
        <v>435</v>
      </c>
      <c r="H9" t="s">
        <v>381</v>
      </c>
      <c r="I9" t="s">
        <v>382</v>
      </c>
      <c r="J9" t="s">
        <v>70</v>
      </c>
      <c r="K9" t="s">
        <v>70</v>
      </c>
      <c r="L9" t="s">
        <v>383</v>
      </c>
      <c r="M9" t="s">
        <v>236</v>
      </c>
      <c r="N9" t="s">
        <v>436</v>
      </c>
      <c r="O9" s="14" t="s">
        <v>71</v>
      </c>
      <c r="P9" s="14" t="s">
        <v>202</v>
      </c>
      <c r="Q9" s="14" t="s">
        <v>73</v>
      </c>
      <c r="R9" s="14" t="s">
        <v>386</v>
      </c>
      <c r="S9" s="14" t="s">
        <v>74</v>
      </c>
      <c r="T9" s="40">
        <v>2.89</v>
      </c>
      <c r="U9" s="35">
        <v>47399</v>
      </c>
      <c r="V9" s="14" t="s">
        <v>437</v>
      </c>
      <c r="W9" s="41" t="s">
        <v>438</v>
      </c>
      <c r="X9" s="41" t="s">
        <v>389</v>
      </c>
      <c r="Z9" s="42">
        <v>7100.3489927299997</v>
      </c>
      <c r="AA9" s="31">
        <v>1</v>
      </c>
      <c r="AB9" s="31">
        <v>116.68</v>
      </c>
      <c r="AC9" s="30">
        <v>0</v>
      </c>
      <c r="AD9" s="30">
        <v>8.2846899999999994</v>
      </c>
      <c r="AH9" s="41" t="s">
        <v>146</v>
      </c>
      <c r="AI9" s="41" t="s">
        <v>75</v>
      </c>
      <c r="AJ9" s="41" t="s">
        <v>76</v>
      </c>
    </row>
    <row r="10" spans="1:36" x14ac:dyDescent="0.2">
      <c r="A10" s="14">
        <v>170</v>
      </c>
      <c r="C10" t="s">
        <v>439</v>
      </c>
      <c r="D10">
        <v>513821488</v>
      </c>
      <c r="E10" s="33" t="s">
        <v>379</v>
      </c>
      <c r="F10" t="s">
        <v>440</v>
      </c>
      <c r="G10" t="s">
        <v>441</v>
      </c>
      <c r="H10" t="s">
        <v>381</v>
      </c>
      <c r="I10" t="s">
        <v>382</v>
      </c>
      <c r="J10" t="s">
        <v>70</v>
      </c>
      <c r="K10" t="s">
        <v>70</v>
      </c>
      <c r="L10" t="s">
        <v>383</v>
      </c>
      <c r="M10" t="s">
        <v>236</v>
      </c>
      <c r="N10" t="s">
        <v>394</v>
      </c>
      <c r="O10" s="14" t="s">
        <v>71</v>
      </c>
      <c r="P10" s="14" t="s">
        <v>202</v>
      </c>
      <c r="Q10" s="14" t="s">
        <v>73</v>
      </c>
      <c r="R10" s="14" t="s">
        <v>386</v>
      </c>
      <c r="S10" s="14" t="s">
        <v>74</v>
      </c>
      <c r="T10" s="40">
        <v>0.47</v>
      </c>
      <c r="U10" s="35">
        <v>45555</v>
      </c>
      <c r="V10" s="14" t="s">
        <v>339</v>
      </c>
      <c r="W10" s="41" t="s">
        <v>442</v>
      </c>
      <c r="X10" s="41" t="s">
        <v>389</v>
      </c>
      <c r="Z10" s="42">
        <v>249587.644659777</v>
      </c>
      <c r="AA10" s="31">
        <v>1</v>
      </c>
      <c r="AB10" s="31">
        <v>112.74</v>
      </c>
      <c r="AC10" s="30">
        <v>0</v>
      </c>
      <c r="AD10" s="30">
        <v>281.38511</v>
      </c>
      <c r="AH10" s="41" t="s">
        <v>149</v>
      </c>
      <c r="AI10" s="41" t="s">
        <v>332</v>
      </c>
      <c r="AJ10" s="41" t="s">
        <v>146</v>
      </c>
    </row>
    <row r="11" spans="1:36" x14ac:dyDescent="0.2">
      <c r="A11" s="14">
        <v>170</v>
      </c>
      <c r="C11" t="s">
        <v>443</v>
      </c>
      <c r="D11">
        <v>510381601</v>
      </c>
      <c r="E11" s="33" t="s">
        <v>379</v>
      </c>
      <c r="F11" t="s">
        <v>444</v>
      </c>
      <c r="G11" t="s">
        <v>445</v>
      </c>
      <c r="H11" t="s">
        <v>381</v>
      </c>
      <c r="I11" t="s">
        <v>382</v>
      </c>
      <c r="J11" t="s">
        <v>70</v>
      </c>
      <c r="K11" t="s">
        <v>70</v>
      </c>
      <c r="L11" t="s">
        <v>383</v>
      </c>
      <c r="M11" t="s">
        <v>236</v>
      </c>
      <c r="N11" t="s">
        <v>430</v>
      </c>
      <c r="O11" s="14" t="s">
        <v>71</v>
      </c>
      <c r="P11" s="14" t="s">
        <v>395</v>
      </c>
      <c r="Q11" s="14" t="s">
        <v>73</v>
      </c>
      <c r="R11" s="14" t="s">
        <v>386</v>
      </c>
      <c r="S11" s="14" t="s">
        <v>74</v>
      </c>
      <c r="T11" s="40">
        <v>0.85</v>
      </c>
      <c r="U11" s="35">
        <v>45971</v>
      </c>
      <c r="V11" s="14" t="s">
        <v>446</v>
      </c>
      <c r="W11" s="41" t="s">
        <v>447</v>
      </c>
      <c r="X11" s="41" t="s">
        <v>389</v>
      </c>
      <c r="Z11" s="42">
        <v>104784.388740283</v>
      </c>
      <c r="AA11" s="31">
        <v>1</v>
      </c>
      <c r="AB11" s="31">
        <v>113.22</v>
      </c>
      <c r="AC11" s="30">
        <v>0</v>
      </c>
      <c r="AD11" s="30">
        <v>118.63688</v>
      </c>
      <c r="AH11" s="41" t="s">
        <v>448</v>
      </c>
      <c r="AI11" s="41" t="s">
        <v>148</v>
      </c>
      <c r="AJ11" s="41" t="s">
        <v>101</v>
      </c>
    </row>
    <row r="12" spans="1:36" x14ac:dyDescent="0.2">
      <c r="A12" s="14">
        <v>170</v>
      </c>
      <c r="C12" t="s">
        <v>449</v>
      </c>
      <c r="D12">
        <v>520026683</v>
      </c>
      <c r="E12" s="33" t="s">
        <v>379</v>
      </c>
      <c r="F12" t="s">
        <v>450</v>
      </c>
      <c r="G12" t="s">
        <v>451</v>
      </c>
      <c r="H12" t="s">
        <v>381</v>
      </c>
      <c r="I12" t="s">
        <v>382</v>
      </c>
      <c r="J12" t="s">
        <v>70</v>
      </c>
      <c r="K12" t="s">
        <v>70</v>
      </c>
      <c r="L12" t="s">
        <v>383</v>
      </c>
      <c r="M12" t="s">
        <v>236</v>
      </c>
      <c r="N12" t="s">
        <v>394</v>
      </c>
      <c r="O12" s="14" t="s">
        <v>71</v>
      </c>
      <c r="P12" s="14" t="s">
        <v>202</v>
      </c>
      <c r="Q12" s="14" t="s">
        <v>73</v>
      </c>
      <c r="R12" s="14" t="s">
        <v>386</v>
      </c>
      <c r="S12" s="14" t="s">
        <v>74</v>
      </c>
      <c r="T12" s="40">
        <v>2.0299999999999998</v>
      </c>
      <c r="U12" s="35">
        <v>46936</v>
      </c>
      <c r="V12" s="14" t="s">
        <v>452</v>
      </c>
      <c r="W12" s="41" t="s">
        <v>353</v>
      </c>
      <c r="X12" s="41" t="s">
        <v>389</v>
      </c>
      <c r="Z12" s="42">
        <v>1928521.85979764</v>
      </c>
      <c r="AA12" s="31">
        <v>1</v>
      </c>
      <c r="AB12" s="31">
        <v>116.39</v>
      </c>
      <c r="AC12" s="30">
        <v>0</v>
      </c>
      <c r="AD12" s="30">
        <v>2244.6065899999999</v>
      </c>
      <c r="AH12" s="41" t="s">
        <v>453</v>
      </c>
      <c r="AI12" s="41" t="s">
        <v>454</v>
      </c>
      <c r="AJ12" s="41" t="s">
        <v>399</v>
      </c>
    </row>
    <row r="13" spans="1:36" x14ac:dyDescent="0.2">
      <c r="A13" s="14">
        <v>170</v>
      </c>
      <c r="C13" t="s">
        <v>455</v>
      </c>
      <c r="D13">
        <v>511659401</v>
      </c>
      <c r="E13" s="33" t="s">
        <v>379</v>
      </c>
      <c r="F13" t="s">
        <v>456</v>
      </c>
      <c r="G13" t="s">
        <v>457</v>
      </c>
      <c r="H13" t="s">
        <v>381</v>
      </c>
      <c r="I13" t="s">
        <v>382</v>
      </c>
      <c r="J13" t="s">
        <v>70</v>
      </c>
      <c r="K13" t="s">
        <v>70</v>
      </c>
      <c r="L13" t="s">
        <v>383</v>
      </c>
      <c r="M13" t="s">
        <v>236</v>
      </c>
      <c r="N13" t="s">
        <v>394</v>
      </c>
      <c r="O13" s="14" t="s">
        <v>71</v>
      </c>
      <c r="P13" s="14" t="s">
        <v>202</v>
      </c>
      <c r="Q13" s="14" t="s">
        <v>73</v>
      </c>
      <c r="R13" s="14" t="s">
        <v>386</v>
      </c>
      <c r="S13" s="14" t="s">
        <v>74</v>
      </c>
      <c r="T13" s="40">
        <v>2.7</v>
      </c>
      <c r="U13" s="35">
        <v>47177</v>
      </c>
      <c r="V13" s="14" t="s">
        <v>432</v>
      </c>
      <c r="W13" s="41" t="s">
        <v>458</v>
      </c>
      <c r="X13" s="41" t="s">
        <v>389</v>
      </c>
      <c r="Z13" s="42">
        <v>3423098.354822</v>
      </c>
      <c r="AA13" s="31">
        <v>1</v>
      </c>
      <c r="AB13" s="31">
        <v>111.84</v>
      </c>
      <c r="AC13" s="30">
        <v>0</v>
      </c>
      <c r="AD13" s="30">
        <v>3828.3932</v>
      </c>
      <c r="AH13" s="41" t="s">
        <v>459</v>
      </c>
      <c r="AI13" s="41" t="s">
        <v>460</v>
      </c>
      <c r="AJ13" s="41" t="s">
        <v>461</v>
      </c>
    </row>
    <row r="14" spans="1:36" x14ac:dyDescent="0.2">
      <c r="A14" s="14">
        <v>170</v>
      </c>
      <c r="C14" t="s">
        <v>462</v>
      </c>
      <c r="D14">
        <v>520033234</v>
      </c>
      <c r="E14" s="33" t="s">
        <v>379</v>
      </c>
      <c r="F14" t="s">
        <v>463</v>
      </c>
      <c r="G14" t="s">
        <v>464</v>
      </c>
      <c r="H14" t="s">
        <v>381</v>
      </c>
      <c r="I14" t="s">
        <v>382</v>
      </c>
      <c r="J14" t="s">
        <v>70</v>
      </c>
      <c r="K14" t="s">
        <v>70</v>
      </c>
      <c r="L14" t="s">
        <v>383</v>
      </c>
      <c r="M14" t="s">
        <v>236</v>
      </c>
      <c r="N14" t="s">
        <v>465</v>
      </c>
      <c r="O14" s="14" t="s">
        <v>71</v>
      </c>
      <c r="P14" s="14" t="s">
        <v>92</v>
      </c>
      <c r="Q14" s="14" t="s">
        <v>404</v>
      </c>
      <c r="R14" s="14" t="s">
        <v>386</v>
      </c>
      <c r="S14" s="14" t="s">
        <v>74</v>
      </c>
      <c r="T14" s="40">
        <v>1.97</v>
      </c>
      <c r="U14" s="35">
        <v>46568</v>
      </c>
      <c r="V14" s="14" t="s">
        <v>339</v>
      </c>
      <c r="W14" s="41" t="s">
        <v>466</v>
      </c>
      <c r="X14" s="41" t="s">
        <v>389</v>
      </c>
      <c r="Z14" s="42">
        <v>3512230.9998172298</v>
      </c>
      <c r="AA14" s="31">
        <v>1</v>
      </c>
      <c r="AB14" s="31">
        <v>111.92</v>
      </c>
      <c r="AC14" s="30">
        <v>0</v>
      </c>
      <c r="AD14" s="30">
        <v>3930.8889300000001</v>
      </c>
      <c r="AH14" s="41" t="s">
        <v>186</v>
      </c>
      <c r="AI14" s="41" t="s">
        <v>467</v>
      </c>
      <c r="AJ14" s="41" t="s">
        <v>468</v>
      </c>
    </row>
    <row r="15" spans="1:36" x14ac:dyDescent="0.2">
      <c r="A15" s="14">
        <v>170</v>
      </c>
      <c r="C15" t="s">
        <v>469</v>
      </c>
      <c r="D15">
        <v>520037789</v>
      </c>
      <c r="E15" s="33" t="s">
        <v>379</v>
      </c>
      <c r="F15" t="s">
        <v>470</v>
      </c>
      <c r="G15" t="s">
        <v>471</v>
      </c>
      <c r="H15" t="s">
        <v>381</v>
      </c>
      <c r="I15" t="s">
        <v>382</v>
      </c>
      <c r="J15" t="s">
        <v>70</v>
      </c>
      <c r="K15" t="s">
        <v>70</v>
      </c>
      <c r="L15" t="s">
        <v>383</v>
      </c>
      <c r="M15" t="s">
        <v>236</v>
      </c>
      <c r="N15" t="s">
        <v>394</v>
      </c>
      <c r="O15" s="14" t="s">
        <v>71</v>
      </c>
      <c r="P15" s="14" t="s">
        <v>202</v>
      </c>
      <c r="Q15" s="14" t="s">
        <v>73</v>
      </c>
      <c r="R15" s="14" t="s">
        <v>386</v>
      </c>
      <c r="S15" s="14" t="s">
        <v>74</v>
      </c>
      <c r="T15" s="40">
        <v>1.24</v>
      </c>
      <c r="U15" s="35">
        <v>45849</v>
      </c>
      <c r="V15" s="14" t="s">
        <v>472</v>
      </c>
      <c r="W15" s="41" t="s">
        <v>473</v>
      </c>
      <c r="X15" s="41" t="s">
        <v>389</v>
      </c>
      <c r="Z15" s="42">
        <v>3238529.2389816199</v>
      </c>
      <c r="AA15" s="31">
        <v>1</v>
      </c>
      <c r="AB15" s="31">
        <v>114.03</v>
      </c>
      <c r="AC15" s="30">
        <v>2586.3290000000002</v>
      </c>
      <c r="AD15" s="30">
        <v>6279.2239099999997</v>
      </c>
      <c r="AH15" s="41" t="s">
        <v>474</v>
      </c>
      <c r="AI15" s="41" t="s">
        <v>475</v>
      </c>
      <c r="AJ15" s="41" t="s">
        <v>476</v>
      </c>
    </row>
    <row r="16" spans="1:36" x14ac:dyDescent="0.2">
      <c r="A16" s="14">
        <v>170</v>
      </c>
      <c r="C16" t="s">
        <v>477</v>
      </c>
      <c r="D16">
        <v>34250659</v>
      </c>
      <c r="E16" s="33" t="s">
        <v>410</v>
      </c>
      <c r="F16" t="s">
        <v>478</v>
      </c>
      <c r="G16" t="s">
        <v>479</v>
      </c>
      <c r="H16" t="s">
        <v>381</v>
      </c>
      <c r="I16" t="s">
        <v>382</v>
      </c>
      <c r="J16" t="s">
        <v>70</v>
      </c>
      <c r="K16" t="s">
        <v>70</v>
      </c>
      <c r="L16" t="s">
        <v>383</v>
      </c>
      <c r="M16" t="s">
        <v>236</v>
      </c>
      <c r="N16" t="s">
        <v>465</v>
      </c>
      <c r="O16" s="14" t="s">
        <v>71</v>
      </c>
      <c r="P16" s="14" t="s">
        <v>480</v>
      </c>
      <c r="Q16" s="14" t="s">
        <v>73</v>
      </c>
      <c r="R16" s="14" t="s">
        <v>386</v>
      </c>
      <c r="S16" s="14" t="s">
        <v>74</v>
      </c>
      <c r="T16" s="40">
        <v>1.44</v>
      </c>
      <c r="U16" s="35">
        <v>46223</v>
      </c>
      <c r="V16" s="14" t="s">
        <v>481</v>
      </c>
      <c r="W16" s="41" t="s">
        <v>482</v>
      </c>
      <c r="X16" s="41" t="s">
        <v>389</v>
      </c>
      <c r="Z16" s="42">
        <v>22587.968231374001</v>
      </c>
      <c r="AA16" s="31">
        <v>1</v>
      </c>
      <c r="AB16" s="31">
        <v>113.43</v>
      </c>
      <c r="AC16" s="30">
        <v>0</v>
      </c>
      <c r="AD16" s="30">
        <v>25.62153</v>
      </c>
      <c r="AH16" s="41" t="s">
        <v>109</v>
      </c>
      <c r="AI16" s="41" t="s">
        <v>100</v>
      </c>
      <c r="AJ16" s="41" t="s">
        <v>76</v>
      </c>
    </row>
    <row r="17" spans="1:36" x14ac:dyDescent="0.2">
      <c r="A17" s="14">
        <v>170</v>
      </c>
      <c r="C17" t="s">
        <v>483</v>
      </c>
      <c r="D17">
        <v>514290345</v>
      </c>
      <c r="E17" s="33" t="s">
        <v>379</v>
      </c>
      <c r="F17" t="s">
        <v>484</v>
      </c>
      <c r="G17" t="s">
        <v>485</v>
      </c>
      <c r="H17" t="s">
        <v>381</v>
      </c>
      <c r="I17" t="s">
        <v>382</v>
      </c>
      <c r="J17" t="s">
        <v>70</v>
      </c>
      <c r="K17" t="s">
        <v>70</v>
      </c>
      <c r="L17" t="s">
        <v>383</v>
      </c>
      <c r="M17" t="s">
        <v>236</v>
      </c>
      <c r="N17" t="s">
        <v>486</v>
      </c>
      <c r="O17" s="14" t="s">
        <v>71</v>
      </c>
      <c r="P17" s="14" t="s">
        <v>403</v>
      </c>
      <c r="Q17" s="14" t="s">
        <v>404</v>
      </c>
      <c r="R17" s="14" t="s">
        <v>386</v>
      </c>
      <c r="S17" s="14" t="s">
        <v>74</v>
      </c>
      <c r="T17" s="40">
        <v>2.5</v>
      </c>
      <c r="U17" s="35">
        <v>46326</v>
      </c>
      <c r="V17" s="14" t="s">
        <v>487</v>
      </c>
      <c r="W17" s="41" t="s">
        <v>488</v>
      </c>
      <c r="X17" s="41" t="s">
        <v>389</v>
      </c>
      <c r="Z17" s="42">
        <v>782083.61403569195</v>
      </c>
      <c r="AA17" s="31">
        <v>1</v>
      </c>
      <c r="AB17" s="31">
        <v>114.9</v>
      </c>
      <c r="AC17" s="30">
        <v>0</v>
      </c>
      <c r="AD17" s="30">
        <v>898.61406999999997</v>
      </c>
      <c r="AH17" s="41" t="s">
        <v>489</v>
      </c>
      <c r="AI17" s="41" t="s">
        <v>142</v>
      </c>
      <c r="AJ17" s="41" t="s">
        <v>309</v>
      </c>
    </row>
    <row r="18" spans="1:36" x14ac:dyDescent="0.2">
      <c r="A18" s="14">
        <v>170</v>
      </c>
      <c r="C18" t="s">
        <v>427</v>
      </c>
      <c r="D18">
        <v>520036104</v>
      </c>
      <c r="E18" s="33" t="s">
        <v>379</v>
      </c>
      <c r="F18" t="s">
        <v>490</v>
      </c>
      <c r="G18" t="s">
        <v>491</v>
      </c>
      <c r="H18" t="s">
        <v>381</v>
      </c>
      <c r="I18" t="s">
        <v>382</v>
      </c>
      <c r="J18" t="s">
        <v>70</v>
      </c>
      <c r="K18" t="s">
        <v>70</v>
      </c>
      <c r="L18" t="s">
        <v>383</v>
      </c>
      <c r="M18" t="s">
        <v>236</v>
      </c>
      <c r="N18" t="s">
        <v>430</v>
      </c>
      <c r="O18" s="14" t="s">
        <v>71</v>
      </c>
      <c r="P18" s="14" t="s">
        <v>395</v>
      </c>
      <c r="Q18" s="14" t="s">
        <v>73</v>
      </c>
      <c r="R18" s="14" t="s">
        <v>386</v>
      </c>
      <c r="S18" s="14" t="s">
        <v>74</v>
      </c>
      <c r="T18" s="40">
        <v>3.14</v>
      </c>
      <c r="U18" s="35">
        <v>47239</v>
      </c>
      <c r="V18" s="14" t="s">
        <v>492</v>
      </c>
      <c r="W18" s="41" t="s">
        <v>493</v>
      </c>
      <c r="X18" s="41" t="s">
        <v>389</v>
      </c>
      <c r="Z18" s="42">
        <v>5981919.8271664996</v>
      </c>
      <c r="AA18" s="31">
        <v>1</v>
      </c>
      <c r="AB18" s="31">
        <v>115.37</v>
      </c>
      <c r="AC18" s="30">
        <v>0</v>
      </c>
      <c r="AD18" s="30">
        <v>6901.3409000000001</v>
      </c>
      <c r="AH18" s="41" t="s">
        <v>494</v>
      </c>
      <c r="AI18" s="41" t="s">
        <v>495</v>
      </c>
      <c r="AJ18" s="41" t="s">
        <v>496</v>
      </c>
    </row>
    <row r="19" spans="1:36" x14ac:dyDescent="0.2">
      <c r="A19" s="14">
        <v>170</v>
      </c>
      <c r="C19" t="s">
        <v>497</v>
      </c>
      <c r="D19">
        <v>510960719</v>
      </c>
      <c r="E19" s="33" t="s">
        <v>379</v>
      </c>
      <c r="F19" t="s">
        <v>498</v>
      </c>
      <c r="G19" t="s">
        <v>499</v>
      </c>
      <c r="H19" t="s">
        <v>381</v>
      </c>
      <c r="I19" t="s">
        <v>382</v>
      </c>
      <c r="J19" t="s">
        <v>70</v>
      </c>
      <c r="K19" t="s">
        <v>70</v>
      </c>
      <c r="L19" t="s">
        <v>383</v>
      </c>
      <c r="M19" t="s">
        <v>236</v>
      </c>
      <c r="N19" t="s">
        <v>394</v>
      </c>
      <c r="O19" s="14" t="s">
        <v>71</v>
      </c>
      <c r="P19" s="14" t="s">
        <v>500</v>
      </c>
      <c r="Q19" s="14" t="s">
        <v>73</v>
      </c>
      <c r="R19" s="14" t="s">
        <v>386</v>
      </c>
      <c r="S19" s="14" t="s">
        <v>74</v>
      </c>
      <c r="T19" s="40">
        <v>1</v>
      </c>
      <c r="U19" s="35">
        <v>45748</v>
      </c>
      <c r="V19" s="14" t="s">
        <v>501</v>
      </c>
      <c r="W19" s="41" t="s">
        <v>502</v>
      </c>
      <c r="X19" s="41" t="s">
        <v>389</v>
      </c>
      <c r="Z19" s="42">
        <v>549192.63042970095</v>
      </c>
      <c r="AA19" s="31">
        <v>1</v>
      </c>
      <c r="AB19" s="31">
        <v>110.63</v>
      </c>
      <c r="AC19" s="30">
        <v>617.54399999999998</v>
      </c>
      <c r="AD19" s="30">
        <v>1225.1160600000001</v>
      </c>
      <c r="AH19" s="41" t="s">
        <v>503</v>
      </c>
      <c r="AI19" s="41" t="s">
        <v>504</v>
      </c>
      <c r="AJ19" s="41" t="s">
        <v>121</v>
      </c>
    </row>
    <row r="20" spans="1:36" x14ac:dyDescent="0.2">
      <c r="A20" s="14">
        <v>170</v>
      </c>
      <c r="C20" t="s">
        <v>505</v>
      </c>
      <c r="D20">
        <v>513623314</v>
      </c>
      <c r="E20" s="33" t="s">
        <v>379</v>
      </c>
      <c r="F20" t="s">
        <v>506</v>
      </c>
      <c r="G20" t="s">
        <v>507</v>
      </c>
      <c r="H20" t="s">
        <v>381</v>
      </c>
      <c r="I20" t="s">
        <v>382</v>
      </c>
      <c r="J20" t="s">
        <v>70</v>
      </c>
      <c r="K20" t="s">
        <v>70</v>
      </c>
      <c r="L20" t="s">
        <v>383</v>
      </c>
      <c r="M20" t="s">
        <v>236</v>
      </c>
      <c r="N20" t="s">
        <v>394</v>
      </c>
      <c r="O20" s="14" t="s">
        <v>71</v>
      </c>
      <c r="P20" s="14" t="s">
        <v>418</v>
      </c>
      <c r="Q20" s="14" t="s">
        <v>73</v>
      </c>
      <c r="R20" s="14" t="s">
        <v>386</v>
      </c>
      <c r="S20" s="14" t="s">
        <v>74</v>
      </c>
      <c r="T20" s="40">
        <v>0.6</v>
      </c>
      <c r="U20" s="35">
        <v>45787</v>
      </c>
      <c r="V20" s="14" t="s">
        <v>508</v>
      </c>
      <c r="W20" s="41" t="s">
        <v>297</v>
      </c>
      <c r="X20" s="41" t="s">
        <v>389</v>
      </c>
      <c r="Z20" s="42">
        <v>5098.8031444979997</v>
      </c>
      <c r="AA20" s="31">
        <v>1</v>
      </c>
      <c r="AB20" s="31">
        <v>113.37</v>
      </c>
      <c r="AC20" s="30">
        <v>0</v>
      </c>
      <c r="AD20" s="30">
        <v>5.7805099999999996</v>
      </c>
      <c r="AH20" s="41" t="s">
        <v>75</v>
      </c>
      <c r="AI20" s="41" t="s">
        <v>75</v>
      </c>
      <c r="AJ20" s="41" t="s">
        <v>76</v>
      </c>
    </row>
    <row r="21" spans="1:36" x14ac:dyDescent="0.2">
      <c r="A21" s="14">
        <v>170</v>
      </c>
      <c r="C21" t="s">
        <v>509</v>
      </c>
      <c r="D21">
        <v>520031931</v>
      </c>
      <c r="E21" s="33" t="s">
        <v>379</v>
      </c>
      <c r="F21" t="s">
        <v>510</v>
      </c>
      <c r="G21" t="s">
        <v>511</v>
      </c>
      <c r="H21" t="s">
        <v>381</v>
      </c>
      <c r="I21" t="s">
        <v>382</v>
      </c>
      <c r="J21" t="s">
        <v>70</v>
      </c>
      <c r="K21" t="s">
        <v>70</v>
      </c>
      <c r="L21" t="s">
        <v>383</v>
      </c>
      <c r="M21" t="s">
        <v>236</v>
      </c>
      <c r="N21" t="s">
        <v>512</v>
      </c>
      <c r="O21" s="14" t="s">
        <v>71</v>
      </c>
      <c r="P21" s="14" t="s">
        <v>403</v>
      </c>
      <c r="Q21" s="14" t="s">
        <v>404</v>
      </c>
      <c r="R21" s="14" t="s">
        <v>386</v>
      </c>
      <c r="S21" s="14" t="s">
        <v>74</v>
      </c>
      <c r="T21" s="40">
        <v>1.1499999999999999</v>
      </c>
      <c r="U21" s="35">
        <v>45992</v>
      </c>
      <c r="V21" s="14" t="s">
        <v>513</v>
      </c>
      <c r="W21" s="41" t="s">
        <v>514</v>
      </c>
      <c r="X21" s="41" t="s">
        <v>389</v>
      </c>
      <c r="Z21" s="42">
        <v>368827.60334161803</v>
      </c>
      <c r="AA21" s="31">
        <v>1</v>
      </c>
      <c r="AB21" s="31">
        <v>113.35</v>
      </c>
      <c r="AC21" s="30">
        <v>0</v>
      </c>
      <c r="AD21" s="30">
        <v>418.06608999999997</v>
      </c>
      <c r="AH21" s="41" t="s">
        <v>97</v>
      </c>
      <c r="AI21" s="41" t="s">
        <v>515</v>
      </c>
      <c r="AJ21" s="41" t="s">
        <v>109</v>
      </c>
    </row>
    <row r="22" spans="1:36" x14ac:dyDescent="0.2">
      <c r="A22" s="14">
        <v>170</v>
      </c>
      <c r="C22" t="s">
        <v>439</v>
      </c>
      <c r="D22">
        <v>513821488</v>
      </c>
      <c r="E22" s="33" t="s">
        <v>379</v>
      </c>
      <c r="F22" t="s">
        <v>516</v>
      </c>
      <c r="G22" t="s">
        <v>517</v>
      </c>
      <c r="H22" t="s">
        <v>381</v>
      </c>
      <c r="I22" t="s">
        <v>382</v>
      </c>
      <c r="J22" t="s">
        <v>70</v>
      </c>
      <c r="K22" t="s">
        <v>70</v>
      </c>
      <c r="L22" t="s">
        <v>383</v>
      </c>
      <c r="M22" t="s">
        <v>236</v>
      </c>
      <c r="N22" t="s">
        <v>394</v>
      </c>
      <c r="O22" s="14" t="s">
        <v>71</v>
      </c>
      <c r="P22" s="14" t="s">
        <v>202</v>
      </c>
      <c r="Q22" s="14" t="s">
        <v>73</v>
      </c>
      <c r="R22" s="14" t="s">
        <v>386</v>
      </c>
      <c r="S22" s="14" t="s">
        <v>74</v>
      </c>
      <c r="T22" s="40">
        <v>2.54</v>
      </c>
      <c r="U22" s="35">
        <v>47016</v>
      </c>
      <c r="V22" s="14" t="s">
        <v>339</v>
      </c>
      <c r="W22" s="41" t="s">
        <v>518</v>
      </c>
      <c r="X22" s="41" t="s">
        <v>389</v>
      </c>
      <c r="Z22" s="42">
        <v>1866827.734687</v>
      </c>
      <c r="AA22" s="31">
        <v>1</v>
      </c>
      <c r="AB22" s="31">
        <v>117.41</v>
      </c>
      <c r="AC22" s="30">
        <v>0</v>
      </c>
      <c r="AD22" s="30">
        <v>2191.8424399999999</v>
      </c>
      <c r="AH22" s="41" t="s">
        <v>519</v>
      </c>
      <c r="AI22" s="41" t="s">
        <v>520</v>
      </c>
      <c r="AJ22" s="41" t="s">
        <v>399</v>
      </c>
    </row>
    <row r="23" spans="1:36" x14ac:dyDescent="0.2">
      <c r="A23" s="14">
        <v>170</v>
      </c>
      <c r="C23" t="s">
        <v>521</v>
      </c>
      <c r="D23">
        <v>520000472</v>
      </c>
      <c r="E23" s="33" t="s">
        <v>379</v>
      </c>
      <c r="F23" t="s">
        <v>522</v>
      </c>
      <c r="G23" t="s">
        <v>523</v>
      </c>
      <c r="H23" t="s">
        <v>381</v>
      </c>
      <c r="I23" t="s">
        <v>382</v>
      </c>
      <c r="J23" t="s">
        <v>70</v>
      </c>
      <c r="K23" t="s">
        <v>70</v>
      </c>
      <c r="L23" t="s">
        <v>383</v>
      </c>
      <c r="M23" t="s">
        <v>236</v>
      </c>
      <c r="N23" t="s">
        <v>524</v>
      </c>
      <c r="O23" s="14" t="s">
        <v>71</v>
      </c>
      <c r="P23" s="14" t="s">
        <v>525</v>
      </c>
      <c r="Q23" s="14" t="s">
        <v>404</v>
      </c>
      <c r="R23" s="14" t="s">
        <v>386</v>
      </c>
      <c r="S23" s="14" t="s">
        <v>74</v>
      </c>
      <c r="T23" s="40">
        <v>3.88</v>
      </c>
      <c r="U23" s="35">
        <v>47220</v>
      </c>
      <c r="V23" s="14" t="s">
        <v>526</v>
      </c>
      <c r="W23" s="41" t="s">
        <v>488</v>
      </c>
      <c r="X23" s="41" t="s">
        <v>389</v>
      </c>
      <c r="Z23" s="42">
        <v>3080817.7744266102</v>
      </c>
      <c r="AA23" s="31">
        <v>1</v>
      </c>
      <c r="AB23" s="31">
        <v>120.49</v>
      </c>
      <c r="AC23" s="30">
        <v>105.121</v>
      </c>
      <c r="AD23" s="30">
        <v>3817.19848</v>
      </c>
      <c r="AH23" s="41" t="s">
        <v>527</v>
      </c>
      <c r="AI23" s="41" t="s">
        <v>528</v>
      </c>
      <c r="AJ23" s="41" t="s">
        <v>461</v>
      </c>
    </row>
    <row r="24" spans="1:36" x14ac:dyDescent="0.2">
      <c r="A24" s="14">
        <v>170</v>
      </c>
      <c r="C24" t="s">
        <v>529</v>
      </c>
      <c r="D24">
        <v>513992529</v>
      </c>
      <c r="E24" s="33" t="s">
        <v>379</v>
      </c>
      <c r="F24" t="s">
        <v>530</v>
      </c>
      <c r="G24" t="s">
        <v>531</v>
      </c>
      <c r="H24" t="s">
        <v>381</v>
      </c>
      <c r="I24" t="s">
        <v>382</v>
      </c>
      <c r="J24" t="s">
        <v>70</v>
      </c>
      <c r="K24" t="s">
        <v>70</v>
      </c>
      <c r="L24" t="s">
        <v>383</v>
      </c>
      <c r="M24" t="s">
        <v>236</v>
      </c>
      <c r="N24" t="s">
        <v>394</v>
      </c>
      <c r="O24" s="14" t="s">
        <v>71</v>
      </c>
      <c r="P24" s="14" t="s">
        <v>403</v>
      </c>
      <c r="Q24" s="14" t="s">
        <v>404</v>
      </c>
      <c r="R24" s="14" t="s">
        <v>386</v>
      </c>
      <c r="S24" s="14" t="s">
        <v>74</v>
      </c>
      <c r="T24" s="40">
        <v>0.79</v>
      </c>
      <c r="U24" s="35">
        <v>45670</v>
      </c>
      <c r="V24" s="14" t="s">
        <v>239</v>
      </c>
      <c r="W24" s="41" t="s">
        <v>353</v>
      </c>
      <c r="X24" s="41" t="s">
        <v>389</v>
      </c>
      <c r="Z24" s="42">
        <v>14931.782807701</v>
      </c>
      <c r="AA24" s="31">
        <v>1</v>
      </c>
      <c r="AB24" s="31">
        <v>112.61</v>
      </c>
      <c r="AC24" s="30">
        <v>0</v>
      </c>
      <c r="AD24" s="30">
        <v>16.814679999999999</v>
      </c>
      <c r="AH24" s="41" t="s">
        <v>176</v>
      </c>
      <c r="AI24" s="41" t="s">
        <v>101</v>
      </c>
      <c r="AJ24" s="41" t="s">
        <v>76</v>
      </c>
    </row>
    <row r="25" spans="1:36" x14ac:dyDescent="0.2">
      <c r="A25" s="14">
        <v>170</v>
      </c>
      <c r="C25" t="s">
        <v>469</v>
      </c>
      <c r="D25">
        <v>520037789</v>
      </c>
      <c r="E25" s="33" t="s">
        <v>379</v>
      </c>
      <c r="F25" t="s">
        <v>532</v>
      </c>
      <c r="G25" t="s">
        <v>533</v>
      </c>
      <c r="H25" t="s">
        <v>381</v>
      </c>
      <c r="I25" t="s">
        <v>382</v>
      </c>
      <c r="J25" t="s">
        <v>70</v>
      </c>
      <c r="K25" t="s">
        <v>70</v>
      </c>
      <c r="L25" t="s">
        <v>383</v>
      </c>
      <c r="M25" t="s">
        <v>236</v>
      </c>
      <c r="N25" t="s">
        <v>394</v>
      </c>
      <c r="O25" s="14" t="s">
        <v>71</v>
      </c>
      <c r="P25" s="14" t="s">
        <v>202</v>
      </c>
      <c r="Q25" s="14" t="s">
        <v>73</v>
      </c>
      <c r="R25" s="14" t="s">
        <v>386</v>
      </c>
      <c r="S25" s="14" t="s">
        <v>74</v>
      </c>
      <c r="T25" s="40">
        <v>1.96</v>
      </c>
      <c r="U25" s="35">
        <v>46139</v>
      </c>
      <c r="V25" s="14" t="s">
        <v>534</v>
      </c>
      <c r="W25" s="41" t="s">
        <v>535</v>
      </c>
      <c r="X25" s="41" t="s">
        <v>389</v>
      </c>
      <c r="Z25" s="42">
        <v>884443.91400659701</v>
      </c>
      <c r="AA25" s="31">
        <v>1</v>
      </c>
      <c r="AB25" s="31">
        <v>115.25</v>
      </c>
      <c r="AC25" s="30">
        <v>0</v>
      </c>
      <c r="AD25" s="30">
        <v>1019.32161</v>
      </c>
      <c r="AH25" s="41" t="s">
        <v>536</v>
      </c>
      <c r="AI25" s="41" t="s">
        <v>258</v>
      </c>
      <c r="AJ25" s="41" t="s">
        <v>108</v>
      </c>
    </row>
    <row r="26" spans="1:36" x14ac:dyDescent="0.2">
      <c r="A26" s="14">
        <v>170</v>
      </c>
      <c r="C26" t="s">
        <v>439</v>
      </c>
      <c r="D26">
        <v>513821488</v>
      </c>
      <c r="E26" s="33" t="s">
        <v>379</v>
      </c>
      <c r="F26" t="s">
        <v>537</v>
      </c>
      <c r="G26" t="s">
        <v>538</v>
      </c>
      <c r="H26" t="s">
        <v>381</v>
      </c>
      <c r="I26" t="s">
        <v>382</v>
      </c>
      <c r="J26" t="s">
        <v>70</v>
      </c>
      <c r="K26" t="s">
        <v>70</v>
      </c>
      <c r="L26" t="s">
        <v>383</v>
      </c>
      <c r="M26" t="s">
        <v>236</v>
      </c>
      <c r="N26" t="s">
        <v>394</v>
      </c>
      <c r="O26" s="14" t="s">
        <v>71</v>
      </c>
      <c r="P26" s="14" t="s">
        <v>202</v>
      </c>
      <c r="Q26" s="14" t="s">
        <v>73</v>
      </c>
      <c r="R26" s="14" t="s">
        <v>386</v>
      </c>
      <c r="S26" s="14" t="s">
        <v>74</v>
      </c>
      <c r="T26" s="40">
        <v>3.9</v>
      </c>
      <c r="U26" s="35">
        <v>48111</v>
      </c>
      <c r="V26" s="14" t="s">
        <v>539</v>
      </c>
      <c r="W26" s="41" t="s">
        <v>540</v>
      </c>
      <c r="X26" s="41" t="s">
        <v>389</v>
      </c>
      <c r="Z26" s="42">
        <v>1247882.88832681</v>
      </c>
      <c r="AA26" s="31">
        <v>1</v>
      </c>
      <c r="AB26" s="31">
        <v>117.88</v>
      </c>
      <c r="AC26" s="30">
        <v>0</v>
      </c>
      <c r="AD26" s="30">
        <v>1471.0043499999999</v>
      </c>
      <c r="AH26" s="41" t="s">
        <v>541</v>
      </c>
      <c r="AI26" s="41" t="s">
        <v>542</v>
      </c>
      <c r="AJ26" s="41" t="s">
        <v>119</v>
      </c>
    </row>
    <row r="27" spans="1:36" x14ac:dyDescent="0.2">
      <c r="A27" s="14">
        <v>170</v>
      </c>
      <c r="C27" t="s">
        <v>497</v>
      </c>
      <c r="D27">
        <v>510960719</v>
      </c>
      <c r="E27" s="33" t="s">
        <v>379</v>
      </c>
      <c r="F27" t="s">
        <v>543</v>
      </c>
      <c r="G27" t="s">
        <v>544</v>
      </c>
      <c r="H27" t="s">
        <v>381</v>
      </c>
      <c r="I27" t="s">
        <v>382</v>
      </c>
      <c r="J27" t="s">
        <v>70</v>
      </c>
      <c r="K27" t="s">
        <v>70</v>
      </c>
      <c r="L27" t="s">
        <v>383</v>
      </c>
      <c r="M27" t="s">
        <v>236</v>
      </c>
      <c r="N27" t="s">
        <v>394</v>
      </c>
      <c r="O27" s="14" t="s">
        <v>71</v>
      </c>
      <c r="P27" s="14" t="s">
        <v>500</v>
      </c>
      <c r="Q27" s="14" t="s">
        <v>73</v>
      </c>
      <c r="R27" s="14" t="s">
        <v>386</v>
      </c>
      <c r="S27" s="14" t="s">
        <v>74</v>
      </c>
      <c r="T27" s="40">
        <v>3.14</v>
      </c>
      <c r="U27" s="35">
        <v>47669</v>
      </c>
      <c r="V27" s="14" t="s">
        <v>545</v>
      </c>
      <c r="W27" s="41" t="s">
        <v>546</v>
      </c>
      <c r="X27" s="41" t="s">
        <v>389</v>
      </c>
      <c r="Z27" s="42">
        <v>7016667.8597286399</v>
      </c>
      <c r="AA27" s="31">
        <v>1</v>
      </c>
      <c r="AB27" s="31">
        <v>110.26</v>
      </c>
      <c r="AC27" s="30">
        <v>0</v>
      </c>
      <c r="AD27" s="30">
        <v>7736.57798</v>
      </c>
      <c r="AH27" s="41" t="s">
        <v>547</v>
      </c>
      <c r="AI27" s="41" t="s">
        <v>548</v>
      </c>
      <c r="AJ27" s="41" t="s">
        <v>549</v>
      </c>
    </row>
    <row r="28" spans="1:36" x14ac:dyDescent="0.2">
      <c r="A28" s="14">
        <v>170</v>
      </c>
      <c r="C28" t="s">
        <v>505</v>
      </c>
      <c r="D28">
        <v>513623314</v>
      </c>
      <c r="E28" s="33" t="s">
        <v>379</v>
      </c>
      <c r="F28" t="s">
        <v>550</v>
      </c>
      <c r="G28" t="s">
        <v>551</v>
      </c>
      <c r="H28" t="s">
        <v>381</v>
      </c>
      <c r="I28" t="s">
        <v>382</v>
      </c>
      <c r="J28" t="s">
        <v>70</v>
      </c>
      <c r="K28" t="s">
        <v>70</v>
      </c>
      <c r="L28" t="s">
        <v>383</v>
      </c>
      <c r="M28" t="s">
        <v>236</v>
      </c>
      <c r="N28" t="s">
        <v>394</v>
      </c>
      <c r="O28" s="14" t="s">
        <v>71</v>
      </c>
      <c r="P28" s="14" t="s">
        <v>552</v>
      </c>
      <c r="Q28" s="14" t="s">
        <v>404</v>
      </c>
      <c r="R28" s="14" t="s">
        <v>386</v>
      </c>
      <c r="S28" s="14" t="s">
        <v>74</v>
      </c>
      <c r="T28" s="40">
        <v>1.77</v>
      </c>
      <c r="U28" s="35">
        <v>46124</v>
      </c>
      <c r="V28" s="14" t="s">
        <v>545</v>
      </c>
      <c r="W28" s="41" t="s">
        <v>553</v>
      </c>
      <c r="X28" s="41" t="s">
        <v>389</v>
      </c>
      <c r="Z28" s="42">
        <v>1006964.9472985</v>
      </c>
      <c r="AA28" s="31">
        <v>1</v>
      </c>
      <c r="AB28" s="31">
        <v>111.75</v>
      </c>
      <c r="AC28" s="30">
        <v>0</v>
      </c>
      <c r="AD28" s="30">
        <v>1125.28333</v>
      </c>
      <c r="AH28" s="41" t="s">
        <v>554</v>
      </c>
      <c r="AI28" s="41" t="s">
        <v>555</v>
      </c>
      <c r="AJ28" s="41" t="s">
        <v>112</v>
      </c>
    </row>
    <row r="29" spans="1:36" x14ac:dyDescent="0.2">
      <c r="A29" s="14">
        <v>170</v>
      </c>
      <c r="C29" t="s">
        <v>556</v>
      </c>
      <c r="D29">
        <v>510216054</v>
      </c>
      <c r="E29" s="33" t="s">
        <v>379</v>
      </c>
      <c r="F29" t="s">
        <v>557</v>
      </c>
      <c r="G29" t="s">
        <v>558</v>
      </c>
      <c r="H29" t="s">
        <v>381</v>
      </c>
      <c r="I29" t="s">
        <v>382</v>
      </c>
      <c r="J29" t="s">
        <v>70</v>
      </c>
      <c r="K29" t="s">
        <v>70</v>
      </c>
      <c r="L29" t="s">
        <v>383</v>
      </c>
      <c r="M29" t="s">
        <v>236</v>
      </c>
      <c r="N29" t="s">
        <v>524</v>
      </c>
      <c r="O29" s="14" t="s">
        <v>71</v>
      </c>
      <c r="P29" s="14" t="s">
        <v>559</v>
      </c>
      <c r="Q29" s="14" t="s">
        <v>73</v>
      </c>
      <c r="R29" s="14" t="s">
        <v>386</v>
      </c>
      <c r="S29" s="14" t="s">
        <v>74</v>
      </c>
      <c r="T29" s="40">
        <v>2.58</v>
      </c>
      <c r="U29" s="35">
        <v>47087</v>
      </c>
      <c r="V29" s="14" t="s">
        <v>560</v>
      </c>
      <c r="W29" s="41" t="s">
        <v>297</v>
      </c>
      <c r="X29" s="41" t="s">
        <v>389</v>
      </c>
      <c r="Z29" s="42">
        <v>740093.02191296103</v>
      </c>
      <c r="AA29" s="31">
        <v>1</v>
      </c>
      <c r="AB29" s="31">
        <v>113.16</v>
      </c>
      <c r="AC29" s="30">
        <v>0</v>
      </c>
      <c r="AD29" s="30">
        <v>837.48925999999994</v>
      </c>
      <c r="AH29" s="41" t="s">
        <v>294</v>
      </c>
      <c r="AI29" s="41" t="s">
        <v>561</v>
      </c>
      <c r="AJ29" s="41" t="s">
        <v>148</v>
      </c>
    </row>
    <row r="30" spans="1:36" x14ac:dyDescent="0.2">
      <c r="A30" s="14">
        <v>170</v>
      </c>
      <c r="C30" t="s">
        <v>562</v>
      </c>
      <c r="D30">
        <v>513257873</v>
      </c>
      <c r="E30" s="33" t="s">
        <v>379</v>
      </c>
      <c r="F30" t="s">
        <v>563</v>
      </c>
      <c r="G30" t="s">
        <v>564</v>
      </c>
      <c r="H30" t="s">
        <v>381</v>
      </c>
      <c r="I30" t="s">
        <v>382</v>
      </c>
      <c r="J30" t="s">
        <v>70</v>
      </c>
      <c r="K30" t="s">
        <v>70</v>
      </c>
      <c r="L30" t="s">
        <v>383</v>
      </c>
      <c r="M30" t="s">
        <v>236</v>
      </c>
      <c r="N30" t="s">
        <v>394</v>
      </c>
      <c r="O30" s="14" t="s">
        <v>71</v>
      </c>
      <c r="P30" s="14" t="s">
        <v>559</v>
      </c>
      <c r="Q30" s="14" t="s">
        <v>73</v>
      </c>
      <c r="R30" s="14" t="s">
        <v>386</v>
      </c>
      <c r="S30" s="14" t="s">
        <v>74</v>
      </c>
      <c r="T30" s="40">
        <v>1.23</v>
      </c>
      <c r="U30" s="35">
        <v>46203</v>
      </c>
      <c r="V30" s="14" t="s">
        <v>565</v>
      </c>
      <c r="W30" s="41" t="s">
        <v>566</v>
      </c>
      <c r="X30" s="41" t="s">
        <v>389</v>
      </c>
      <c r="Z30" s="42">
        <v>638726.97075141699</v>
      </c>
      <c r="AA30" s="31">
        <v>1</v>
      </c>
      <c r="AB30" s="31">
        <v>114.01</v>
      </c>
      <c r="AC30" s="30">
        <v>0</v>
      </c>
      <c r="AD30" s="30">
        <v>728.21262000000002</v>
      </c>
      <c r="AH30" s="41" t="s">
        <v>567</v>
      </c>
      <c r="AI30" s="41" t="s">
        <v>319</v>
      </c>
      <c r="AJ30" s="41" t="s">
        <v>176</v>
      </c>
    </row>
    <row r="31" spans="1:36" x14ac:dyDescent="0.2">
      <c r="A31" s="14">
        <v>170</v>
      </c>
      <c r="C31" t="s">
        <v>568</v>
      </c>
      <c r="D31">
        <v>520024126</v>
      </c>
      <c r="E31" s="33" t="s">
        <v>379</v>
      </c>
      <c r="F31" t="s">
        <v>569</v>
      </c>
      <c r="G31" t="s">
        <v>570</v>
      </c>
      <c r="H31" t="s">
        <v>381</v>
      </c>
      <c r="I31" t="s">
        <v>382</v>
      </c>
      <c r="J31" t="s">
        <v>70</v>
      </c>
      <c r="K31" t="s">
        <v>70</v>
      </c>
      <c r="L31" t="s">
        <v>383</v>
      </c>
      <c r="M31" t="s">
        <v>236</v>
      </c>
      <c r="N31" t="s">
        <v>394</v>
      </c>
      <c r="O31" s="14" t="s">
        <v>71</v>
      </c>
      <c r="P31" s="14" t="s">
        <v>552</v>
      </c>
      <c r="Q31" s="14" t="s">
        <v>404</v>
      </c>
      <c r="R31" s="14" t="s">
        <v>386</v>
      </c>
      <c r="S31" s="14" t="s">
        <v>74</v>
      </c>
      <c r="T31" s="40">
        <v>2.15</v>
      </c>
      <c r="U31" s="35">
        <v>46934</v>
      </c>
      <c r="V31" s="14" t="s">
        <v>571</v>
      </c>
      <c r="W31" s="41" t="s">
        <v>166</v>
      </c>
      <c r="X31" s="41" t="s">
        <v>389</v>
      </c>
      <c r="Z31" s="42">
        <v>274405.77954506798</v>
      </c>
      <c r="AA31" s="31">
        <v>1</v>
      </c>
      <c r="AB31" s="31">
        <v>116.15</v>
      </c>
      <c r="AC31" s="30">
        <v>0</v>
      </c>
      <c r="AD31" s="30">
        <v>318.72230999999999</v>
      </c>
      <c r="AH31" s="41" t="s">
        <v>536</v>
      </c>
      <c r="AI31" s="41" t="s">
        <v>210</v>
      </c>
      <c r="AJ31" s="41" t="s">
        <v>114</v>
      </c>
    </row>
    <row r="32" spans="1:36" x14ac:dyDescent="0.2">
      <c r="A32" s="14">
        <v>170</v>
      </c>
      <c r="C32" t="s">
        <v>521</v>
      </c>
      <c r="D32">
        <v>520000472</v>
      </c>
      <c r="E32" s="33" t="s">
        <v>379</v>
      </c>
      <c r="F32" t="s">
        <v>572</v>
      </c>
      <c r="G32" t="s">
        <v>573</v>
      </c>
      <c r="H32" t="s">
        <v>381</v>
      </c>
      <c r="I32" t="s">
        <v>382</v>
      </c>
      <c r="J32" t="s">
        <v>70</v>
      </c>
      <c r="K32" t="s">
        <v>70</v>
      </c>
      <c r="L32" t="s">
        <v>383</v>
      </c>
      <c r="M32" t="s">
        <v>236</v>
      </c>
      <c r="N32" t="s">
        <v>524</v>
      </c>
      <c r="O32" s="14" t="s">
        <v>71</v>
      </c>
      <c r="P32" s="14" t="s">
        <v>525</v>
      </c>
      <c r="Q32" s="14" t="s">
        <v>404</v>
      </c>
      <c r="R32" s="14" t="s">
        <v>386</v>
      </c>
      <c r="S32" s="14" t="s">
        <v>74</v>
      </c>
      <c r="T32" s="40">
        <v>1.38</v>
      </c>
      <c r="U32" s="35">
        <v>46081</v>
      </c>
      <c r="V32" s="14" t="s">
        <v>574</v>
      </c>
      <c r="W32" s="41" t="s">
        <v>502</v>
      </c>
      <c r="X32" s="41" t="s">
        <v>389</v>
      </c>
      <c r="Z32" s="42">
        <v>4300757.50499768</v>
      </c>
      <c r="AA32" s="31">
        <v>1</v>
      </c>
      <c r="AB32" s="31">
        <v>118.26</v>
      </c>
      <c r="AC32" s="30">
        <v>0</v>
      </c>
      <c r="AD32" s="30">
        <v>5086.0758299999998</v>
      </c>
      <c r="AH32" s="41" t="s">
        <v>575</v>
      </c>
      <c r="AI32" s="41" t="s">
        <v>576</v>
      </c>
      <c r="AJ32" s="41" t="s">
        <v>577</v>
      </c>
    </row>
    <row r="33" spans="1:36" x14ac:dyDescent="0.2">
      <c r="A33" s="14">
        <v>170</v>
      </c>
      <c r="C33" t="s">
        <v>469</v>
      </c>
      <c r="D33">
        <v>520037789</v>
      </c>
      <c r="E33" s="33" t="s">
        <v>379</v>
      </c>
      <c r="F33" t="s">
        <v>578</v>
      </c>
      <c r="G33" t="s">
        <v>579</v>
      </c>
      <c r="H33" t="s">
        <v>381</v>
      </c>
      <c r="I33" t="s">
        <v>382</v>
      </c>
      <c r="J33" t="s">
        <v>70</v>
      </c>
      <c r="K33" t="s">
        <v>70</v>
      </c>
      <c r="L33" t="s">
        <v>383</v>
      </c>
      <c r="M33" t="s">
        <v>236</v>
      </c>
      <c r="N33" t="s">
        <v>394</v>
      </c>
      <c r="O33" s="14" t="s">
        <v>71</v>
      </c>
      <c r="P33" s="14" t="s">
        <v>202</v>
      </c>
      <c r="Q33" s="14" t="s">
        <v>73</v>
      </c>
      <c r="R33" s="14" t="s">
        <v>386</v>
      </c>
      <c r="S33" s="14" t="s">
        <v>74</v>
      </c>
      <c r="T33" s="40">
        <v>2.83</v>
      </c>
      <c r="U33" s="35">
        <v>46478</v>
      </c>
      <c r="V33" s="14" t="s">
        <v>166</v>
      </c>
      <c r="W33" s="41" t="s">
        <v>580</v>
      </c>
      <c r="X33" s="41" t="s">
        <v>389</v>
      </c>
      <c r="Z33" s="42">
        <v>3286266.7139786701</v>
      </c>
      <c r="AA33" s="31">
        <v>1</v>
      </c>
      <c r="AB33" s="31">
        <v>113.84</v>
      </c>
      <c r="AC33" s="30">
        <v>88.456000000000003</v>
      </c>
      <c r="AD33" s="30">
        <v>3829.54153</v>
      </c>
      <c r="AH33" s="41" t="s">
        <v>581</v>
      </c>
      <c r="AI33" s="41" t="s">
        <v>460</v>
      </c>
      <c r="AJ33" s="41" t="s">
        <v>461</v>
      </c>
    </row>
    <row r="34" spans="1:36" x14ac:dyDescent="0.2">
      <c r="A34" s="14">
        <v>170</v>
      </c>
      <c r="C34" t="s">
        <v>582</v>
      </c>
      <c r="D34">
        <v>520017807</v>
      </c>
      <c r="E34" s="33" t="s">
        <v>379</v>
      </c>
      <c r="F34" t="s">
        <v>583</v>
      </c>
      <c r="G34" t="s">
        <v>584</v>
      </c>
      <c r="H34" t="s">
        <v>381</v>
      </c>
      <c r="I34" t="s">
        <v>382</v>
      </c>
      <c r="J34" t="s">
        <v>70</v>
      </c>
      <c r="K34" t="s">
        <v>70</v>
      </c>
      <c r="L34" t="s">
        <v>383</v>
      </c>
      <c r="M34" t="s">
        <v>236</v>
      </c>
      <c r="N34" t="s">
        <v>394</v>
      </c>
      <c r="O34" s="14" t="s">
        <v>71</v>
      </c>
      <c r="P34" s="14" t="s">
        <v>403</v>
      </c>
      <c r="Q34" s="14" t="s">
        <v>404</v>
      </c>
      <c r="R34" s="14" t="s">
        <v>386</v>
      </c>
      <c r="S34" s="14" t="s">
        <v>74</v>
      </c>
      <c r="T34" s="40">
        <v>3.7</v>
      </c>
      <c r="U34" s="35">
        <v>48059</v>
      </c>
      <c r="V34" s="14" t="s">
        <v>446</v>
      </c>
      <c r="W34" s="41" t="s">
        <v>585</v>
      </c>
      <c r="X34" s="41" t="s">
        <v>389</v>
      </c>
      <c r="Z34" s="42">
        <v>3801138.9304185398</v>
      </c>
      <c r="AA34" s="31">
        <v>1</v>
      </c>
      <c r="AB34" s="31">
        <v>112.24</v>
      </c>
      <c r="AC34" s="30">
        <v>0</v>
      </c>
      <c r="AD34" s="30">
        <v>4266.3983399999997</v>
      </c>
      <c r="AH34" s="41" t="s">
        <v>586</v>
      </c>
      <c r="AI34" s="41" t="s">
        <v>587</v>
      </c>
      <c r="AJ34" s="41" t="s">
        <v>588</v>
      </c>
    </row>
    <row r="35" spans="1:36" x14ac:dyDescent="0.2">
      <c r="A35" s="14">
        <v>170</v>
      </c>
      <c r="C35" t="s">
        <v>529</v>
      </c>
      <c r="D35">
        <v>513992529</v>
      </c>
      <c r="E35" s="33" t="s">
        <v>379</v>
      </c>
      <c r="F35" t="s">
        <v>589</v>
      </c>
      <c r="G35" t="s">
        <v>590</v>
      </c>
      <c r="H35" t="s">
        <v>381</v>
      </c>
      <c r="I35" t="s">
        <v>382</v>
      </c>
      <c r="J35" t="s">
        <v>70</v>
      </c>
      <c r="K35" t="s">
        <v>70</v>
      </c>
      <c r="L35" t="s">
        <v>383</v>
      </c>
      <c r="M35" t="s">
        <v>236</v>
      </c>
      <c r="N35" t="s">
        <v>394</v>
      </c>
      <c r="O35" s="14" t="s">
        <v>71</v>
      </c>
      <c r="P35" s="14" t="s">
        <v>403</v>
      </c>
      <c r="Q35" s="14" t="s">
        <v>404</v>
      </c>
      <c r="R35" s="14" t="s">
        <v>386</v>
      </c>
      <c r="S35" s="14" t="s">
        <v>74</v>
      </c>
      <c r="T35" s="40">
        <v>3.38</v>
      </c>
      <c r="U35" s="35">
        <v>47221</v>
      </c>
      <c r="V35" s="14" t="s">
        <v>535</v>
      </c>
      <c r="W35" s="41" t="s">
        <v>591</v>
      </c>
      <c r="X35" s="41" t="s">
        <v>389</v>
      </c>
      <c r="Z35" s="42">
        <v>1903301.14780744</v>
      </c>
      <c r="AA35" s="31">
        <v>1</v>
      </c>
      <c r="AB35" s="31">
        <v>111.5</v>
      </c>
      <c r="AC35" s="30">
        <v>0</v>
      </c>
      <c r="AD35" s="30">
        <v>2122.1807800000001</v>
      </c>
      <c r="AH35" s="41" t="s">
        <v>214</v>
      </c>
      <c r="AI35" s="41" t="s">
        <v>592</v>
      </c>
      <c r="AJ35" s="41" t="s">
        <v>593</v>
      </c>
    </row>
    <row r="36" spans="1:36" x14ac:dyDescent="0.2">
      <c r="A36" s="14">
        <v>170</v>
      </c>
      <c r="C36" t="s">
        <v>505</v>
      </c>
      <c r="D36">
        <v>513623314</v>
      </c>
      <c r="E36" s="33" t="s">
        <v>379</v>
      </c>
      <c r="F36" t="s">
        <v>594</v>
      </c>
      <c r="G36" t="s">
        <v>595</v>
      </c>
      <c r="H36" t="s">
        <v>381</v>
      </c>
      <c r="I36" t="s">
        <v>382</v>
      </c>
      <c r="J36" t="s">
        <v>70</v>
      </c>
      <c r="K36" t="s">
        <v>70</v>
      </c>
      <c r="L36" t="s">
        <v>383</v>
      </c>
      <c r="M36" t="s">
        <v>236</v>
      </c>
      <c r="N36" t="s">
        <v>394</v>
      </c>
      <c r="O36" s="14" t="s">
        <v>71</v>
      </c>
      <c r="P36" s="14" t="s">
        <v>418</v>
      </c>
      <c r="Q36" s="14" t="s">
        <v>73</v>
      </c>
      <c r="R36" s="14" t="s">
        <v>386</v>
      </c>
      <c r="S36" s="14" t="s">
        <v>74</v>
      </c>
      <c r="T36" s="40">
        <v>1.68</v>
      </c>
      <c r="U36" s="35">
        <v>46376</v>
      </c>
      <c r="V36" s="14" t="s">
        <v>596</v>
      </c>
      <c r="W36" s="41" t="s">
        <v>458</v>
      </c>
      <c r="X36" s="41" t="s">
        <v>389</v>
      </c>
      <c r="Z36" s="42">
        <v>208696.700952641</v>
      </c>
      <c r="AA36" s="31">
        <v>1</v>
      </c>
      <c r="AB36" s="31">
        <v>112.72</v>
      </c>
      <c r="AC36" s="30">
        <v>0</v>
      </c>
      <c r="AD36" s="30">
        <v>235.24292</v>
      </c>
      <c r="AH36" s="41" t="s">
        <v>515</v>
      </c>
      <c r="AI36" s="41" t="s">
        <v>102</v>
      </c>
      <c r="AJ36" s="41" t="s">
        <v>146</v>
      </c>
    </row>
    <row r="37" spans="1:36" x14ac:dyDescent="0.2">
      <c r="A37" s="14">
        <v>170</v>
      </c>
      <c r="C37" t="s">
        <v>597</v>
      </c>
      <c r="D37">
        <v>520034372</v>
      </c>
      <c r="E37" s="33" t="s">
        <v>379</v>
      </c>
      <c r="F37" t="s">
        <v>598</v>
      </c>
      <c r="G37" t="s">
        <v>599</v>
      </c>
      <c r="H37" t="s">
        <v>381</v>
      </c>
      <c r="I37" t="s">
        <v>382</v>
      </c>
      <c r="J37" t="s">
        <v>70</v>
      </c>
      <c r="K37" t="s">
        <v>70</v>
      </c>
      <c r="L37" t="s">
        <v>383</v>
      </c>
      <c r="M37" t="s">
        <v>236</v>
      </c>
      <c r="N37" t="s">
        <v>600</v>
      </c>
      <c r="O37" s="14" t="s">
        <v>71</v>
      </c>
      <c r="P37" s="14" t="s">
        <v>202</v>
      </c>
      <c r="Q37" s="14" t="s">
        <v>73</v>
      </c>
      <c r="R37" s="14" t="s">
        <v>386</v>
      </c>
      <c r="S37" s="14" t="s">
        <v>74</v>
      </c>
      <c r="T37" s="40">
        <v>1.2</v>
      </c>
      <c r="U37" s="35">
        <v>46193</v>
      </c>
      <c r="V37" s="14" t="s">
        <v>406</v>
      </c>
      <c r="W37" s="41" t="s">
        <v>297</v>
      </c>
      <c r="X37" s="41" t="s">
        <v>389</v>
      </c>
      <c r="Z37" s="42">
        <v>731830.09555412398</v>
      </c>
      <c r="AA37" s="31">
        <v>1</v>
      </c>
      <c r="AB37" s="31">
        <v>112.08</v>
      </c>
      <c r="AC37" s="30">
        <v>0</v>
      </c>
      <c r="AD37" s="30">
        <v>820.23517000000004</v>
      </c>
      <c r="AH37" s="41" t="s">
        <v>258</v>
      </c>
      <c r="AI37" s="41" t="s">
        <v>601</v>
      </c>
      <c r="AJ37" s="41" t="s">
        <v>148</v>
      </c>
    </row>
    <row r="38" spans="1:36" x14ac:dyDescent="0.2">
      <c r="A38" s="14">
        <v>170</v>
      </c>
      <c r="C38" t="s">
        <v>568</v>
      </c>
      <c r="D38">
        <v>520024126</v>
      </c>
      <c r="E38" s="33" t="s">
        <v>379</v>
      </c>
      <c r="F38" t="s">
        <v>602</v>
      </c>
      <c r="G38" t="s">
        <v>603</v>
      </c>
      <c r="H38" t="s">
        <v>381</v>
      </c>
      <c r="I38" t="s">
        <v>382</v>
      </c>
      <c r="J38" t="s">
        <v>70</v>
      </c>
      <c r="K38" t="s">
        <v>70</v>
      </c>
      <c r="L38" t="s">
        <v>383</v>
      </c>
      <c r="M38" t="s">
        <v>236</v>
      </c>
      <c r="N38" t="s">
        <v>394</v>
      </c>
      <c r="O38" s="14" t="s">
        <v>71</v>
      </c>
      <c r="P38" s="14" t="s">
        <v>552</v>
      </c>
      <c r="Q38" s="14" t="s">
        <v>404</v>
      </c>
      <c r="R38" s="14" t="s">
        <v>386</v>
      </c>
      <c r="S38" s="14" t="s">
        <v>74</v>
      </c>
      <c r="T38" s="40">
        <v>3.9</v>
      </c>
      <c r="U38" s="35">
        <v>47483</v>
      </c>
      <c r="V38" s="14" t="s">
        <v>604</v>
      </c>
      <c r="W38" s="41" t="s">
        <v>605</v>
      </c>
      <c r="X38" s="41" t="s">
        <v>389</v>
      </c>
      <c r="Z38" s="42">
        <v>1359765.9136240201</v>
      </c>
      <c r="AA38" s="31">
        <v>1</v>
      </c>
      <c r="AB38" s="31">
        <v>115.32</v>
      </c>
      <c r="AC38" s="30">
        <v>0</v>
      </c>
      <c r="AD38" s="30">
        <v>1568.08205</v>
      </c>
      <c r="AH38" s="41" t="s">
        <v>606</v>
      </c>
      <c r="AI38" s="41" t="s">
        <v>607</v>
      </c>
      <c r="AJ38" s="41" t="s">
        <v>102</v>
      </c>
    </row>
    <row r="39" spans="1:36" x14ac:dyDescent="0.2">
      <c r="A39" s="14">
        <v>170</v>
      </c>
      <c r="C39" t="s">
        <v>562</v>
      </c>
      <c r="D39">
        <v>513257873</v>
      </c>
      <c r="E39" s="33" t="s">
        <v>379</v>
      </c>
      <c r="F39" t="s">
        <v>608</v>
      </c>
      <c r="G39" t="s">
        <v>609</v>
      </c>
      <c r="H39" t="s">
        <v>381</v>
      </c>
      <c r="I39" t="s">
        <v>382</v>
      </c>
      <c r="J39" t="s">
        <v>70</v>
      </c>
      <c r="K39" t="s">
        <v>70</v>
      </c>
      <c r="L39" t="s">
        <v>383</v>
      </c>
      <c r="M39" t="s">
        <v>236</v>
      </c>
      <c r="N39" t="s">
        <v>394</v>
      </c>
      <c r="O39" s="14" t="s">
        <v>71</v>
      </c>
      <c r="P39" s="14" t="s">
        <v>559</v>
      </c>
      <c r="Q39" s="14" t="s">
        <v>73</v>
      </c>
      <c r="R39" s="14" t="s">
        <v>386</v>
      </c>
      <c r="S39" s="14" t="s">
        <v>74</v>
      </c>
      <c r="T39" s="40">
        <v>2.08</v>
      </c>
      <c r="U39" s="35">
        <v>46629</v>
      </c>
      <c r="V39" s="14" t="s">
        <v>565</v>
      </c>
      <c r="W39" s="41" t="s">
        <v>605</v>
      </c>
      <c r="X39" s="41" t="s">
        <v>389</v>
      </c>
      <c r="Z39" s="42">
        <v>1840024.01189342</v>
      </c>
      <c r="AA39" s="31">
        <v>1</v>
      </c>
      <c r="AB39" s="31">
        <v>112.41</v>
      </c>
      <c r="AC39" s="30">
        <v>0</v>
      </c>
      <c r="AD39" s="30">
        <v>2068.3709899999999</v>
      </c>
      <c r="AH39" s="41" t="s">
        <v>610</v>
      </c>
      <c r="AI39" s="41" t="s">
        <v>132</v>
      </c>
      <c r="AJ39" s="41" t="s">
        <v>210</v>
      </c>
    </row>
    <row r="40" spans="1:36" x14ac:dyDescent="0.2">
      <c r="A40" s="14">
        <v>170</v>
      </c>
      <c r="C40" t="s">
        <v>611</v>
      </c>
      <c r="D40">
        <v>520032046</v>
      </c>
      <c r="E40" s="33" t="s">
        <v>379</v>
      </c>
      <c r="F40" t="s">
        <v>612</v>
      </c>
      <c r="G40" t="s">
        <v>613</v>
      </c>
      <c r="H40" t="s">
        <v>381</v>
      </c>
      <c r="I40" t="s">
        <v>382</v>
      </c>
      <c r="J40" t="s">
        <v>70</v>
      </c>
      <c r="K40" t="s">
        <v>70</v>
      </c>
      <c r="L40" t="s">
        <v>383</v>
      </c>
      <c r="M40" t="s">
        <v>236</v>
      </c>
      <c r="N40" t="s">
        <v>614</v>
      </c>
      <c r="O40" s="14" t="s">
        <v>71</v>
      </c>
      <c r="P40" s="14" t="s">
        <v>615</v>
      </c>
      <c r="Q40" s="14" t="s">
        <v>404</v>
      </c>
      <c r="R40" s="14" t="s">
        <v>386</v>
      </c>
      <c r="S40" s="14" t="s">
        <v>74</v>
      </c>
      <c r="T40" s="40">
        <v>3.42</v>
      </c>
      <c r="U40" s="35">
        <v>46658</v>
      </c>
      <c r="V40" s="14" t="s">
        <v>616</v>
      </c>
      <c r="W40" s="41" t="s">
        <v>406</v>
      </c>
      <c r="X40" s="41" t="s">
        <v>389</v>
      </c>
      <c r="Z40" s="42">
        <v>2946980.28548712</v>
      </c>
      <c r="AA40" s="31">
        <v>1</v>
      </c>
      <c r="AB40" s="31">
        <v>111.35</v>
      </c>
      <c r="AC40" s="30">
        <v>0</v>
      </c>
      <c r="AD40" s="30">
        <v>3281.4625500000002</v>
      </c>
      <c r="AH40" s="41" t="s">
        <v>617</v>
      </c>
      <c r="AI40" s="41" t="s">
        <v>618</v>
      </c>
      <c r="AJ40" s="41" t="s">
        <v>619</v>
      </c>
    </row>
    <row r="41" spans="1:36" x14ac:dyDescent="0.2">
      <c r="A41" s="14">
        <v>170</v>
      </c>
      <c r="C41" t="s">
        <v>620</v>
      </c>
      <c r="D41">
        <v>520020116</v>
      </c>
      <c r="E41" s="33" t="s">
        <v>379</v>
      </c>
      <c r="F41" t="s">
        <v>621</v>
      </c>
      <c r="G41" t="s">
        <v>622</v>
      </c>
      <c r="H41" t="s">
        <v>381</v>
      </c>
      <c r="I41" t="s">
        <v>382</v>
      </c>
      <c r="J41" t="s">
        <v>70</v>
      </c>
      <c r="K41" t="s">
        <v>70</v>
      </c>
      <c r="L41" t="s">
        <v>383</v>
      </c>
      <c r="M41" t="s">
        <v>236</v>
      </c>
      <c r="N41" t="s">
        <v>394</v>
      </c>
      <c r="O41" s="14" t="s">
        <v>71</v>
      </c>
      <c r="P41" s="14" t="s">
        <v>395</v>
      </c>
      <c r="Q41" s="14" t="s">
        <v>73</v>
      </c>
      <c r="R41" s="14" t="s">
        <v>386</v>
      </c>
      <c r="S41" s="14" t="s">
        <v>74</v>
      </c>
      <c r="T41" s="40">
        <v>3.27</v>
      </c>
      <c r="U41" s="35">
        <v>46752</v>
      </c>
      <c r="V41" s="14" t="s">
        <v>406</v>
      </c>
      <c r="W41" s="41" t="s">
        <v>623</v>
      </c>
      <c r="X41" s="41" t="s">
        <v>389</v>
      </c>
      <c r="Z41" s="42">
        <v>1929889.8855252001</v>
      </c>
      <c r="AA41" s="31">
        <v>1</v>
      </c>
      <c r="AB41" s="31">
        <v>110.59</v>
      </c>
      <c r="AC41" s="30">
        <v>0</v>
      </c>
      <c r="AD41" s="30">
        <v>2134.2652200000002</v>
      </c>
      <c r="AH41" s="41" t="s">
        <v>624</v>
      </c>
      <c r="AI41" s="41" t="s">
        <v>610</v>
      </c>
      <c r="AJ41" s="41" t="s">
        <v>593</v>
      </c>
    </row>
    <row r="42" spans="1:36" x14ac:dyDescent="0.2">
      <c r="A42" s="14">
        <v>170</v>
      </c>
      <c r="C42" t="s">
        <v>625</v>
      </c>
      <c r="D42">
        <v>520044520</v>
      </c>
      <c r="E42" s="33" t="s">
        <v>379</v>
      </c>
      <c r="F42" t="s">
        <v>626</v>
      </c>
      <c r="G42" t="s">
        <v>627</v>
      </c>
      <c r="H42" t="s">
        <v>381</v>
      </c>
      <c r="I42" t="s">
        <v>382</v>
      </c>
      <c r="J42" t="s">
        <v>70</v>
      </c>
      <c r="K42" t="s">
        <v>70</v>
      </c>
      <c r="L42" t="s">
        <v>383</v>
      </c>
      <c r="M42" t="s">
        <v>236</v>
      </c>
      <c r="N42" t="s">
        <v>394</v>
      </c>
      <c r="O42" s="14" t="s">
        <v>71</v>
      </c>
      <c r="P42" s="14" t="s">
        <v>183</v>
      </c>
      <c r="Q42" s="14" t="s">
        <v>404</v>
      </c>
      <c r="R42" s="14" t="s">
        <v>386</v>
      </c>
      <c r="S42" s="14" t="s">
        <v>74</v>
      </c>
      <c r="T42" s="40">
        <v>5.07</v>
      </c>
      <c r="U42" s="35">
        <v>48944</v>
      </c>
      <c r="V42" s="14" t="s">
        <v>628</v>
      </c>
      <c r="W42" s="41" t="s">
        <v>629</v>
      </c>
      <c r="X42" s="41" t="s">
        <v>389</v>
      </c>
      <c r="Z42" s="42">
        <v>1171995.2860697899</v>
      </c>
      <c r="AA42" s="31">
        <v>1</v>
      </c>
      <c r="AB42" s="31">
        <v>106.36</v>
      </c>
      <c r="AC42" s="30">
        <v>0</v>
      </c>
      <c r="AD42" s="30">
        <v>1246.5341900000001</v>
      </c>
      <c r="AH42" s="41" t="s">
        <v>630</v>
      </c>
      <c r="AI42" s="41" t="s">
        <v>527</v>
      </c>
      <c r="AJ42" s="41" t="s">
        <v>99</v>
      </c>
    </row>
    <row r="43" spans="1:36" x14ac:dyDescent="0.2">
      <c r="A43" s="14">
        <v>170</v>
      </c>
      <c r="C43" t="s">
        <v>631</v>
      </c>
      <c r="D43">
        <v>513765859</v>
      </c>
      <c r="E43" s="33" t="s">
        <v>379</v>
      </c>
      <c r="F43" t="s">
        <v>632</v>
      </c>
      <c r="G43" t="s">
        <v>633</v>
      </c>
      <c r="H43" t="s">
        <v>381</v>
      </c>
      <c r="I43" t="s">
        <v>382</v>
      </c>
      <c r="J43" t="s">
        <v>70</v>
      </c>
      <c r="K43" t="s">
        <v>70</v>
      </c>
      <c r="L43" t="s">
        <v>383</v>
      </c>
      <c r="M43" t="s">
        <v>236</v>
      </c>
      <c r="N43" t="s">
        <v>394</v>
      </c>
      <c r="O43" s="14" t="s">
        <v>71</v>
      </c>
      <c r="P43" s="14" t="s">
        <v>418</v>
      </c>
      <c r="Q43" s="14" t="s">
        <v>73</v>
      </c>
      <c r="R43" s="14" t="s">
        <v>386</v>
      </c>
      <c r="S43" s="14" t="s">
        <v>74</v>
      </c>
      <c r="T43" s="40">
        <v>1.7</v>
      </c>
      <c r="U43" s="35">
        <v>46356</v>
      </c>
      <c r="V43" s="14" t="s">
        <v>534</v>
      </c>
      <c r="W43" s="41" t="s">
        <v>634</v>
      </c>
      <c r="X43" s="41" t="s">
        <v>389</v>
      </c>
      <c r="Z43" s="42">
        <v>2131044.7188135399</v>
      </c>
      <c r="AA43" s="31">
        <v>1</v>
      </c>
      <c r="AB43" s="31">
        <v>113.52</v>
      </c>
      <c r="AC43" s="30">
        <v>0</v>
      </c>
      <c r="AD43" s="30">
        <v>2419.1619599999999</v>
      </c>
      <c r="AH43" s="41" t="s">
        <v>635</v>
      </c>
      <c r="AI43" s="41" t="s">
        <v>636</v>
      </c>
      <c r="AJ43" s="41" t="s">
        <v>124</v>
      </c>
    </row>
    <row r="44" spans="1:36" x14ac:dyDescent="0.2">
      <c r="A44" s="14">
        <v>170</v>
      </c>
      <c r="C44" t="s">
        <v>556</v>
      </c>
      <c r="D44">
        <v>510216054</v>
      </c>
      <c r="E44" s="33" t="s">
        <v>379</v>
      </c>
      <c r="F44" t="s">
        <v>637</v>
      </c>
      <c r="G44" t="s">
        <v>638</v>
      </c>
      <c r="H44" t="s">
        <v>381</v>
      </c>
      <c r="I44" t="s">
        <v>382</v>
      </c>
      <c r="J44" t="s">
        <v>70</v>
      </c>
      <c r="K44" t="s">
        <v>70</v>
      </c>
      <c r="L44" t="s">
        <v>383</v>
      </c>
      <c r="M44" t="s">
        <v>236</v>
      </c>
      <c r="N44" t="s">
        <v>524</v>
      </c>
      <c r="O44" s="14" t="s">
        <v>71</v>
      </c>
      <c r="P44" s="14" t="s">
        <v>418</v>
      </c>
      <c r="Q44" s="14" t="s">
        <v>73</v>
      </c>
      <c r="R44" s="14" t="s">
        <v>386</v>
      </c>
      <c r="S44" s="14" t="s">
        <v>74</v>
      </c>
      <c r="T44" s="40">
        <v>3.56</v>
      </c>
      <c r="U44" s="35">
        <v>47817</v>
      </c>
      <c r="V44" s="14" t="s">
        <v>639</v>
      </c>
      <c r="W44" s="41" t="s">
        <v>518</v>
      </c>
      <c r="X44" s="41" t="s">
        <v>389</v>
      </c>
      <c r="Z44" s="42">
        <v>3291894.9248258602</v>
      </c>
      <c r="AA44" s="31">
        <v>1</v>
      </c>
      <c r="AB44" s="31">
        <v>108.66</v>
      </c>
      <c r="AC44" s="30">
        <v>0</v>
      </c>
      <c r="AD44" s="30">
        <v>3576.9730300000001</v>
      </c>
      <c r="AH44" s="41" t="s">
        <v>640</v>
      </c>
      <c r="AI44" s="41" t="s">
        <v>641</v>
      </c>
      <c r="AJ44" s="41" t="s">
        <v>154</v>
      </c>
    </row>
    <row r="45" spans="1:36" x14ac:dyDescent="0.2">
      <c r="A45" s="14">
        <v>170</v>
      </c>
      <c r="C45" t="s">
        <v>642</v>
      </c>
      <c r="D45">
        <v>520035171</v>
      </c>
      <c r="E45" s="33" t="s">
        <v>379</v>
      </c>
      <c r="F45" t="s">
        <v>643</v>
      </c>
      <c r="G45" t="s">
        <v>644</v>
      </c>
      <c r="H45" t="s">
        <v>381</v>
      </c>
      <c r="I45" t="s">
        <v>382</v>
      </c>
      <c r="J45" t="s">
        <v>70</v>
      </c>
      <c r="K45" t="s">
        <v>70</v>
      </c>
      <c r="L45" t="s">
        <v>383</v>
      </c>
      <c r="M45" t="s">
        <v>236</v>
      </c>
      <c r="N45" t="s">
        <v>465</v>
      </c>
      <c r="O45" s="14" t="s">
        <v>71</v>
      </c>
      <c r="P45" s="14" t="s">
        <v>193</v>
      </c>
      <c r="Q45" s="14" t="s">
        <v>404</v>
      </c>
      <c r="R45" s="14" t="s">
        <v>386</v>
      </c>
      <c r="S45" s="14" t="s">
        <v>74</v>
      </c>
      <c r="T45" s="40">
        <v>1.86</v>
      </c>
      <c r="U45" s="35">
        <v>46631</v>
      </c>
      <c r="V45" s="14" t="s">
        <v>645</v>
      </c>
      <c r="W45" s="41" t="s">
        <v>646</v>
      </c>
      <c r="X45" s="41" t="s">
        <v>389</v>
      </c>
      <c r="Z45" s="42">
        <v>1335426.3364975699</v>
      </c>
      <c r="AA45" s="31">
        <v>1</v>
      </c>
      <c r="AB45" s="31">
        <v>113.36</v>
      </c>
      <c r="AC45" s="30">
        <v>0</v>
      </c>
      <c r="AD45" s="30">
        <v>1513.8392899999999</v>
      </c>
      <c r="AH45" s="41" t="s">
        <v>294</v>
      </c>
      <c r="AI45" s="41" t="s">
        <v>647</v>
      </c>
      <c r="AJ45" s="41" t="s">
        <v>102</v>
      </c>
    </row>
    <row r="46" spans="1:36" x14ac:dyDescent="0.2">
      <c r="A46" s="14">
        <v>170</v>
      </c>
      <c r="C46" t="s">
        <v>648</v>
      </c>
      <c r="D46">
        <v>513569780</v>
      </c>
      <c r="E46" s="33" t="s">
        <v>379</v>
      </c>
      <c r="F46" t="s">
        <v>649</v>
      </c>
      <c r="G46" t="s">
        <v>650</v>
      </c>
      <c r="H46" t="s">
        <v>381</v>
      </c>
      <c r="I46" t="s">
        <v>382</v>
      </c>
      <c r="J46" t="s">
        <v>70</v>
      </c>
      <c r="K46" t="s">
        <v>70</v>
      </c>
      <c r="L46" t="s">
        <v>383</v>
      </c>
      <c r="M46" t="s">
        <v>236</v>
      </c>
      <c r="N46" t="s">
        <v>394</v>
      </c>
      <c r="O46" s="14" t="s">
        <v>71</v>
      </c>
      <c r="P46" s="14" t="s">
        <v>615</v>
      </c>
      <c r="Q46" s="14" t="s">
        <v>404</v>
      </c>
      <c r="R46" s="14" t="s">
        <v>386</v>
      </c>
      <c r="S46" s="14" t="s">
        <v>74</v>
      </c>
      <c r="T46" s="40">
        <v>1.95</v>
      </c>
      <c r="U46" s="35">
        <v>46387</v>
      </c>
      <c r="V46" s="14" t="s">
        <v>651</v>
      </c>
      <c r="W46" s="41" t="s">
        <v>652</v>
      </c>
      <c r="X46" s="41" t="s">
        <v>389</v>
      </c>
      <c r="Z46" s="42">
        <v>1052236.00119179</v>
      </c>
      <c r="AA46" s="31">
        <v>1</v>
      </c>
      <c r="AB46" s="31">
        <v>111.05</v>
      </c>
      <c r="AC46" s="30">
        <v>0</v>
      </c>
      <c r="AD46" s="30">
        <v>1168.5080800000001</v>
      </c>
      <c r="AH46" s="41" t="s">
        <v>147</v>
      </c>
      <c r="AI46" s="41" t="s">
        <v>549</v>
      </c>
      <c r="AJ46" s="41" t="s">
        <v>112</v>
      </c>
    </row>
    <row r="47" spans="1:36" x14ac:dyDescent="0.2">
      <c r="A47" s="14">
        <v>170</v>
      </c>
      <c r="C47" t="s">
        <v>648</v>
      </c>
      <c r="D47">
        <v>513569780</v>
      </c>
      <c r="E47" s="33" t="s">
        <v>379</v>
      </c>
      <c r="F47" t="s">
        <v>653</v>
      </c>
      <c r="G47" t="s">
        <v>654</v>
      </c>
      <c r="H47" t="s">
        <v>381</v>
      </c>
      <c r="I47" t="s">
        <v>382</v>
      </c>
      <c r="J47" t="s">
        <v>70</v>
      </c>
      <c r="K47" t="s">
        <v>70</v>
      </c>
      <c r="L47" t="s">
        <v>383</v>
      </c>
      <c r="M47" t="s">
        <v>236</v>
      </c>
      <c r="N47" t="s">
        <v>394</v>
      </c>
      <c r="O47" s="14" t="s">
        <v>71</v>
      </c>
      <c r="P47" s="14" t="s">
        <v>615</v>
      </c>
      <c r="Q47" s="14" t="s">
        <v>404</v>
      </c>
      <c r="R47" s="14" t="s">
        <v>386</v>
      </c>
      <c r="S47" s="14" t="s">
        <v>74</v>
      </c>
      <c r="T47" s="40">
        <v>5.46</v>
      </c>
      <c r="U47" s="35">
        <v>48213</v>
      </c>
      <c r="V47" s="14" t="s">
        <v>655</v>
      </c>
      <c r="W47" s="41" t="s">
        <v>656</v>
      </c>
      <c r="X47" s="41" t="s">
        <v>389</v>
      </c>
      <c r="Z47" s="42">
        <v>3359632.6842218102</v>
      </c>
      <c r="AA47" s="31">
        <v>1</v>
      </c>
      <c r="AB47" s="31">
        <v>110.05</v>
      </c>
      <c r="AC47" s="30">
        <v>0</v>
      </c>
      <c r="AD47" s="30">
        <v>3697.2757700000002</v>
      </c>
      <c r="AH47" s="41" t="s">
        <v>657</v>
      </c>
      <c r="AI47" s="41" t="s">
        <v>658</v>
      </c>
      <c r="AJ47" s="41" t="s">
        <v>130</v>
      </c>
    </row>
    <row r="48" spans="1:36" x14ac:dyDescent="0.2">
      <c r="A48" s="14">
        <v>170</v>
      </c>
      <c r="C48" t="s">
        <v>568</v>
      </c>
      <c r="D48">
        <v>520024126</v>
      </c>
      <c r="E48" s="33" t="s">
        <v>379</v>
      </c>
      <c r="F48" t="s">
        <v>659</v>
      </c>
      <c r="G48" t="s">
        <v>660</v>
      </c>
      <c r="H48" t="s">
        <v>381</v>
      </c>
      <c r="I48" t="s">
        <v>382</v>
      </c>
      <c r="J48" t="s">
        <v>70</v>
      </c>
      <c r="K48" t="s">
        <v>70</v>
      </c>
      <c r="L48" t="s">
        <v>383</v>
      </c>
      <c r="M48" t="s">
        <v>236</v>
      </c>
      <c r="N48" t="s">
        <v>394</v>
      </c>
      <c r="O48" s="14" t="s">
        <v>71</v>
      </c>
      <c r="P48" s="14" t="s">
        <v>202</v>
      </c>
      <c r="Q48" s="14" t="s">
        <v>73</v>
      </c>
      <c r="R48" s="14" t="s">
        <v>386</v>
      </c>
      <c r="S48" s="14" t="s">
        <v>74</v>
      </c>
      <c r="T48" s="40">
        <v>2.72</v>
      </c>
      <c r="U48" s="35">
        <v>46477</v>
      </c>
      <c r="V48" s="14" t="s">
        <v>661</v>
      </c>
      <c r="W48" s="41" t="s">
        <v>534</v>
      </c>
      <c r="X48" s="41" t="s">
        <v>389</v>
      </c>
      <c r="Z48" s="42">
        <v>1487249.4732749299</v>
      </c>
      <c r="AA48" s="31">
        <v>1</v>
      </c>
      <c r="AB48" s="31">
        <v>114.14</v>
      </c>
      <c r="AC48" s="30">
        <v>0</v>
      </c>
      <c r="AD48" s="30">
        <v>1697.54655</v>
      </c>
      <c r="AH48" s="41" t="s">
        <v>662</v>
      </c>
      <c r="AI48" s="41" t="s">
        <v>663</v>
      </c>
      <c r="AJ48" s="41" t="s">
        <v>155</v>
      </c>
    </row>
    <row r="49" spans="1:36" x14ac:dyDescent="0.2">
      <c r="A49" s="14">
        <v>170</v>
      </c>
      <c r="C49" t="s">
        <v>562</v>
      </c>
      <c r="D49">
        <v>513257873</v>
      </c>
      <c r="E49" s="33" t="s">
        <v>379</v>
      </c>
      <c r="F49" t="s">
        <v>664</v>
      </c>
      <c r="G49" t="s">
        <v>665</v>
      </c>
      <c r="H49" t="s">
        <v>381</v>
      </c>
      <c r="I49" t="s">
        <v>382</v>
      </c>
      <c r="J49" t="s">
        <v>70</v>
      </c>
      <c r="K49" t="s">
        <v>70</v>
      </c>
      <c r="L49" t="s">
        <v>383</v>
      </c>
      <c r="M49" t="s">
        <v>236</v>
      </c>
      <c r="N49" t="s">
        <v>394</v>
      </c>
      <c r="O49" s="14" t="s">
        <v>71</v>
      </c>
      <c r="P49" s="14" t="s">
        <v>418</v>
      </c>
      <c r="Q49" s="14" t="s">
        <v>73</v>
      </c>
      <c r="R49" s="14" t="s">
        <v>386</v>
      </c>
      <c r="S49" s="14" t="s">
        <v>74</v>
      </c>
      <c r="T49" s="40">
        <v>2.21</v>
      </c>
      <c r="U49" s="35">
        <v>46477</v>
      </c>
      <c r="V49" s="14" t="s">
        <v>270</v>
      </c>
      <c r="W49" s="41" t="s">
        <v>666</v>
      </c>
      <c r="X49" s="41" t="s">
        <v>389</v>
      </c>
      <c r="Z49" s="42">
        <v>1412377.8475315201</v>
      </c>
      <c r="AA49" s="31">
        <v>1</v>
      </c>
      <c r="AB49" s="31">
        <v>109.99</v>
      </c>
      <c r="AC49" s="30">
        <v>0</v>
      </c>
      <c r="AD49" s="30">
        <v>1553.4743900000001</v>
      </c>
      <c r="AH49" s="41" t="s">
        <v>667</v>
      </c>
      <c r="AI49" s="41" t="s">
        <v>668</v>
      </c>
      <c r="AJ49" s="41" t="s">
        <v>102</v>
      </c>
    </row>
    <row r="50" spans="1:36" x14ac:dyDescent="0.2">
      <c r="A50" s="14">
        <v>170</v>
      </c>
      <c r="C50" t="s">
        <v>669</v>
      </c>
      <c r="D50">
        <v>513436394</v>
      </c>
      <c r="E50" s="33" t="s">
        <v>379</v>
      </c>
      <c r="F50" t="s">
        <v>4555</v>
      </c>
      <c r="G50" t="s">
        <v>670</v>
      </c>
      <c r="H50" t="s">
        <v>381</v>
      </c>
      <c r="I50" t="s">
        <v>382</v>
      </c>
      <c r="J50" t="s">
        <v>70</v>
      </c>
      <c r="K50" t="s">
        <v>70</v>
      </c>
      <c r="L50" t="s">
        <v>383</v>
      </c>
      <c r="M50" t="s">
        <v>236</v>
      </c>
      <c r="N50" t="s">
        <v>600</v>
      </c>
      <c r="O50" s="14" t="s">
        <v>71</v>
      </c>
      <c r="P50" s="14" t="s">
        <v>525</v>
      </c>
      <c r="Q50" s="14" t="s">
        <v>404</v>
      </c>
      <c r="R50" s="14" t="s">
        <v>386</v>
      </c>
      <c r="S50" s="14" t="s">
        <v>74</v>
      </c>
      <c r="T50" s="40">
        <v>5.89</v>
      </c>
      <c r="U50" s="35">
        <v>48760</v>
      </c>
      <c r="V50" s="14" t="s">
        <v>585</v>
      </c>
      <c r="W50" s="41" t="s">
        <v>671</v>
      </c>
      <c r="X50" s="41" t="s">
        <v>389</v>
      </c>
      <c r="Z50" s="42">
        <v>3630308.2384981001</v>
      </c>
      <c r="AA50" s="31">
        <v>1</v>
      </c>
      <c r="AB50" s="31">
        <v>115.9</v>
      </c>
      <c r="AC50" s="30">
        <v>0</v>
      </c>
      <c r="AD50" s="30">
        <v>4207.5272500000001</v>
      </c>
      <c r="AH50" s="41" t="s">
        <v>624</v>
      </c>
      <c r="AI50" s="41" t="s">
        <v>672</v>
      </c>
      <c r="AJ50" s="41" t="s">
        <v>673</v>
      </c>
    </row>
    <row r="51" spans="1:36" x14ac:dyDescent="0.2">
      <c r="A51" s="14">
        <v>170</v>
      </c>
      <c r="C51" t="s">
        <v>505</v>
      </c>
      <c r="D51">
        <v>513623314</v>
      </c>
      <c r="E51" s="33" t="s">
        <v>379</v>
      </c>
      <c r="F51" t="s">
        <v>674</v>
      </c>
      <c r="G51" t="s">
        <v>675</v>
      </c>
      <c r="H51" t="s">
        <v>381</v>
      </c>
      <c r="I51" t="s">
        <v>382</v>
      </c>
      <c r="J51" t="s">
        <v>70</v>
      </c>
      <c r="K51" t="s">
        <v>70</v>
      </c>
      <c r="L51" t="s">
        <v>383</v>
      </c>
      <c r="M51" t="s">
        <v>236</v>
      </c>
      <c r="N51" t="s">
        <v>394</v>
      </c>
      <c r="O51" s="14" t="s">
        <v>71</v>
      </c>
      <c r="P51" s="14" t="s">
        <v>202</v>
      </c>
      <c r="Q51" s="14" t="s">
        <v>73</v>
      </c>
      <c r="R51" s="14" t="s">
        <v>386</v>
      </c>
      <c r="S51" s="14" t="s">
        <v>74</v>
      </c>
      <c r="T51" s="40">
        <v>3.36</v>
      </c>
      <c r="U51" s="35">
        <v>46680</v>
      </c>
      <c r="V51" s="14" t="s">
        <v>240</v>
      </c>
      <c r="W51" s="41" t="s">
        <v>676</v>
      </c>
      <c r="X51" s="41" t="s">
        <v>389</v>
      </c>
      <c r="Z51" s="42">
        <v>1856118.4687238</v>
      </c>
      <c r="AA51" s="31">
        <v>1</v>
      </c>
      <c r="AB51" s="31">
        <v>110.73</v>
      </c>
      <c r="AC51" s="30">
        <v>0</v>
      </c>
      <c r="AD51" s="30">
        <v>2055.2799799999998</v>
      </c>
      <c r="AH51" s="41" t="s">
        <v>677</v>
      </c>
      <c r="AI51" s="41" t="s">
        <v>678</v>
      </c>
      <c r="AJ51" s="41" t="s">
        <v>210</v>
      </c>
    </row>
    <row r="52" spans="1:36" x14ac:dyDescent="0.2">
      <c r="A52" s="14">
        <v>170</v>
      </c>
      <c r="C52" t="s">
        <v>462</v>
      </c>
      <c r="D52">
        <v>520033234</v>
      </c>
      <c r="E52" s="33" t="s">
        <v>379</v>
      </c>
      <c r="F52" t="s">
        <v>679</v>
      </c>
      <c r="G52" t="s">
        <v>680</v>
      </c>
      <c r="H52" t="s">
        <v>381</v>
      </c>
      <c r="I52" t="s">
        <v>382</v>
      </c>
      <c r="J52" t="s">
        <v>70</v>
      </c>
      <c r="K52" t="s">
        <v>70</v>
      </c>
      <c r="L52" t="s">
        <v>383</v>
      </c>
      <c r="M52" t="s">
        <v>236</v>
      </c>
      <c r="N52" t="s">
        <v>465</v>
      </c>
      <c r="O52" s="14" t="s">
        <v>71</v>
      </c>
      <c r="P52" s="14" t="s">
        <v>92</v>
      </c>
      <c r="Q52" s="14" t="s">
        <v>404</v>
      </c>
      <c r="R52" s="14" t="s">
        <v>386</v>
      </c>
      <c r="S52" s="14" t="s">
        <v>74</v>
      </c>
      <c r="T52" s="40">
        <v>2.69</v>
      </c>
      <c r="U52" s="35">
        <v>46934</v>
      </c>
      <c r="V52" s="14" t="s">
        <v>681</v>
      </c>
      <c r="W52" s="41" t="s">
        <v>682</v>
      </c>
      <c r="X52" s="41" t="s">
        <v>389</v>
      </c>
      <c r="Z52" s="42">
        <v>1197909.04984654</v>
      </c>
      <c r="AA52" s="31">
        <v>1</v>
      </c>
      <c r="AB52" s="31">
        <v>110.67</v>
      </c>
      <c r="AC52" s="30">
        <v>0</v>
      </c>
      <c r="AD52" s="30">
        <v>1325.72595</v>
      </c>
      <c r="AH52" s="41" t="s">
        <v>683</v>
      </c>
      <c r="AI52" s="41" t="s">
        <v>684</v>
      </c>
      <c r="AJ52" s="41" t="s">
        <v>261</v>
      </c>
    </row>
    <row r="53" spans="1:36" x14ac:dyDescent="0.2">
      <c r="A53" s="14">
        <v>170</v>
      </c>
      <c r="C53" t="s">
        <v>685</v>
      </c>
      <c r="D53">
        <v>520036617</v>
      </c>
      <c r="E53" s="33" t="s">
        <v>379</v>
      </c>
      <c r="F53" t="s">
        <v>686</v>
      </c>
      <c r="G53" t="s">
        <v>687</v>
      </c>
      <c r="H53" t="s">
        <v>381</v>
      </c>
      <c r="I53" t="s">
        <v>382</v>
      </c>
      <c r="J53" t="s">
        <v>70</v>
      </c>
      <c r="K53" t="s">
        <v>70</v>
      </c>
      <c r="L53" t="s">
        <v>383</v>
      </c>
      <c r="M53" t="s">
        <v>236</v>
      </c>
      <c r="N53" t="s">
        <v>394</v>
      </c>
      <c r="O53" s="14" t="s">
        <v>71</v>
      </c>
      <c r="P53" s="14" t="s">
        <v>559</v>
      </c>
      <c r="Q53" s="14" t="s">
        <v>73</v>
      </c>
      <c r="R53" s="14" t="s">
        <v>386</v>
      </c>
      <c r="S53" s="14" t="s">
        <v>74</v>
      </c>
      <c r="T53" s="40">
        <v>3.66</v>
      </c>
      <c r="U53" s="35">
        <v>47056</v>
      </c>
      <c r="V53" s="14" t="s">
        <v>688</v>
      </c>
      <c r="W53" s="41" t="s">
        <v>689</v>
      </c>
      <c r="X53" s="41" t="s">
        <v>389</v>
      </c>
      <c r="Z53" s="42">
        <v>385745.839675522</v>
      </c>
      <c r="AA53" s="31">
        <v>1</v>
      </c>
      <c r="AB53" s="31">
        <v>109.63</v>
      </c>
      <c r="AC53" s="30">
        <v>0</v>
      </c>
      <c r="AD53" s="30">
        <v>422.89316000000002</v>
      </c>
      <c r="AH53" s="41" t="s">
        <v>169</v>
      </c>
      <c r="AI53" s="41" t="s">
        <v>515</v>
      </c>
      <c r="AJ53" s="41" t="s">
        <v>109</v>
      </c>
    </row>
    <row r="54" spans="1:36" x14ac:dyDescent="0.2">
      <c r="A54" s="14">
        <v>170</v>
      </c>
      <c r="C54" t="s">
        <v>642</v>
      </c>
      <c r="D54">
        <v>520035171</v>
      </c>
      <c r="E54" s="33" t="s">
        <v>379</v>
      </c>
      <c r="F54" t="s">
        <v>690</v>
      </c>
      <c r="G54" t="s">
        <v>691</v>
      </c>
      <c r="H54" t="s">
        <v>381</v>
      </c>
      <c r="I54" t="s">
        <v>382</v>
      </c>
      <c r="J54" t="s">
        <v>70</v>
      </c>
      <c r="K54" t="s">
        <v>70</v>
      </c>
      <c r="L54" t="s">
        <v>383</v>
      </c>
      <c r="M54" t="s">
        <v>236</v>
      </c>
      <c r="N54" t="s">
        <v>465</v>
      </c>
      <c r="O54" s="14" t="s">
        <v>71</v>
      </c>
      <c r="P54" s="14" t="s">
        <v>193</v>
      </c>
      <c r="Q54" s="14" t="s">
        <v>404</v>
      </c>
      <c r="R54" s="14" t="s">
        <v>386</v>
      </c>
      <c r="S54" s="14" t="s">
        <v>74</v>
      </c>
      <c r="T54" s="40">
        <v>0.74</v>
      </c>
      <c r="U54" s="35">
        <v>45839</v>
      </c>
      <c r="V54" s="14" t="s">
        <v>692</v>
      </c>
      <c r="W54" s="41" t="s">
        <v>689</v>
      </c>
      <c r="X54" s="41" t="s">
        <v>389</v>
      </c>
      <c r="Z54" s="42">
        <v>43051.682328411996</v>
      </c>
      <c r="AA54" s="31">
        <v>1</v>
      </c>
      <c r="AB54" s="31">
        <v>115.33</v>
      </c>
      <c r="AC54" s="30">
        <v>0</v>
      </c>
      <c r="AD54" s="30">
        <v>49.651510000000002</v>
      </c>
      <c r="AH54" s="41" t="s">
        <v>108</v>
      </c>
      <c r="AI54" s="41" t="s">
        <v>114</v>
      </c>
      <c r="AJ54" s="41" t="s">
        <v>75</v>
      </c>
    </row>
    <row r="55" spans="1:36" x14ac:dyDescent="0.2">
      <c r="A55" s="14">
        <v>170</v>
      </c>
      <c r="C55" t="s">
        <v>631</v>
      </c>
      <c r="D55">
        <v>513765859</v>
      </c>
      <c r="E55" s="33" t="s">
        <v>379</v>
      </c>
      <c r="F55" t="s">
        <v>693</v>
      </c>
      <c r="G55" t="s">
        <v>694</v>
      </c>
      <c r="H55" t="s">
        <v>381</v>
      </c>
      <c r="I55" t="s">
        <v>382</v>
      </c>
      <c r="J55" t="s">
        <v>70</v>
      </c>
      <c r="K55" t="s">
        <v>70</v>
      </c>
      <c r="L55" t="s">
        <v>383</v>
      </c>
      <c r="M55" t="s">
        <v>236</v>
      </c>
      <c r="N55" t="s">
        <v>394</v>
      </c>
      <c r="O55" s="14" t="s">
        <v>71</v>
      </c>
      <c r="P55" s="14" t="s">
        <v>202</v>
      </c>
      <c r="Q55" s="14" t="s">
        <v>73</v>
      </c>
      <c r="R55" s="14" t="s">
        <v>386</v>
      </c>
      <c r="S55" s="14" t="s">
        <v>74</v>
      </c>
      <c r="T55" s="40">
        <v>1.65</v>
      </c>
      <c r="U55" s="35">
        <v>46356</v>
      </c>
      <c r="V55" s="14" t="s">
        <v>695</v>
      </c>
      <c r="W55" s="41" t="s">
        <v>671</v>
      </c>
      <c r="X55" s="41" t="s">
        <v>389</v>
      </c>
      <c r="Z55" s="42">
        <v>463494.49877103901</v>
      </c>
      <c r="AA55" s="31">
        <v>1</v>
      </c>
      <c r="AB55" s="31">
        <v>112.74</v>
      </c>
      <c r="AC55" s="30">
        <v>0</v>
      </c>
      <c r="AD55" s="30">
        <v>522.54369999999994</v>
      </c>
      <c r="AH55" s="41" t="s">
        <v>504</v>
      </c>
      <c r="AI55" s="41" t="s">
        <v>696</v>
      </c>
      <c r="AJ55" s="41" t="s">
        <v>110</v>
      </c>
    </row>
    <row r="56" spans="1:36" x14ac:dyDescent="0.2">
      <c r="A56" s="14">
        <v>170</v>
      </c>
      <c r="C56" t="s">
        <v>521</v>
      </c>
      <c r="D56">
        <v>520000472</v>
      </c>
      <c r="E56" s="33" t="s">
        <v>379</v>
      </c>
      <c r="F56" t="s">
        <v>697</v>
      </c>
      <c r="G56" t="s">
        <v>698</v>
      </c>
      <c r="H56" t="s">
        <v>381</v>
      </c>
      <c r="I56" t="s">
        <v>382</v>
      </c>
      <c r="J56" t="s">
        <v>70</v>
      </c>
      <c r="K56" t="s">
        <v>70</v>
      </c>
      <c r="L56" t="s">
        <v>383</v>
      </c>
      <c r="M56" t="s">
        <v>236</v>
      </c>
      <c r="N56" t="s">
        <v>524</v>
      </c>
      <c r="O56" s="14" t="s">
        <v>71</v>
      </c>
      <c r="P56" s="14" t="s">
        <v>525</v>
      </c>
      <c r="Q56" s="14" t="s">
        <v>404</v>
      </c>
      <c r="R56" s="14" t="s">
        <v>386</v>
      </c>
      <c r="S56" s="14" t="s">
        <v>74</v>
      </c>
      <c r="T56" s="40">
        <v>6.24</v>
      </c>
      <c r="U56" s="35">
        <v>48111</v>
      </c>
      <c r="V56" s="14" t="s">
        <v>699</v>
      </c>
      <c r="W56" s="41" t="s">
        <v>700</v>
      </c>
      <c r="X56" s="41" t="s">
        <v>389</v>
      </c>
      <c r="Z56" s="42">
        <v>7781389.4316966301</v>
      </c>
      <c r="AA56" s="31">
        <v>1</v>
      </c>
      <c r="AB56" s="31">
        <v>110.76</v>
      </c>
      <c r="AC56" s="30">
        <v>0</v>
      </c>
      <c r="AD56" s="30">
        <v>8618.6669299999994</v>
      </c>
      <c r="AH56" s="41" t="s">
        <v>701</v>
      </c>
      <c r="AI56" s="41" t="s">
        <v>702</v>
      </c>
      <c r="AJ56" s="41" t="s">
        <v>111</v>
      </c>
    </row>
    <row r="57" spans="1:36" x14ac:dyDescent="0.2">
      <c r="A57" s="14">
        <v>170</v>
      </c>
      <c r="C57" t="s">
        <v>703</v>
      </c>
      <c r="D57">
        <v>515327120</v>
      </c>
      <c r="E57" s="33" t="s">
        <v>379</v>
      </c>
      <c r="F57" t="s">
        <v>704</v>
      </c>
      <c r="G57" t="s">
        <v>705</v>
      </c>
      <c r="H57" t="s">
        <v>381</v>
      </c>
      <c r="I57" t="s">
        <v>382</v>
      </c>
      <c r="J57" t="s">
        <v>70</v>
      </c>
      <c r="K57" t="s">
        <v>70</v>
      </c>
      <c r="L57" t="s">
        <v>383</v>
      </c>
      <c r="M57" t="s">
        <v>236</v>
      </c>
      <c r="N57" t="s">
        <v>394</v>
      </c>
      <c r="O57" s="14" t="s">
        <v>71</v>
      </c>
      <c r="P57" s="14" t="s">
        <v>183</v>
      </c>
      <c r="Q57" s="14" t="s">
        <v>404</v>
      </c>
      <c r="R57" s="14" t="s">
        <v>386</v>
      </c>
      <c r="S57" s="14" t="s">
        <v>74</v>
      </c>
      <c r="T57" s="40">
        <v>3.24</v>
      </c>
      <c r="U57" s="35">
        <v>46752</v>
      </c>
      <c r="V57" s="14" t="s">
        <v>239</v>
      </c>
      <c r="W57" s="41" t="s">
        <v>706</v>
      </c>
      <c r="X57" s="41" t="s">
        <v>389</v>
      </c>
      <c r="Z57" s="42">
        <v>1776111.99142747</v>
      </c>
      <c r="AA57" s="31">
        <v>1</v>
      </c>
      <c r="AB57" s="31">
        <v>112.38</v>
      </c>
      <c r="AC57" s="30">
        <v>0</v>
      </c>
      <c r="AD57" s="30">
        <v>1995.9946600000001</v>
      </c>
      <c r="AH57" s="41" t="s">
        <v>285</v>
      </c>
      <c r="AI57" s="41" t="s">
        <v>707</v>
      </c>
      <c r="AJ57" s="41" t="s">
        <v>708</v>
      </c>
    </row>
    <row r="58" spans="1:36" x14ac:dyDescent="0.2">
      <c r="A58" s="14">
        <v>170</v>
      </c>
      <c r="C58" t="s">
        <v>505</v>
      </c>
      <c r="D58">
        <v>513623314</v>
      </c>
      <c r="E58" s="33" t="s">
        <v>379</v>
      </c>
      <c r="F58" t="s">
        <v>709</v>
      </c>
      <c r="G58" t="s">
        <v>710</v>
      </c>
      <c r="H58" t="s">
        <v>381</v>
      </c>
      <c r="I58" t="s">
        <v>382</v>
      </c>
      <c r="J58" t="s">
        <v>70</v>
      </c>
      <c r="K58" t="s">
        <v>70</v>
      </c>
      <c r="L58" t="s">
        <v>383</v>
      </c>
      <c r="M58" t="s">
        <v>236</v>
      </c>
      <c r="N58" t="s">
        <v>394</v>
      </c>
      <c r="O58" s="14" t="s">
        <v>71</v>
      </c>
      <c r="P58" s="14" t="s">
        <v>418</v>
      </c>
      <c r="Q58" s="14" t="s">
        <v>73</v>
      </c>
      <c r="R58" s="14" t="s">
        <v>386</v>
      </c>
      <c r="S58" s="14" t="s">
        <v>74</v>
      </c>
      <c r="T58" s="40">
        <v>3.21</v>
      </c>
      <c r="U58" s="35">
        <v>46808</v>
      </c>
      <c r="V58" s="14" t="s">
        <v>711</v>
      </c>
      <c r="W58" s="41" t="s">
        <v>712</v>
      </c>
      <c r="X58" s="41" t="s">
        <v>389</v>
      </c>
      <c r="Z58" s="42">
        <v>175155.393773616</v>
      </c>
      <c r="AA58" s="31">
        <v>1</v>
      </c>
      <c r="AB58" s="31">
        <v>114.62</v>
      </c>
      <c r="AC58" s="30">
        <v>0</v>
      </c>
      <c r="AD58" s="30">
        <v>200.76311000000001</v>
      </c>
      <c r="AH58" s="41" t="s">
        <v>332</v>
      </c>
      <c r="AI58" s="41" t="s">
        <v>261</v>
      </c>
      <c r="AJ58" s="41" t="s">
        <v>100</v>
      </c>
    </row>
    <row r="59" spans="1:36" x14ac:dyDescent="0.2">
      <c r="A59" s="14">
        <v>170</v>
      </c>
      <c r="C59" t="s">
        <v>497</v>
      </c>
      <c r="D59">
        <v>510960719</v>
      </c>
      <c r="E59" s="33" t="s">
        <v>379</v>
      </c>
      <c r="F59" t="s">
        <v>713</v>
      </c>
      <c r="G59" t="s">
        <v>714</v>
      </c>
      <c r="H59" t="s">
        <v>381</v>
      </c>
      <c r="I59" t="s">
        <v>382</v>
      </c>
      <c r="J59" t="s">
        <v>70</v>
      </c>
      <c r="K59" t="s">
        <v>70</v>
      </c>
      <c r="L59" t="s">
        <v>383</v>
      </c>
      <c r="M59" t="s">
        <v>236</v>
      </c>
      <c r="N59" t="s">
        <v>394</v>
      </c>
      <c r="O59" s="14" t="s">
        <v>71</v>
      </c>
      <c r="P59" s="14" t="s">
        <v>525</v>
      </c>
      <c r="Q59" s="14" t="s">
        <v>404</v>
      </c>
      <c r="R59" s="14" t="s">
        <v>386</v>
      </c>
      <c r="S59" s="14" t="s">
        <v>74</v>
      </c>
      <c r="T59" s="40">
        <v>2.86</v>
      </c>
      <c r="U59" s="35">
        <v>46934</v>
      </c>
      <c r="V59" s="14" t="s">
        <v>715</v>
      </c>
      <c r="W59" s="41" t="s">
        <v>716</v>
      </c>
      <c r="X59" s="41" t="s">
        <v>389</v>
      </c>
      <c r="Z59" s="42">
        <v>5741322.3014724404</v>
      </c>
      <c r="AA59" s="31">
        <v>1</v>
      </c>
      <c r="AB59" s="31">
        <v>111.11</v>
      </c>
      <c r="AC59" s="30">
        <v>0</v>
      </c>
      <c r="AD59" s="30">
        <v>6379.1832100000001</v>
      </c>
      <c r="AH59" s="41" t="s">
        <v>592</v>
      </c>
      <c r="AI59" s="41" t="s">
        <v>717</v>
      </c>
      <c r="AJ59" s="41" t="s">
        <v>718</v>
      </c>
    </row>
    <row r="60" spans="1:36" x14ac:dyDescent="0.2">
      <c r="A60" s="14">
        <v>170</v>
      </c>
      <c r="C60" t="s">
        <v>497</v>
      </c>
      <c r="D60">
        <v>510960719</v>
      </c>
      <c r="E60" s="33" t="s">
        <v>379</v>
      </c>
      <c r="F60" t="s">
        <v>719</v>
      </c>
      <c r="G60" t="s">
        <v>720</v>
      </c>
      <c r="H60" t="s">
        <v>381</v>
      </c>
      <c r="I60" t="s">
        <v>382</v>
      </c>
      <c r="J60" t="s">
        <v>70</v>
      </c>
      <c r="K60" t="s">
        <v>70</v>
      </c>
      <c r="L60" t="s">
        <v>383</v>
      </c>
      <c r="M60" t="s">
        <v>236</v>
      </c>
      <c r="N60" t="s">
        <v>394</v>
      </c>
      <c r="O60" s="14" t="s">
        <v>71</v>
      </c>
      <c r="P60" s="14" t="s">
        <v>525</v>
      </c>
      <c r="Q60" s="14" t="s">
        <v>404</v>
      </c>
      <c r="R60" s="14" t="s">
        <v>386</v>
      </c>
      <c r="S60" s="14" t="s">
        <v>74</v>
      </c>
      <c r="T60" s="40">
        <v>5.92</v>
      </c>
      <c r="U60" s="35">
        <v>48579</v>
      </c>
      <c r="V60" s="14" t="s">
        <v>591</v>
      </c>
      <c r="W60" s="41" t="s">
        <v>239</v>
      </c>
      <c r="X60" s="41" t="s">
        <v>389</v>
      </c>
      <c r="Z60" s="42">
        <v>10973056.521999501</v>
      </c>
      <c r="AA60" s="31">
        <v>1</v>
      </c>
      <c r="AB60" s="31">
        <v>110.79</v>
      </c>
      <c r="AC60" s="30">
        <v>0</v>
      </c>
      <c r="AD60" s="30">
        <v>12157.04932</v>
      </c>
      <c r="AH60" s="41" t="s">
        <v>212</v>
      </c>
      <c r="AI60" s="41" t="s">
        <v>721</v>
      </c>
      <c r="AJ60" s="41" t="s">
        <v>722</v>
      </c>
    </row>
    <row r="61" spans="1:36" x14ac:dyDescent="0.2">
      <c r="A61" s="14">
        <v>170</v>
      </c>
      <c r="C61" t="s">
        <v>77</v>
      </c>
      <c r="D61">
        <v>520018078</v>
      </c>
      <c r="E61" s="33" t="s">
        <v>379</v>
      </c>
      <c r="F61" t="s">
        <v>723</v>
      </c>
      <c r="G61" t="s">
        <v>724</v>
      </c>
      <c r="H61" t="s">
        <v>381</v>
      </c>
      <c r="I61" t="s">
        <v>382</v>
      </c>
      <c r="J61" t="s">
        <v>70</v>
      </c>
      <c r="K61" t="s">
        <v>70</v>
      </c>
      <c r="L61" t="s">
        <v>383</v>
      </c>
      <c r="M61" t="s">
        <v>236</v>
      </c>
      <c r="N61" t="s">
        <v>614</v>
      </c>
      <c r="O61" s="14" t="s">
        <v>71</v>
      </c>
      <c r="P61" s="14" t="s">
        <v>615</v>
      </c>
      <c r="Q61" s="14" t="s">
        <v>404</v>
      </c>
      <c r="R61" s="14" t="s">
        <v>386</v>
      </c>
      <c r="S61" s="14" t="s">
        <v>74</v>
      </c>
      <c r="T61" s="40">
        <v>1.23</v>
      </c>
      <c r="U61" s="35">
        <v>46203</v>
      </c>
      <c r="V61" s="14" t="s">
        <v>651</v>
      </c>
      <c r="W61" s="41" t="s">
        <v>725</v>
      </c>
      <c r="X61" s="41" t="s">
        <v>389</v>
      </c>
      <c r="Z61" s="42">
        <v>3249507.3682189598</v>
      </c>
      <c r="AA61" s="31">
        <v>1</v>
      </c>
      <c r="AB61" s="31">
        <v>111.66</v>
      </c>
      <c r="AC61" s="30">
        <v>0</v>
      </c>
      <c r="AD61" s="30">
        <v>3628.39993</v>
      </c>
      <c r="AH61" s="41" t="s">
        <v>726</v>
      </c>
      <c r="AI61" s="41" t="s">
        <v>727</v>
      </c>
      <c r="AJ61" s="41" t="s">
        <v>728</v>
      </c>
    </row>
    <row r="62" spans="1:36" x14ac:dyDescent="0.2">
      <c r="A62" s="14">
        <v>170</v>
      </c>
      <c r="C62" t="s">
        <v>631</v>
      </c>
      <c r="D62">
        <v>513765859</v>
      </c>
      <c r="E62" s="33" t="s">
        <v>379</v>
      </c>
      <c r="F62" t="s">
        <v>729</v>
      </c>
      <c r="G62" t="s">
        <v>730</v>
      </c>
      <c r="H62" t="s">
        <v>381</v>
      </c>
      <c r="I62" t="s">
        <v>382</v>
      </c>
      <c r="J62" t="s">
        <v>70</v>
      </c>
      <c r="K62" t="s">
        <v>70</v>
      </c>
      <c r="L62" t="s">
        <v>383</v>
      </c>
      <c r="M62" t="s">
        <v>236</v>
      </c>
      <c r="N62" t="s">
        <v>394</v>
      </c>
      <c r="O62" s="14" t="s">
        <v>71</v>
      </c>
      <c r="P62" s="14" t="s">
        <v>202</v>
      </c>
      <c r="Q62" s="14" t="s">
        <v>73</v>
      </c>
      <c r="R62" s="14" t="s">
        <v>386</v>
      </c>
      <c r="S62" s="14" t="s">
        <v>74</v>
      </c>
      <c r="T62" s="40">
        <v>2.73</v>
      </c>
      <c r="U62" s="35">
        <v>47057</v>
      </c>
      <c r="V62" s="14" t="s">
        <v>254</v>
      </c>
      <c r="W62" s="41" t="s">
        <v>488</v>
      </c>
      <c r="X62" s="41" t="s">
        <v>389</v>
      </c>
      <c r="Z62" s="42">
        <v>2400429.1226515099</v>
      </c>
      <c r="AA62" s="31">
        <v>1</v>
      </c>
      <c r="AB62" s="31">
        <v>110.57</v>
      </c>
      <c r="AC62" s="30">
        <v>0</v>
      </c>
      <c r="AD62" s="30">
        <v>2654.1544800000001</v>
      </c>
      <c r="AH62" s="41" t="s">
        <v>132</v>
      </c>
      <c r="AI62" s="41" t="s">
        <v>731</v>
      </c>
      <c r="AJ62" s="41" t="s">
        <v>150</v>
      </c>
    </row>
    <row r="63" spans="1:36" x14ac:dyDescent="0.2">
      <c r="A63" s="14">
        <v>170</v>
      </c>
      <c r="C63" t="s">
        <v>611</v>
      </c>
      <c r="D63">
        <v>520032046</v>
      </c>
      <c r="E63" s="33" t="s">
        <v>379</v>
      </c>
      <c r="F63" t="s">
        <v>732</v>
      </c>
      <c r="G63" t="s">
        <v>733</v>
      </c>
      <c r="H63" t="s">
        <v>381</v>
      </c>
      <c r="I63" t="s">
        <v>382</v>
      </c>
      <c r="J63" t="s">
        <v>70</v>
      </c>
      <c r="K63" t="s">
        <v>70</v>
      </c>
      <c r="L63" t="s">
        <v>383</v>
      </c>
      <c r="M63" t="s">
        <v>236</v>
      </c>
      <c r="N63" t="s">
        <v>614</v>
      </c>
      <c r="O63" s="14" t="s">
        <v>71</v>
      </c>
      <c r="P63" s="14" t="s">
        <v>615</v>
      </c>
      <c r="Q63" s="14" t="s">
        <v>404</v>
      </c>
      <c r="R63" s="14" t="s">
        <v>386</v>
      </c>
      <c r="S63" s="14" t="s">
        <v>74</v>
      </c>
      <c r="T63" s="40">
        <v>2.2200000000000002</v>
      </c>
      <c r="U63" s="35">
        <v>46196</v>
      </c>
      <c r="V63" s="14" t="s">
        <v>734</v>
      </c>
      <c r="W63" s="41" t="s">
        <v>735</v>
      </c>
      <c r="X63" s="41" t="s">
        <v>389</v>
      </c>
      <c r="Z63" s="42">
        <v>4611464.0025995001</v>
      </c>
      <c r="AA63" s="31">
        <v>1</v>
      </c>
      <c r="AB63" s="31">
        <v>107.22</v>
      </c>
      <c r="AC63" s="30">
        <v>0</v>
      </c>
      <c r="AD63" s="30">
        <v>4944.4116999999997</v>
      </c>
      <c r="AH63" s="41" t="s">
        <v>607</v>
      </c>
      <c r="AI63" s="41" t="s">
        <v>736</v>
      </c>
      <c r="AJ63" s="41" t="s">
        <v>737</v>
      </c>
    </row>
    <row r="64" spans="1:36" x14ac:dyDescent="0.2">
      <c r="A64" s="14">
        <v>170</v>
      </c>
      <c r="C64" t="s">
        <v>738</v>
      </c>
      <c r="D64">
        <v>520010869</v>
      </c>
      <c r="E64" s="33" t="s">
        <v>379</v>
      </c>
      <c r="F64" t="s">
        <v>739</v>
      </c>
      <c r="G64" t="s">
        <v>740</v>
      </c>
      <c r="H64" t="s">
        <v>381</v>
      </c>
      <c r="I64" t="s">
        <v>382</v>
      </c>
      <c r="J64" t="s">
        <v>70</v>
      </c>
      <c r="K64" t="s">
        <v>70</v>
      </c>
      <c r="L64" t="s">
        <v>383</v>
      </c>
      <c r="M64" t="s">
        <v>236</v>
      </c>
      <c r="N64" t="s">
        <v>600</v>
      </c>
      <c r="O64" s="14" t="s">
        <v>71</v>
      </c>
      <c r="P64" s="14" t="s">
        <v>72</v>
      </c>
      <c r="Q64" s="14" t="s">
        <v>73</v>
      </c>
      <c r="R64" s="14" t="s">
        <v>386</v>
      </c>
      <c r="S64" s="14" t="s">
        <v>74</v>
      </c>
      <c r="T64" s="40">
        <v>12.14</v>
      </c>
      <c r="U64" s="35">
        <v>56249</v>
      </c>
      <c r="V64" s="14" t="s">
        <v>741</v>
      </c>
      <c r="W64" s="41" t="s">
        <v>742</v>
      </c>
      <c r="X64" s="41" t="s">
        <v>389</v>
      </c>
      <c r="Z64" s="42">
        <v>7742130.09600442</v>
      </c>
      <c r="AA64" s="31">
        <v>1</v>
      </c>
      <c r="AB64" s="31">
        <v>101.58</v>
      </c>
      <c r="AC64" s="30">
        <v>0</v>
      </c>
      <c r="AD64" s="30">
        <v>7864.4557500000001</v>
      </c>
      <c r="AH64" s="41" t="s">
        <v>743</v>
      </c>
      <c r="AI64" s="41" t="s">
        <v>744</v>
      </c>
      <c r="AJ64" s="41" t="s">
        <v>745</v>
      </c>
    </row>
    <row r="65" spans="1:36" x14ac:dyDescent="0.2">
      <c r="A65" s="14">
        <v>170</v>
      </c>
      <c r="C65" t="s">
        <v>449</v>
      </c>
      <c r="D65">
        <v>520026683</v>
      </c>
      <c r="E65" s="33" t="s">
        <v>379</v>
      </c>
      <c r="F65" t="s">
        <v>746</v>
      </c>
      <c r="G65" t="s">
        <v>747</v>
      </c>
      <c r="H65" t="s">
        <v>381</v>
      </c>
      <c r="I65" t="s">
        <v>382</v>
      </c>
      <c r="J65" t="s">
        <v>70</v>
      </c>
      <c r="K65" t="s">
        <v>70</v>
      </c>
      <c r="L65" t="s">
        <v>383</v>
      </c>
      <c r="M65" t="s">
        <v>236</v>
      </c>
      <c r="N65" t="s">
        <v>394</v>
      </c>
      <c r="O65" s="14" t="s">
        <v>71</v>
      </c>
      <c r="P65" s="14" t="s">
        <v>202</v>
      </c>
      <c r="Q65" s="14" t="s">
        <v>73</v>
      </c>
      <c r="R65" s="14" t="s">
        <v>386</v>
      </c>
      <c r="S65" s="14" t="s">
        <v>74</v>
      </c>
      <c r="T65" s="40">
        <v>3.8</v>
      </c>
      <c r="U65" s="35">
        <v>47394</v>
      </c>
      <c r="V65" s="14" t="s">
        <v>748</v>
      </c>
      <c r="W65" s="41" t="s">
        <v>689</v>
      </c>
      <c r="X65" s="41" t="s">
        <v>389</v>
      </c>
      <c r="Z65" s="42">
        <v>2602708.4931180901</v>
      </c>
      <c r="AA65" s="31">
        <v>1</v>
      </c>
      <c r="AB65" s="31">
        <v>105.01</v>
      </c>
      <c r="AC65" s="30">
        <v>0</v>
      </c>
      <c r="AD65" s="30">
        <v>2733.10419</v>
      </c>
      <c r="AH65" s="41" t="s">
        <v>555</v>
      </c>
      <c r="AI65" s="41" t="s">
        <v>749</v>
      </c>
      <c r="AJ65" s="41" t="s">
        <v>515</v>
      </c>
    </row>
    <row r="66" spans="1:36" x14ac:dyDescent="0.2">
      <c r="A66" s="14">
        <v>170</v>
      </c>
      <c r="C66" t="s">
        <v>505</v>
      </c>
      <c r="D66">
        <v>513623314</v>
      </c>
      <c r="E66" s="33" t="s">
        <v>379</v>
      </c>
      <c r="F66" t="s">
        <v>750</v>
      </c>
      <c r="G66" t="s">
        <v>751</v>
      </c>
      <c r="H66" t="s">
        <v>381</v>
      </c>
      <c r="I66" t="s">
        <v>382</v>
      </c>
      <c r="J66" t="s">
        <v>70</v>
      </c>
      <c r="K66" t="s">
        <v>70</v>
      </c>
      <c r="L66" t="s">
        <v>383</v>
      </c>
      <c r="M66" t="s">
        <v>236</v>
      </c>
      <c r="N66" t="s">
        <v>394</v>
      </c>
      <c r="O66" s="14" t="s">
        <v>71</v>
      </c>
      <c r="P66" s="14" t="s">
        <v>202</v>
      </c>
      <c r="Q66" s="14" t="s">
        <v>73</v>
      </c>
      <c r="R66" s="14" t="s">
        <v>386</v>
      </c>
      <c r="S66" s="14" t="s">
        <v>74</v>
      </c>
      <c r="T66" s="40">
        <v>4.17</v>
      </c>
      <c r="U66" s="35">
        <v>47202</v>
      </c>
      <c r="V66" s="14" t="s">
        <v>752</v>
      </c>
      <c r="W66" s="41" t="s">
        <v>753</v>
      </c>
      <c r="X66" s="41" t="s">
        <v>389</v>
      </c>
      <c r="Z66" s="42">
        <v>1094148.99402049</v>
      </c>
      <c r="AA66" s="31">
        <v>1</v>
      </c>
      <c r="AB66" s="31">
        <v>103.72</v>
      </c>
      <c r="AC66" s="30">
        <v>0</v>
      </c>
      <c r="AD66" s="30">
        <v>1134.8513399999999</v>
      </c>
      <c r="AH66" s="41" t="s">
        <v>754</v>
      </c>
      <c r="AI66" s="41" t="s">
        <v>755</v>
      </c>
      <c r="AJ66" s="41" t="s">
        <v>112</v>
      </c>
    </row>
    <row r="67" spans="1:36" x14ac:dyDescent="0.2">
      <c r="A67" s="14">
        <v>170</v>
      </c>
      <c r="C67" t="s">
        <v>582</v>
      </c>
      <c r="D67">
        <v>520017807</v>
      </c>
      <c r="E67" s="33" t="s">
        <v>379</v>
      </c>
      <c r="F67" t="s">
        <v>756</v>
      </c>
      <c r="G67" t="s">
        <v>757</v>
      </c>
      <c r="H67" t="s">
        <v>381</v>
      </c>
      <c r="I67" t="s">
        <v>382</v>
      </c>
      <c r="J67" t="s">
        <v>70</v>
      </c>
      <c r="K67" t="s">
        <v>70</v>
      </c>
      <c r="L67" t="s">
        <v>383</v>
      </c>
      <c r="M67" t="s">
        <v>236</v>
      </c>
      <c r="N67" t="s">
        <v>394</v>
      </c>
      <c r="O67" s="14" t="s">
        <v>71</v>
      </c>
      <c r="P67" s="14" t="s">
        <v>552</v>
      </c>
      <c r="Q67" s="14" t="s">
        <v>404</v>
      </c>
      <c r="R67" s="14" t="s">
        <v>386</v>
      </c>
      <c r="S67" s="14" t="s">
        <v>74</v>
      </c>
      <c r="T67" s="40">
        <v>5.23</v>
      </c>
      <c r="U67" s="35">
        <v>47583</v>
      </c>
      <c r="V67" s="14" t="s">
        <v>758</v>
      </c>
      <c r="W67" s="41" t="s">
        <v>759</v>
      </c>
      <c r="X67" s="41" t="s">
        <v>389</v>
      </c>
      <c r="Z67" s="42">
        <v>2096566.79487251</v>
      </c>
      <c r="AA67" s="31">
        <v>1</v>
      </c>
      <c r="AB67" s="31">
        <v>101.26</v>
      </c>
      <c r="AC67" s="30">
        <v>0</v>
      </c>
      <c r="AD67" s="30">
        <v>2122.9835400000002</v>
      </c>
      <c r="AH67" s="41" t="s">
        <v>760</v>
      </c>
      <c r="AI67" s="41" t="s">
        <v>592</v>
      </c>
      <c r="AJ67" s="41" t="s">
        <v>593</v>
      </c>
    </row>
    <row r="68" spans="1:36" x14ac:dyDescent="0.2">
      <c r="A68" s="14">
        <v>170</v>
      </c>
      <c r="C68" t="s">
        <v>455</v>
      </c>
      <c r="D68">
        <v>511659401</v>
      </c>
      <c r="E68" s="33" t="s">
        <v>379</v>
      </c>
      <c r="F68" t="s">
        <v>761</v>
      </c>
      <c r="G68" t="s">
        <v>762</v>
      </c>
      <c r="H68" t="s">
        <v>381</v>
      </c>
      <c r="I68" t="s">
        <v>382</v>
      </c>
      <c r="J68" t="s">
        <v>70</v>
      </c>
      <c r="K68" t="s">
        <v>70</v>
      </c>
      <c r="L68" t="s">
        <v>383</v>
      </c>
      <c r="M68" t="s">
        <v>236</v>
      </c>
      <c r="N68" t="s">
        <v>394</v>
      </c>
      <c r="O68" s="14" t="s">
        <v>71</v>
      </c>
      <c r="P68" s="14" t="s">
        <v>202</v>
      </c>
      <c r="Q68" s="14" t="s">
        <v>73</v>
      </c>
      <c r="R68" s="14" t="s">
        <v>386</v>
      </c>
      <c r="S68" s="14" t="s">
        <v>74</v>
      </c>
      <c r="T68" s="40">
        <v>5.45</v>
      </c>
      <c r="U68" s="35">
        <v>49551</v>
      </c>
      <c r="V68" s="14" t="s">
        <v>501</v>
      </c>
      <c r="W68" s="41" t="s">
        <v>763</v>
      </c>
      <c r="X68" s="41" t="s">
        <v>389</v>
      </c>
      <c r="Z68" s="42">
        <v>7714205.6867653197</v>
      </c>
      <c r="AA68" s="31">
        <v>1</v>
      </c>
      <c r="AB68" s="31">
        <v>99.03</v>
      </c>
      <c r="AC68" s="30">
        <v>0</v>
      </c>
      <c r="AD68" s="30">
        <v>7639.3778899999998</v>
      </c>
      <c r="AH68" s="41" t="s">
        <v>136</v>
      </c>
      <c r="AI68" s="41" t="s">
        <v>764</v>
      </c>
      <c r="AJ68" s="41" t="s">
        <v>765</v>
      </c>
    </row>
    <row r="69" spans="1:36" x14ac:dyDescent="0.2">
      <c r="A69" s="14">
        <v>170</v>
      </c>
      <c r="C69" t="s">
        <v>568</v>
      </c>
      <c r="D69">
        <v>520024126</v>
      </c>
      <c r="E69" s="33" t="s">
        <v>379</v>
      </c>
      <c r="F69" t="s">
        <v>766</v>
      </c>
      <c r="G69" t="s">
        <v>767</v>
      </c>
      <c r="H69" t="s">
        <v>381</v>
      </c>
      <c r="I69" t="s">
        <v>382</v>
      </c>
      <c r="J69" t="s">
        <v>70</v>
      </c>
      <c r="K69" t="s">
        <v>70</v>
      </c>
      <c r="L69" t="s">
        <v>383</v>
      </c>
      <c r="M69" t="s">
        <v>236</v>
      </c>
      <c r="N69" t="s">
        <v>394</v>
      </c>
      <c r="O69" s="14" t="s">
        <v>71</v>
      </c>
      <c r="P69" s="14" t="s">
        <v>202</v>
      </c>
      <c r="Q69" s="14" t="s">
        <v>73</v>
      </c>
      <c r="R69" s="14" t="s">
        <v>386</v>
      </c>
      <c r="S69" s="14" t="s">
        <v>74</v>
      </c>
      <c r="T69" s="40">
        <v>2.2400000000000002</v>
      </c>
      <c r="U69" s="35">
        <v>46295</v>
      </c>
      <c r="V69" s="14" t="s">
        <v>446</v>
      </c>
      <c r="W69" s="41" t="s">
        <v>671</v>
      </c>
      <c r="X69" s="41" t="s">
        <v>389</v>
      </c>
      <c r="Z69" s="42">
        <v>1787715.42045783</v>
      </c>
      <c r="AA69" s="31">
        <v>1</v>
      </c>
      <c r="AB69" s="31">
        <v>112.83</v>
      </c>
      <c r="AC69" s="30">
        <v>0</v>
      </c>
      <c r="AD69" s="30">
        <v>2017.0793100000001</v>
      </c>
      <c r="AH69" s="41" t="s">
        <v>768</v>
      </c>
      <c r="AI69" s="41" t="s">
        <v>769</v>
      </c>
      <c r="AJ69" s="41" t="s">
        <v>708</v>
      </c>
    </row>
    <row r="70" spans="1:36" x14ac:dyDescent="0.2">
      <c r="A70" s="14">
        <v>170</v>
      </c>
      <c r="C70" t="s">
        <v>568</v>
      </c>
      <c r="D70">
        <v>520024126</v>
      </c>
      <c r="E70" s="33" t="s">
        <v>379</v>
      </c>
      <c r="F70" t="s">
        <v>770</v>
      </c>
      <c r="G70" t="s">
        <v>771</v>
      </c>
      <c r="H70" t="s">
        <v>381</v>
      </c>
      <c r="I70" t="s">
        <v>382</v>
      </c>
      <c r="J70" t="s">
        <v>70</v>
      </c>
      <c r="K70" t="s">
        <v>70</v>
      </c>
      <c r="L70" t="s">
        <v>383</v>
      </c>
      <c r="M70" t="s">
        <v>236</v>
      </c>
      <c r="N70" t="s">
        <v>394</v>
      </c>
      <c r="O70" s="14" t="s">
        <v>71</v>
      </c>
      <c r="P70" s="14" t="s">
        <v>552</v>
      </c>
      <c r="Q70" s="14" t="s">
        <v>404</v>
      </c>
      <c r="R70" s="14" t="s">
        <v>386</v>
      </c>
      <c r="S70" s="14" t="s">
        <v>74</v>
      </c>
      <c r="T70" s="40">
        <v>3.42</v>
      </c>
      <c r="U70" s="35">
        <v>46934</v>
      </c>
      <c r="V70" s="14" t="s">
        <v>661</v>
      </c>
      <c r="W70" s="41" t="s">
        <v>699</v>
      </c>
      <c r="X70" s="41" t="s">
        <v>389</v>
      </c>
      <c r="Z70" s="42">
        <v>1089622.75543429</v>
      </c>
      <c r="AA70" s="31">
        <v>1</v>
      </c>
      <c r="AB70" s="31">
        <v>113.87</v>
      </c>
      <c r="AC70" s="30">
        <v>0</v>
      </c>
      <c r="AD70" s="30">
        <v>1240.75343</v>
      </c>
      <c r="AH70" s="41" t="s">
        <v>772</v>
      </c>
      <c r="AI70" s="41" t="s">
        <v>527</v>
      </c>
      <c r="AJ70" s="41" t="s">
        <v>121</v>
      </c>
    </row>
    <row r="71" spans="1:36" x14ac:dyDescent="0.2">
      <c r="A71" s="14">
        <v>170</v>
      </c>
      <c r="C71" t="s">
        <v>462</v>
      </c>
      <c r="D71">
        <v>520033234</v>
      </c>
      <c r="E71" s="33" t="s">
        <v>379</v>
      </c>
      <c r="F71" t="s">
        <v>773</v>
      </c>
      <c r="G71" t="s">
        <v>774</v>
      </c>
      <c r="H71" t="s">
        <v>381</v>
      </c>
      <c r="I71" t="s">
        <v>382</v>
      </c>
      <c r="J71" t="s">
        <v>70</v>
      </c>
      <c r="K71" t="s">
        <v>70</v>
      </c>
      <c r="L71" t="s">
        <v>383</v>
      </c>
      <c r="M71" t="s">
        <v>236</v>
      </c>
      <c r="N71" t="s">
        <v>465</v>
      </c>
      <c r="O71" s="14" t="s">
        <v>71</v>
      </c>
      <c r="P71" s="14" t="s">
        <v>92</v>
      </c>
      <c r="Q71" s="14" t="s">
        <v>404</v>
      </c>
      <c r="R71" s="14" t="s">
        <v>386</v>
      </c>
      <c r="S71" s="14" t="s">
        <v>74</v>
      </c>
      <c r="T71" s="40">
        <v>4.6399999999999997</v>
      </c>
      <c r="U71" s="35">
        <v>48121</v>
      </c>
      <c r="V71" s="14" t="s">
        <v>775</v>
      </c>
      <c r="W71" s="41" t="s">
        <v>776</v>
      </c>
      <c r="X71" s="41" t="s">
        <v>389</v>
      </c>
      <c r="Z71" s="42">
        <v>1325967.0227916299</v>
      </c>
      <c r="AA71" s="31">
        <v>1</v>
      </c>
      <c r="AB71" s="31">
        <v>96.13</v>
      </c>
      <c r="AC71" s="30">
        <v>0</v>
      </c>
      <c r="AD71" s="30">
        <v>1274.6521</v>
      </c>
      <c r="AH71" s="41" t="s">
        <v>667</v>
      </c>
      <c r="AI71" s="41" t="s">
        <v>777</v>
      </c>
      <c r="AJ71" s="41" t="s">
        <v>99</v>
      </c>
    </row>
    <row r="72" spans="1:36" x14ac:dyDescent="0.2">
      <c r="A72" s="14">
        <v>170</v>
      </c>
      <c r="C72" t="s">
        <v>400</v>
      </c>
      <c r="D72">
        <v>520001736</v>
      </c>
      <c r="E72" s="33" t="s">
        <v>379</v>
      </c>
      <c r="F72" t="s">
        <v>778</v>
      </c>
      <c r="G72" t="s">
        <v>779</v>
      </c>
      <c r="H72" t="s">
        <v>381</v>
      </c>
      <c r="I72" t="s">
        <v>382</v>
      </c>
      <c r="J72" t="s">
        <v>70</v>
      </c>
      <c r="K72" t="s">
        <v>70</v>
      </c>
      <c r="L72" t="s">
        <v>383</v>
      </c>
      <c r="M72" t="s">
        <v>236</v>
      </c>
      <c r="N72" t="s">
        <v>394</v>
      </c>
      <c r="O72" s="14" t="s">
        <v>71</v>
      </c>
      <c r="P72" s="14" t="s">
        <v>403</v>
      </c>
      <c r="Q72" s="14" t="s">
        <v>404</v>
      </c>
      <c r="R72" s="14" t="s">
        <v>386</v>
      </c>
      <c r="S72" s="14" t="s">
        <v>74</v>
      </c>
      <c r="T72" s="40">
        <v>3.84</v>
      </c>
      <c r="U72" s="35">
        <v>48760</v>
      </c>
      <c r="V72" s="14" t="s">
        <v>253</v>
      </c>
      <c r="W72" s="41" t="s">
        <v>540</v>
      </c>
      <c r="X72" s="41" t="s">
        <v>389</v>
      </c>
      <c r="Z72" s="42">
        <v>4232533.6400470901</v>
      </c>
      <c r="AA72" s="31">
        <v>1</v>
      </c>
      <c r="AB72" s="31">
        <v>103.12</v>
      </c>
      <c r="AC72" s="30">
        <v>0</v>
      </c>
      <c r="AD72" s="30">
        <v>4364.5886899999996</v>
      </c>
      <c r="AH72" s="41" t="s">
        <v>780</v>
      </c>
      <c r="AI72" s="41" t="s">
        <v>781</v>
      </c>
      <c r="AJ72" s="41" t="s">
        <v>365</v>
      </c>
    </row>
    <row r="73" spans="1:36" x14ac:dyDescent="0.2">
      <c r="A73" s="14">
        <v>170</v>
      </c>
      <c r="C73" t="s">
        <v>562</v>
      </c>
      <c r="D73">
        <v>513257873</v>
      </c>
      <c r="E73" s="33" t="s">
        <v>379</v>
      </c>
      <c r="F73" t="s">
        <v>782</v>
      </c>
      <c r="G73" t="s">
        <v>783</v>
      </c>
      <c r="H73" t="s">
        <v>381</v>
      </c>
      <c r="I73" t="s">
        <v>382</v>
      </c>
      <c r="J73" t="s">
        <v>70</v>
      </c>
      <c r="K73" t="s">
        <v>70</v>
      </c>
      <c r="L73" t="s">
        <v>383</v>
      </c>
      <c r="M73" t="s">
        <v>236</v>
      </c>
      <c r="N73" t="s">
        <v>394</v>
      </c>
      <c r="O73" s="14" t="s">
        <v>71</v>
      </c>
      <c r="P73" s="14" t="s">
        <v>559</v>
      </c>
      <c r="Q73" s="14" t="s">
        <v>73</v>
      </c>
      <c r="R73" s="14" t="s">
        <v>386</v>
      </c>
      <c r="S73" s="14" t="s">
        <v>74</v>
      </c>
      <c r="T73" s="40">
        <v>4.8</v>
      </c>
      <c r="U73" s="35">
        <v>47542</v>
      </c>
      <c r="V73" s="14" t="s">
        <v>758</v>
      </c>
      <c r="W73" s="41" t="s">
        <v>784</v>
      </c>
      <c r="X73" s="41" t="s">
        <v>389</v>
      </c>
      <c r="Z73" s="42">
        <v>1067196.5508774901</v>
      </c>
      <c r="AA73" s="31">
        <v>1</v>
      </c>
      <c r="AB73" s="31">
        <v>100.55</v>
      </c>
      <c r="AC73" s="30">
        <v>0</v>
      </c>
      <c r="AD73" s="30">
        <v>1073.0661299999999</v>
      </c>
      <c r="AH73" s="41" t="s">
        <v>785</v>
      </c>
      <c r="AI73" s="41" t="s">
        <v>87</v>
      </c>
      <c r="AJ73" s="41" t="s">
        <v>151</v>
      </c>
    </row>
    <row r="74" spans="1:36" x14ac:dyDescent="0.2">
      <c r="A74" s="14">
        <v>170</v>
      </c>
      <c r="C74" t="s">
        <v>786</v>
      </c>
      <c r="D74">
        <v>520017450</v>
      </c>
      <c r="E74" s="33" t="s">
        <v>379</v>
      </c>
      <c r="F74" t="s">
        <v>787</v>
      </c>
      <c r="G74" t="s">
        <v>788</v>
      </c>
      <c r="H74" t="s">
        <v>381</v>
      </c>
      <c r="I74" t="s">
        <v>382</v>
      </c>
      <c r="J74" t="s">
        <v>70</v>
      </c>
      <c r="K74" t="s">
        <v>70</v>
      </c>
      <c r="L74" t="s">
        <v>383</v>
      </c>
      <c r="M74" t="s">
        <v>236</v>
      </c>
      <c r="N74" t="s">
        <v>486</v>
      </c>
      <c r="O74" s="14" t="s">
        <v>71</v>
      </c>
      <c r="P74" s="14" t="s">
        <v>552</v>
      </c>
      <c r="Q74" s="14" t="s">
        <v>404</v>
      </c>
      <c r="R74" s="14" t="s">
        <v>386</v>
      </c>
      <c r="S74" s="14" t="s">
        <v>74</v>
      </c>
      <c r="T74" s="40">
        <v>4.8</v>
      </c>
      <c r="U74" s="35">
        <v>47604</v>
      </c>
      <c r="V74" s="14" t="s">
        <v>789</v>
      </c>
      <c r="W74" s="41" t="s">
        <v>553</v>
      </c>
      <c r="X74" s="41" t="s">
        <v>389</v>
      </c>
      <c r="Z74" s="42">
        <v>2902890.5182406399</v>
      </c>
      <c r="AA74" s="31">
        <v>1</v>
      </c>
      <c r="AB74" s="31">
        <v>102.43</v>
      </c>
      <c r="AC74" s="30">
        <v>0</v>
      </c>
      <c r="AD74" s="30">
        <v>2973.4307600000002</v>
      </c>
      <c r="AH74" s="41" t="s">
        <v>790</v>
      </c>
      <c r="AI74" s="41" t="s">
        <v>791</v>
      </c>
      <c r="AJ74" s="41" t="s">
        <v>792</v>
      </c>
    </row>
    <row r="75" spans="1:36" x14ac:dyDescent="0.2">
      <c r="A75" s="14">
        <v>170</v>
      </c>
      <c r="C75" t="s">
        <v>469</v>
      </c>
      <c r="D75">
        <v>520037789</v>
      </c>
      <c r="E75" s="33" t="s">
        <v>379</v>
      </c>
      <c r="F75" t="s">
        <v>793</v>
      </c>
      <c r="G75" t="s">
        <v>794</v>
      </c>
      <c r="H75" t="s">
        <v>381</v>
      </c>
      <c r="I75" t="s">
        <v>382</v>
      </c>
      <c r="J75" t="s">
        <v>70</v>
      </c>
      <c r="K75" t="s">
        <v>70</v>
      </c>
      <c r="L75" t="s">
        <v>383</v>
      </c>
      <c r="M75" t="s">
        <v>236</v>
      </c>
      <c r="N75" t="s">
        <v>394</v>
      </c>
      <c r="O75" s="14" t="s">
        <v>71</v>
      </c>
      <c r="P75" s="14" t="s">
        <v>202</v>
      </c>
      <c r="Q75" s="14" t="s">
        <v>73</v>
      </c>
      <c r="R75" s="14" t="s">
        <v>386</v>
      </c>
      <c r="S75" s="14" t="s">
        <v>74</v>
      </c>
      <c r="T75" s="40">
        <v>3.99</v>
      </c>
      <c r="U75" s="35">
        <v>46935</v>
      </c>
      <c r="V75" s="14" t="s">
        <v>501</v>
      </c>
      <c r="W75" s="41" t="s">
        <v>795</v>
      </c>
      <c r="X75" s="41" t="s">
        <v>389</v>
      </c>
      <c r="Z75" s="42">
        <v>846629.39207462606</v>
      </c>
      <c r="AA75" s="31">
        <v>1</v>
      </c>
      <c r="AB75" s="31">
        <v>104.53</v>
      </c>
      <c r="AC75" s="30">
        <v>0</v>
      </c>
      <c r="AD75" s="30">
        <v>884.98170000000005</v>
      </c>
      <c r="AH75" s="41" t="s">
        <v>743</v>
      </c>
      <c r="AI75" s="41" t="s">
        <v>796</v>
      </c>
      <c r="AJ75" s="41" t="s">
        <v>309</v>
      </c>
    </row>
    <row r="76" spans="1:36" x14ac:dyDescent="0.2">
      <c r="A76" s="14">
        <v>170</v>
      </c>
      <c r="C76" t="s">
        <v>797</v>
      </c>
      <c r="D76">
        <v>514401702</v>
      </c>
      <c r="E76" s="33" t="s">
        <v>379</v>
      </c>
      <c r="F76" t="s">
        <v>798</v>
      </c>
      <c r="G76" t="s">
        <v>799</v>
      </c>
      <c r="H76" t="s">
        <v>381</v>
      </c>
      <c r="I76" t="s">
        <v>382</v>
      </c>
      <c r="J76" t="s">
        <v>70</v>
      </c>
      <c r="K76" t="s">
        <v>70</v>
      </c>
      <c r="L76" t="s">
        <v>383</v>
      </c>
      <c r="M76" t="s">
        <v>236</v>
      </c>
      <c r="N76" t="s">
        <v>524</v>
      </c>
      <c r="O76" s="14" t="s">
        <v>71</v>
      </c>
      <c r="P76" s="14" t="s">
        <v>800</v>
      </c>
      <c r="Q76" s="14" t="s">
        <v>73</v>
      </c>
      <c r="R76" s="14" t="s">
        <v>386</v>
      </c>
      <c r="S76" s="14" t="s">
        <v>74</v>
      </c>
      <c r="T76" s="40">
        <v>3.32</v>
      </c>
      <c r="U76" s="35">
        <v>47026</v>
      </c>
      <c r="V76" s="14" t="s">
        <v>239</v>
      </c>
      <c r="W76" s="41" t="s">
        <v>801</v>
      </c>
      <c r="X76" s="41" t="s">
        <v>389</v>
      </c>
      <c r="Z76" s="42">
        <v>448.70579324400001</v>
      </c>
      <c r="AA76" s="31">
        <v>1</v>
      </c>
      <c r="AB76" s="31">
        <v>110.77</v>
      </c>
      <c r="AC76" s="30">
        <v>0</v>
      </c>
      <c r="AD76" s="30">
        <v>0.49703000000000003</v>
      </c>
      <c r="AH76" s="41" t="s">
        <v>76</v>
      </c>
      <c r="AI76" s="41" t="s">
        <v>76</v>
      </c>
      <c r="AJ76" s="41" t="s">
        <v>76</v>
      </c>
    </row>
    <row r="77" spans="1:36" x14ac:dyDescent="0.2">
      <c r="A77" s="14">
        <v>170</v>
      </c>
      <c r="C77" t="s">
        <v>509</v>
      </c>
      <c r="D77">
        <v>520031931</v>
      </c>
      <c r="E77" s="33" t="s">
        <v>379</v>
      </c>
      <c r="F77" t="s">
        <v>802</v>
      </c>
      <c r="G77" t="s">
        <v>803</v>
      </c>
      <c r="H77" t="s">
        <v>381</v>
      </c>
      <c r="I77" t="s">
        <v>382</v>
      </c>
      <c r="J77" t="s">
        <v>70</v>
      </c>
      <c r="K77" t="s">
        <v>70</v>
      </c>
      <c r="L77" t="s">
        <v>383</v>
      </c>
      <c r="M77" t="s">
        <v>236</v>
      </c>
      <c r="N77" t="s">
        <v>512</v>
      </c>
      <c r="O77" s="14" t="s">
        <v>71</v>
      </c>
      <c r="P77" s="14" t="s">
        <v>403</v>
      </c>
      <c r="Q77" s="14" t="s">
        <v>404</v>
      </c>
      <c r="R77" s="14" t="s">
        <v>386</v>
      </c>
      <c r="S77" s="14" t="s">
        <v>74</v>
      </c>
      <c r="T77" s="40">
        <v>4</v>
      </c>
      <c r="U77" s="35">
        <v>47635</v>
      </c>
      <c r="V77" s="14" t="s">
        <v>804</v>
      </c>
      <c r="W77" s="41" t="s">
        <v>805</v>
      </c>
      <c r="X77" s="41" t="s">
        <v>389</v>
      </c>
      <c r="Z77" s="42">
        <v>2836564.03931105</v>
      </c>
      <c r="AA77" s="31">
        <v>1</v>
      </c>
      <c r="AB77" s="31">
        <v>109.05</v>
      </c>
      <c r="AC77" s="30">
        <v>0</v>
      </c>
      <c r="AD77" s="30">
        <v>3093.2730799999999</v>
      </c>
      <c r="AH77" s="41" t="s">
        <v>806</v>
      </c>
      <c r="AI77" s="41" t="s">
        <v>807</v>
      </c>
      <c r="AJ77" s="41" t="s">
        <v>808</v>
      </c>
    </row>
    <row r="78" spans="1:36" x14ac:dyDescent="0.2">
      <c r="A78" s="14">
        <v>170</v>
      </c>
      <c r="C78" t="s">
        <v>529</v>
      </c>
      <c r="D78">
        <v>513992529</v>
      </c>
      <c r="E78" s="33" t="s">
        <v>379</v>
      </c>
      <c r="F78" t="s">
        <v>809</v>
      </c>
      <c r="G78" t="s">
        <v>810</v>
      </c>
      <c r="H78" t="s">
        <v>381</v>
      </c>
      <c r="I78" t="s">
        <v>382</v>
      </c>
      <c r="J78" t="s">
        <v>70</v>
      </c>
      <c r="K78" t="s">
        <v>70</v>
      </c>
      <c r="L78" t="s">
        <v>383</v>
      </c>
      <c r="M78" t="s">
        <v>236</v>
      </c>
      <c r="N78" t="s">
        <v>394</v>
      </c>
      <c r="O78" s="14" t="s">
        <v>71</v>
      </c>
      <c r="P78" s="14" t="s">
        <v>403</v>
      </c>
      <c r="Q78" s="14" t="s">
        <v>404</v>
      </c>
      <c r="R78" s="14" t="s">
        <v>386</v>
      </c>
      <c r="S78" s="14" t="s">
        <v>74</v>
      </c>
      <c r="T78" s="40">
        <v>6.32</v>
      </c>
      <c r="U78" s="35">
        <v>48665</v>
      </c>
      <c r="V78" s="14" t="s">
        <v>811</v>
      </c>
      <c r="W78" s="41" t="s">
        <v>812</v>
      </c>
      <c r="X78" s="41" t="s">
        <v>389</v>
      </c>
      <c r="Z78" s="42">
        <v>1970956.9794111301</v>
      </c>
      <c r="AA78" s="31">
        <v>1</v>
      </c>
      <c r="AB78" s="31">
        <v>102.66</v>
      </c>
      <c r="AC78" s="30">
        <v>0</v>
      </c>
      <c r="AD78" s="30">
        <v>2023.3844300000001</v>
      </c>
      <c r="AH78" s="41" t="s">
        <v>657</v>
      </c>
      <c r="AI78" s="41" t="s">
        <v>769</v>
      </c>
      <c r="AJ78" s="41" t="s">
        <v>708</v>
      </c>
    </row>
    <row r="79" spans="1:36" x14ac:dyDescent="0.2">
      <c r="A79" s="14">
        <v>170</v>
      </c>
      <c r="C79" t="s">
        <v>427</v>
      </c>
      <c r="D79">
        <v>520036104</v>
      </c>
      <c r="E79" s="33" t="s">
        <v>379</v>
      </c>
      <c r="F79" t="s">
        <v>813</v>
      </c>
      <c r="G79" t="s">
        <v>814</v>
      </c>
      <c r="H79" t="s">
        <v>381</v>
      </c>
      <c r="I79" t="s">
        <v>382</v>
      </c>
      <c r="J79" t="s">
        <v>70</v>
      </c>
      <c r="K79" t="s">
        <v>70</v>
      </c>
      <c r="L79" t="s">
        <v>383</v>
      </c>
      <c r="M79" t="s">
        <v>236</v>
      </c>
      <c r="N79" t="s">
        <v>430</v>
      </c>
      <c r="O79" s="14" t="s">
        <v>71</v>
      </c>
      <c r="P79" s="14" t="s">
        <v>395</v>
      </c>
      <c r="Q79" s="14" t="s">
        <v>73</v>
      </c>
      <c r="R79" s="14" t="s">
        <v>386</v>
      </c>
      <c r="S79" s="14" t="s">
        <v>74</v>
      </c>
      <c r="T79" s="40">
        <v>4.5599999999999996</v>
      </c>
      <c r="U79" s="35">
        <v>47938</v>
      </c>
      <c r="V79" s="14" t="s">
        <v>815</v>
      </c>
      <c r="W79" s="41" t="s">
        <v>301</v>
      </c>
      <c r="X79" s="41" t="s">
        <v>389</v>
      </c>
      <c r="Z79" s="42">
        <v>1763820.1168176399</v>
      </c>
      <c r="AA79" s="31">
        <v>1</v>
      </c>
      <c r="AB79" s="31">
        <v>109.52</v>
      </c>
      <c r="AC79" s="30">
        <v>0</v>
      </c>
      <c r="AD79" s="30">
        <v>1931.73579</v>
      </c>
      <c r="AH79" s="41" t="s">
        <v>816</v>
      </c>
      <c r="AI79" s="41" t="s">
        <v>554</v>
      </c>
      <c r="AJ79" s="41" t="s">
        <v>145</v>
      </c>
    </row>
    <row r="80" spans="1:36" x14ac:dyDescent="0.2">
      <c r="A80" s="14">
        <v>170</v>
      </c>
      <c r="C80" t="s">
        <v>611</v>
      </c>
      <c r="D80">
        <v>520032046</v>
      </c>
      <c r="E80" s="33" t="s">
        <v>379</v>
      </c>
      <c r="F80" t="s">
        <v>817</v>
      </c>
      <c r="G80" t="s">
        <v>818</v>
      </c>
      <c r="H80" t="s">
        <v>381</v>
      </c>
      <c r="I80" t="s">
        <v>382</v>
      </c>
      <c r="J80" t="s">
        <v>70</v>
      </c>
      <c r="K80" t="s">
        <v>70</v>
      </c>
      <c r="L80" t="s">
        <v>383</v>
      </c>
      <c r="M80" t="s">
        <v>236</v>
      </c>
      <c r="N80" t="s">
        <v>614</v>
      </c>
      <c r="O80" s="14" t="s">
        <v>71</v>
      </c>
      <c r="P80" s="14" t="s">
        <v>615</v>
      </c>
      <c r="Q80" s="14" t="s">
        <v>404</v>
      </c>
      <c r="R80" s="14" t="s">
        <v>386</v>
      </c>
      <c r="S80" s="14" t="s">
        <v>74</v>
      </c>
      <c r="T80" s="40">
        <v>6.21</v>
      </c>
      <c r="U80" s="35">
        <v>47665</v>
      </c>
      <c r="V80" s="14" t="s">
        <v>701</v>
      </c>
      <c r="W80" s="41" t="s">
        <v>805</v>
      </c>
      <c r="X80" s="41" t="s">
        <v>389</v>
      </c>
      <c r="Z80" s="42">
        <v>919365.401733462</v>
      </c>
      <c r="AA80" s="31">
        <v>1</v>
      </c>
      <c r="AB80" s="31">
        <v>99.71</v>
      </c>
      <c r="AC80" s="30">
        <v>0</v>
      </c>
      <c r="AD80" s="30">
        <v>916.69924000000003</v>
      </c>
      <c r="AH80" s="41" t="s">
        <v>819</v>
      </c>
      <c r="AI80" s="41" t="s">
        <v>820</v>
      </c>
      <c r="AJ80" s="41" t="s">
        <v>88</v>
      </c>
    </row>
    <row r="81" spans="1:36" x14ac:dyDescent="0.2">
      <c r="A81" s="14">
        <v>170</v>
      </c>
      <c r="C81" t="s">
        <v>821</v>
      </c>
      <c r="D81">
        <v>520025586</v>
      </c>
      <c r="E81" s="33" t="s">
        <v>379</v>
      </c>
      <c r="F81" t="s">
        <v>822</v>
      </c>
      <c r="G81" t="s">
        <v>823</v>
      </c>
      <c r="H81" t="s">
        <v>381</v>
      </c>
      <c r="I81" t="s">
        <v>382</v>
      </c>
      <c r="J81" t="s">
        <v>70</v>
      </c>
      <c r="K81" t="s">
        <v>70</v>
      </c>
      <c r="L81" t="s">
        <v>383</v>
      </c>
      <c r="M81" t="s">
        <v>236</v>
      </c>
      <c r="N81" t="s">
        <v>384</v>
      </c>
      <c r="O81" s="14" t="s">
        <v>71</v>
      </c>
      <c r="P81" s="14" t="s">
        <v>238</v>
      </c>
      <c r="Q81" s="14" t="s">
        <v>238</v>
      </c>
      <c r="R81" s="14" t="s">
        <v>238</v>
      </c>
      <c r="S81" s="14" t="s">
        <v>74</v>
      </c>
      <c r="T81" s="40">
        <v>2.92</v>
      </c>
      <c r="U81" s="35">
        <v>46934</v>
      </c>
      <c r="V81" s="14" t="s">
        <v>571</v>
      </c>
      <c r="W81" s="41" t="s">
        <v>824</v>
      </c>
      <c r="X81" s="41" t="s">
        <v>389</v>
      </c>
      <c r="Z81" s="42">
        <v>1768684.5498269501</v>
      </c>
      <c r="AA81" s="31">
        <v>1</v>
      </c>
      <c r="AB81" s="31">
        <v>111.37</v>
      </c>
      <c r="AC81" s="30">
        <v>0</v>
      </c>
      <c r="AD81" s="30">
        <v>1969.7839799999999</v>
      </c>
      <c r="AH81" s="41" t="s">
        <v>503</v>
      </c>
      <c r="AI81" s="41" t="s">
        <v>825</v>
      </c>
      <c r="AJ81" s="41" t="s">
        <v>145</v>
      </c>
    </row>
    <row r="82" spans="1:36" x14ac:dyDescent="0.2">
      <c r="A82" s="14">
        <v>170</v>
      </c>
      <c r="C82" t="s">
        <v>469</v>
      </c>
      <c r="D82">
        <v>520037789</v>
      </c>
      <c r="E82" s="33" t="s">
        <v>379</v>
      </c>
      <c r="F82" t="s">
        <v>826</v>
      </c>
      <c r="G82" t="s">
        <v>827</v>
      </c>
      <c r="H82" t="s">
        <v>381</v>
      </c>
      <c r="I82" t="s">
        <v>382</v>
      </c>
      <c r="J82" t="s">
        <v>70</v>
      </c>
      <c r="K82" t="s">
        <v>70</v>
      </c>
      <c r="L82" t="s">
        <v>383</v>
      </c>
      <c r="M82" t="s">
        <v>236</v>
      </c>
      <c r="N82" t="s">
        <v>394</v>
      </c>
      <c r="O82" s="14" t="s">
        <v>71</v>
      </c>
      <c r="P82" s="14" t="s">
        <v>202</v>
      </c>
      <c r="Q82" s="14" t="s">
        <v>73</v>
      </c>
      <c r="R82" s="14" t="s">
        <v>386</v>
      </c>
      <c r="S82" s="14" t="s">
        <v>74</v>
      </c>
      <c r="T82" s="40">
        <v>4.76</v>
      </c>
      <c r="U82" s="35">
        <v>47300</v>
      </c>
      <c r="V82" s="14" t="s">
        <v>828</v>
      </c>
      <c r="W82" s="41" t="s">
        <v>585</v>
      </c>
      <c r="X82" s="41" t="s">
        <v>389</v>
      </c>
      <c r="Z82" s="42">
        <v>3247657.4651001398</v>
      </c>
      <c r="AA82" s="31">
        <v>1</v>
      </c>
      <c r="AB82" s="31">
        <v>105.95</v>
      </c>
      <c r="AC82" s="30">
        <v>0</v>
      </c>
      <c r="AD82" s="30">
        <v>3440.8930799999998</v>
      </c>
      <c r="AH82" s="41" t="s">
        <v>829</v>
      </c>
      <c r="AI82" s="41" t="s">
        <v>830</v>
      </c>
      <c r="AJ82" s="41" t="s">
        <v>696</v>
      </c>
    </row>
    <row r="83" spans="1:36" x14ac:dyDescent="0.2">
      <c r="A83" s="14">
        <v>170</v>
      </c>
      <c r="C83" t="s">
        <v>831</v>
      </c>
      <c r="D83">
        <v>520033473</v>
      </c>
      <c r="E83" s="33" t="s">
        <v>379</v>
      </c>
      <c r="F83" t="s">
        <v>832</v>
      </c>
      <c r="G83" t="s">
        <v>833</v>
      </c>
      <c r="H83" t="s">
        <v>381</v>
      </c>
      <c r="I83" t="s">
        <v>382</v>
      </c>
      <c r="J83" t="s">
        <v>70</v>
      </c>
      <c r="K83" t="s">
        <v>70</v>
      </c>
      <c r="L83" t="s">
        <v>383</v>
      </c>
      <c r="M83" t="s">
        <v>236</v>
      </c>
      <c r="N83" t="s">
        <v>384</v>
      </c>
      <c r="O83" s="14" t="s">
        <v>71</v>
      </c>
      <c r="P83" s="14" t="s">
        <v>800</v>
      </c>
      <c r="Q83" s="14" t="s">
        <v>73</v>
      </c>
      <c r="R83" s="14" t="s">
        <v>386</v>
      </c>
      <c r="S83" s="14" t="s">
        <v>74</v>
      </c>
      <c r="T83" s="40">
        <v>3.08</v>
      </c>
      <c r="U83" s="35">
        <v>47208</v>
      </c>
      <c r="V83" s="14" t="s">
        <v>801</v>
      </c>
      <c r="W83" s="41" t="s">
        <v>784</v>
      </c>
      <c r="X83" s="41" t="s">
        <v>389</v>
      </c>
      <c r="Z83" s="42">
        <v>1034182.76342994</v>
      </c>
      <c r="AA83" s="31">
        <v>1</v>
      </c>
      <c r="AB83" s="31">
        <v>111.23</v>
      </c>
      <c r="AC83" s="30">
        <v>0</v>
      </c>
      <c r="AD83" s="30">
        <v>1150.32149</v>
      </c>
      <c r="AH83" s="41" t="s">
        <v>834</v>
      </c>
      <c r="AI83" s="41" t="s">
        <v>107</v>
      </c>
      <c r="AJ83" s="41" t="s">
        <v>112</v>
      </c>
    </row>
    <row r="84" spans="1:36" x14ac:dyDescent="0.2">
      <c r="A84" s="14">
        <v>170</v>
      </c>
      <c r="C84" t="s">
        <v>835</v>
      </c>
      <c r="D84">
        <v>515434074</v>
      </c>
      <c r="E84" s="33" t="s">
        <v>379</v>
      </c>
      <c r="F84" t="s">
        <v>836</v>
      </c>
      <c r="G84" t="s">
        <v>837</v>
      </c>
      <c r="H84" t="s">
        <v>381</v>
      </c>
      <c r="I84" t="s">
        <v>382</v>
      </c>
      <c r="J84" t="s">
        <v>70</v>
      </c>
      <c r="K84" t="s">
        <v>70</v>
      </c>
      <c r="L84" t="s">
        <v>383</v>
      </c>
      <c r="M84" t="s">
        <v>236</v>
      </c>
      <c r="N84" t="s">
        <v>394</v>
      </c>
      <c r="O84" s="14" t="s">
        <v>71</v>
      </c>
      <c r="P84" s="14" t="s">
        <v>800</v>
      </c>
      <c r="Q84" s="14" t="s">
        <v>73</v>
      </c>
      <c r="R84" s="14" t="s">
        <v>386</v>
      </c>
      <c r="S84" s="14" t="s">
        <v>74</v>
      </c>
      <c r="T84" s="40">
        <v>1.75</v>
      </c>
      <c r="U84" s="35">
        <v>46022</v>
      </c>
      <c r="V84" s="14" t="s">
        <v>258</v>
      </c>
      <c r="W84" s="41" t="s">
        <v>838</v>
      </c>
      <c r="X84" s="41" t="s">
        <v>389</v>
      </c>
      <c r="Z84" s="42">
        <v>422280.78359781398</v>
      </c>
      <c r="AA84" s="31">
        <v>1</v>
      </c>
      <c r="AB84" s="31">
        <v>107.75</v>
      </c>
      <c r="AC84" s="30">
        <v>0</v>
      </c>
      <c r="AD84" s="30">
        <v>455.00754000000001</v>
      </c>
      <c r="AH84" s="41" t="s">
        <v>839</v>
      </c>
      <c r="AI84" s="41" t="s">
        <v>330</v>
      </c>
      <c r="AJ84" s="41" t="s">
        <v>131</v>
      </c>
    </row>
    <row r="85" spans="1:36" x14ac:dyDescent="0.2">
      <c r="A85" s="14">
        <v>170</v>
      </c>
      <c r="C85" t="s">
        <v>840</v>
      </c>
      <c r="D85">
        <v>516167343</v>
      </c>
      <c r="E85" s="33" t="s">
        <v>379</v>
      </c>
      <c r="F85" t="s">
        <v>841</v>
      </c>
      <c r="G85" t="s">
        <v>842</v>
      </c>
      <c r="H85" t="s">
        <v>381</v>
      </c>
      <c r="I85" t="s">
        <v>382</v>
      </c>
      <c r="J85" t="s">
        <v>70</v>
      </c>
      <c r="K85" t="s">
        <v>70</v>
      </c>
      <c r="L85" t="s">
        <v>383</v>
      </c>
      <c r="M85" t="s">
        <v>236</v>
      </c>
      <c r="N85" t="s">
        <v>843</v>
      </c>
      <c r="O85" s="14" t="s">
        <v>71</v>
      </c>
      <c r="P85" s="14" t="s">
        <v>238</v>
      </c>
      <c r="Q85" s="14" t="s">
        <v>238</v>
      </c>
      <c r="R85" s="14" t="s">
        <v>238</v>
      </c>
      <c r="S85" s="14" t="s">
        <v>74</v>
      </c>
      <c r="T85" s="40">
        <v>1.89</v>
      </c>
      <c r="U85" s="35">
        <v>46112</v>
      </c>
      <c r="V85" s="14" t="s">
        <v>655</v>
      </c>
      <c r="W85" s="41" t="s">
        <v>844</v>
      </c>
      <c r="X85" s="41" t="s">
        <v>389</v>
      </c>
      <c r="Z85" s="42">
        <v>1091190.4716111801</v>
      </c>
      <c r="AA85" s="31">
        <v>1</v>
      </c>
      <c r="AB85" s="31">
        <v>109.81</v>
      </c>
      <c r="AC85" s="30">
        <v>0</v>
      </c>
      <c r="AD85" s="30">
        <v>1198.2362599999999</v>
      </c>
      <c r="AH85" s="41" t="s">
        <v>845</v>
      </c>
      <c r="AI85" s="41" t="s">
        <v>846</v>
      </c>
      <c r="AJ85" s="41" t="s">
        <v>121</v>
      </c>
    </row>
    <row r="86" spans="1:36" x14ac:dyDescent="0.2">
      <c r="A86" s="14">
        <v>170</v>
      </c>
      <c r="C86" t="s">
        <v>642</v>
      </c>
      <c r="D86">
        <v>520035171</v>
      </c>
      <c r="E86" s="33" t="s">
        <v>379</v>
      </c>
      <c r="F86" t="s">
        <v>847</v>
      </c>
      <c r="G86" t="s">
        <v>848</v>
      </c>
      <c r="H86" t="s">
        <v>381</v>
      </c>
      <c r="I86" t="s">
        <v>382</v>
      </c>
      <c r="J86" t="s">
        <v>70</v>
      </c>
      <c r="K86" t="s">
        <v>70</v>
      </c>
      <c r="L86" t="s">
        <v>383</v>
      </c>
      <c r="M86" t="s">
        <v>236</v>
      </c>
      <c r="N86" t="s">
        <v>465</v>
      </c>
      <c r="O86" s="14" t="s">
        <v>71</v>
      </c>
      <c r="P86" s="14" t="s">
        <v>193</v>
      </c>
      <c r="Q86" s="14" t="s">
        <v>404</v>
      </c>
      <c r="R86" s="14" t="s">
        <v>386</v>
      </c>
      <c r="S86" s="14" t="s">
        <v>74</v>
      </c>
      <c r="T86" s="40">
        <v>3.66</v>
      </c>
      <c r="U86" s="35">
        <v>47573</v>
      </c>
      <c r="V86" s="14" t="s">
        <v>849</v>
      </c>
      <c r="W86" s="41" t="s">
        <v>850</v>
      </c>
      <c r="X86" s="41" t="s">
        <v>389</v>
      </c>
      <c r="Z86" s="42">
        <v>2156905.1821063799</v>
      </c>
      <c r="AA86" s="31">
        <v>1</v>
      </c>
      <c r="AB86" s="31">
        <v>107.38</v>
      </c>
      <c r="AC86" s="30">
        <v>0</v>
      </c>
      <c r="AD86" s="30">
        <v>2316.0847800000001</v>
      </c>
      <c r="AH86" s="41" t="s">
        <v>851</v>
      </c>
      <c r="AI86" s="41" t="s">
        <v>852</v>
      </c>
      <c r="AJ86" s="41" t="s">
        <v>175</v>
      </c>
    </row>
    <row r="87" spans="1:36" x14ac:dyDescent="0.2">
      <c r="A87" s="14">
        <v>170</v>
      </c>
      <c r="C87" t="s">
        <v>853</v>
      </c>
      <c r="D87">
        <v>513893123</v>
      </c>
      <c r="E87" s="33" t="s">
        <v>379</v>
      </c>
      <c r="F87" t="s">
        <v>854</v>
      </c>
      <c r="G87" t="s">
        <v>855</v>
      </c>
      <c r="H87" t="s">
        <v>381</v>
      </c>
      <c r="I87" t="s">
        <v>382</v>
      </c>
      <c r="J87" t="s">
        <v>70</v>
      </c>
      <c r="K87" t="s">
        <v>70</v>
      </c>
      <c r="L87" t="s">
        <v>383</v>
      </c>
      <c r="M87" t="s">
        <v>236</v>
      </c>
      <c r="N87" t="s">
        <v>856</v>
      </c>
      <c r="O87" s="14" t="s">
        <v>71</v>
      </c>
      <c r="P87" s="14" t="s">
        <v>183</v>
      </c>
      <c r="Q87" s="14" t="s">
        <v>404</v>
      </c>
      <c r="R87" s="14" t="s">
        <v>386</v>
      </c>
      <c r="S87" s="14" t="s">
        <v>74</v>
      </c>
      <c r="T87" s="40">
        <v>1.04</v>
      </c>
      <c r="U87" s="35">
        <v>46022</v>
      </c>
      <c r="V87" s="14" t="s">
        <v>857</v>
      </c>
      <c r="W87" s="41" t="s">
        <v>858</v>
      </c>
      <c r="X87" s="41" t="s">
        <v>389</v>
      </c>
      <c r="Z87" s="42">
        <v>126520.040481583</v>
      </c>
      <c r="AA87" s="31">
        <v>1</v>
      </c>
      <c r="AB87" s="31">
        <v>111.87</v>
      </c>
      <c r="AC87" s="30">
        <v>0</v>
      </c>
      <c r="AD87" s="30">
        <v>141.53797</v>
      </c>
      <c r="AH87" s="41" t="s">
        <v>859</v>
      </c>
      <c r="AI87" s="41" t="s">
        <v>88</v>
      </c>
      <c r="AJ87" s="41" t="s">
        <v>101</v>
      </c>
    </row>
    <row r="88" spans="1:36" x14ac:dyDescent="0.2">
      <c r="A88" s="14">
        <v>170</v>
      </c>
      <c r="C88" t="s">
        <v>860</v>
      </c>
      <c r="D88">
        <v>513682146</v>
      </c>
      <c r="E88" s="33" t="s">
        <v>379</v>
      </c>
      <c r="F88" t="s">
        <v>861</v>
      </c>
      <c r="G88" t="s">
        <v>862</v>
      </c>
      <c r="H88" t="s">
        <v>381</v>
      </c>
      <c r="I88" t="s">
        <v>382</v>
      </c>
      <c r="J88" t="s">
        <v>70</v>
      </c>
      <c r="K88" t="s">
        <v>70</v>
      </c>
      <c r="L88" t="s">
        <v>383</v>
      </c>
      <c r="M88" t="s">
        <v>236</v>
      </c>
      <c r="N88" t="s">
        <v>614</v>
      </c>
      <c r="O88" s="14" t="s">
        <v>71</v>
      </c>
      <c r="P88" s="14" t="s">
        <v>418</v>
      </c>
      <c r="Q88" s="14" t="s">
        <v>73</v>
      </c>
      <c r="R88" s="14" t="s">
        <v>386</v>
      </c>
      <c r="S88" s="14" t="s">
        <v>74</v>
      </c>
      <c r="T88" s="40">
        <v>1.74</v>
      </c>
      <c r="U88" s="35">
        <v>46387</v>
      </c>
      <c r="V88" s="14" t="s">
        <v>701</v>
      </c>
      <c r="W88" s="41" t="s">
        <v>863</v>
      </c>
      <c r="X88" s="41" t="s">
        <v>389</v>
      </c>
      <c r="Z88" s="42">
        <v>1942919.6378917501</v>
      </c>
      <c r="AA88" s="31">
        <v>1</v>
      </c>
      <c r="AB88" s="31">
        <v>107.35</v>
      </c>
      <c r="AC88" s="30">
        <v>0</v>
      </c>
      <c r="AD88" s="30">
        <v>2085.7242299999998</v>
      </c>
      <c r="AH88" s="41" t="s">
        <v>864</v>
      </c>
      <c r="AI88" s="41" t="s">
        <v>865</v>
      </c>
      <c r="AJ88" s="41" t="s">
        <v>210</v>
      </c>
    </row>
    <row r="89" spans="1:36" x14ac:dyDescent="0.2">
      <c r="A89" s="14">
        <v>170</v>
      </c>
      <c r="C89" t="s">
        <v>439</v>
      </c>
      <c r="D89">
        <v>513821488</v>
      </c>
      <c r="E89" s="33" t="s">
        <v>379</v>
      </c>
      <c r="F89" t="s">
        <v>866</v>
      </c>
      <c r="G89" t="s">
        <v>867</v>
      </c>
      <c r="H89" t="s">
        <v>381</v>
      </c>
      <c r="I89" t="s">
        <v>382</v>
      </c>
      <c r="J89" t="s">
        <v>70</v>
      </c>
      <c r="K89" t="s">
        <v>70</v>
      </c>
      <c r="L89" t="s">
        <v>383</v>
      </c>
      <c r="M89" t="s">
        <v>236</v>
      </c>
      <c r="N89" t="s">
        <v>394</v>
      </c>
      <c r="O89" s="14" t="s">
        <v>71</v>
      </c>
      <c r="P89" s="14" t="s">
        <v>202</v>
      </c>
      <c r="Q89" s="14" t="s">
        <v>73</v>
      </c>
      <c r="R89" s="14" t="s">
        <v>386</v>
      </c>
      <c r="S89" s="14" t="s">
        <v>74</v>
      </c>
      <c r="T89" s="40">
        <v>6.75</v>
      </c>
      <c r="U89" s="35">
        <v>49207</v>
      </c>
      <c r="V89" s="14" t="s">
        <v>508</v>
      </c>
      <c r="W89" s="41" t="s">
        <v>868</v>
      </c>
      <c r="X89" s="41" t="s">
        <v>389</v>
      </c>
      <c r="Z89" s="42">
        <v>1526885.4588131299</v>
      </c>
      <c r="AA89" s="31">
        <v>1</v>
      </c>
      <c r="AB89" s="31">
        <v>108.62</v>
      </c>
      <c r="AC89" s="30">
        <v>0</v>
      </c>
      <c r="AD89" s="30">
        <v>1658.50299</v>
      </c>
      <c r="AH89" s="41" t="s">
        <v>520</v>
      </c>
      <c r="AI89" s="41" t="s">
        <v>869</v>
      </c>
      <c r="AJ89" s="41" t="s">
        <v>155</v>
      </c>
    </row>
    <row r="90" spans="1:36" x14ac:dyDescent="0.2">
      <c r="A90" s="14">
        <v>170</v>
      </c>
      <c r="C90" t="s">
        <v>870</v>
      </c>
      <c r="D90">
        <v>513686154</v>
      </c>
      <c r="E90" s="33" t="s">
        <v>379</v>
      </c>
      <c r="F90" t="s">
        <v>871</v>
      </c>
      <c r="G90" t="s">
        <v>872</v>
      </c>
      <c r="H90" t="s">
        <v>381</v>
      </c>
      <c r="I90" t="s">
        <v>382</v>
      </c>
      <c r="J90" t="s">
        <v>70</v>
      </c>
      <c r="K90" t="s">
        <v>70</v>
      </c>
      <c r="L90" t="s">
        <v>383</v>
      </c>
      <c r="M90" t="s">
        <v>236</v>
      </c>
      <c r="N90" t="s">
        <v>614</v>
      </c>
      <c r="O90" s="14" t="s">
        <v>71</v>
      </c>
      <c r="P90" s="14" t="s">
        <v>72</v>
      </c>
      <c r="Q90" s="14" t="s">
        <v>73</v>
      </c>
      <c r="R90" s="14" t="s">
        <v>386</v>
      </c>
      <c r="S90" s="14" t="s">
        <v>74</v>
      </c>
      <c r="T90" s="40">
        <v>3.24</v>
      </c>
      <c r="U90" s="35">
        <v>47513</v>
      </c>
      <c r="V90" s="14" t="s">
        <v>317</v>
      </c>
      <c r="W90" s="41" t="s">
        <v>566</v>
      </c>
      <c r="X90" s="41" t="s">
        <v>389</v>
      </c>
      <c r="Z90" s="42">
        <v>177564.09003382901</v>
      </c>
      <c r="AA90" s="31">
        <v>1</v>
      </c>
      <c r="AB90" s="31">
        <v>110.62</v>
      </c>
      <c r="AC90" s="30">
        <v>0</v>
      </c>
      <c r="AD90" s="30">
        <v>196.42140000000001</v>
      </c>
      <c r="AH90" s="41" t="s">
        <v>588</v>
      </c>
      <c r="AI90" s="41" t="s">
        <v>99</v>
      </c>
      <c r="AJ90" s="41" t="s">
        <v>100</v>
      </c>
    </row>
    <row r="91" spans="1:36" x14ac:dyDescent="0.2">
      <c r="A91" s="14">
        <v>170</v>
      </c>
      <c r="C91" t="s">
        <v>860</v>
      </c>
      <c r="D91">
        <v>513682146</v>
      </c>
      <c r="E91" s="33" t="s">
        <v>379</v>
      </c>
      <c r="F91" t="s">
        <v>873</v>
      </c>
      <c r="G91" t="s">
        <v>874</v>
      </c>
      <c r="H91" t="s">
        <v>381</v>
      </c>
      <c r="I91" t="s">
        <v>382</v>
      </c>
      <c r="J91" t="s">
        <v>70</v>
      </c>
      <c r="K91" t="s">
        <v>70</v>
      </c>
      <c r="L91" t="s">
        <v>383</v>
      </c>
      <c r="M91" t="s">
        <v>236</v>
      </c>
      <c r="N91" t="s">
        <v>614</v>
      </c>
      <c r="O91" s="14" t="s">
        <v>71</v>
      </c>
      <c r="P91" s="14" t="s">
        <v>418</v>
      </c>
      <c r="Q91" s="14" t="s">
        <v>73</v>
      </c>
      <c r="R91" s="14" t="s">
        <v>386</v>
      </c>
      <c r="S91" s="14" t="s">
        <v>74</v>
      </c>
      <c r="T91" s="40">
        <v>2.71</v>
      </c>
      <c r="U91" s="35">
        <v>46934</v>
      </c>
      <c r="V91" s="14" t="s">
        <v>701</v>
      </c>
      <c r="W91" s="41" t="s">
        <v>875</v>
      </c>
      <c r="X91" s="41" t="s">
        <v>389</v>
      </c>
      <c r="Z91" s="42">
        <v>2868549.7448769198</v>
      </c>
      <c r="AA91" s="31">
        <v>1</v>
      </c>
      <c r="AB91" s="31">
        <v>106.3</v>
      </c>
      <c r="AC91" s="30">
        <v>0</v>
      </c>
      <c r="AD91" s="30">
        <v>3049.26838</v>
      </c>
      <c r="AH91" s="41" t="s">
        <v>876</v>
      </c>
      <c r="AI91" s="41" t="s">
        <v>877</v>
      </c>
      <c r="AJ91" s="41" t="s">
        <v>330</v>
      </c>
    </row>
    <row r="92" spans="1:36" x14ac:dyDescent="0.2">
      <c r="A92" s="14">
        <v>170</v>
      </c>
      <c r="C92" t="s">
        <v>449</v>
      </c>
      <c r="D92">
        <v>520026683</v>
      </c>
      <c r="E92" s="33" t="s">
        <v>379</v>
      </c>
      <c r="F92" t="s">
        <v>878</v>
      </c>
      <c r="G92" t="s">
        <v>879</v>
      </c>
      <c r="H92" t="s">
        <v>381</v>
      </c>
      <c r="I92" t="s">
        <v>382</v>
      </c>
      <c r="J92" t="s">
        <v>70</v>
      </c>
      <c r="K92" t="s">
        <v>70</v>
      </c>
      <c r="L92" t="s">
        <v>383</v>
      </c>
      <c r="M92" t="s">
        <v>236</v>
      </c>
      <c r="N92" t="s">
        <v>394</v>
      </c>
      <c r="O92" s="14" t="s">
        <v>71</v>
      </c>
      <c r="P92" s="14" t="s">
        <v>552</v>
      </c>
      <c r="Q92" s="14" t="s">
        <v>404</v>
      </c>
      <c r="R92" s="14" t="s">
        <v>386</v>
      </c>
      <c r="S92" s="14" t="s">
        <v>74</v>
      </c>
      <c r="T92" s="40">
        <v>6.07</v>
      </c>
      <c r="U92" s="35">
        <v>48218</v>
      </c>
      <c r="V92" s="14" t="s">
        <v>880</v>
      </c>
      <c r="W92" s="41" t="s">
        <v>881</v>
      </c>
      <c r="X92" s="41" t="s">
        <v>389</v>
      </c>
      <c r="Z92" s="42">
        <v>8600261.6009882204</v>
      </c>
      <c r="AA92" s="31">
        <v>1</v>
      </c>
      <c r="AB92" s="31">
        <v>99.5</v>
      </c>
      <c r="AC92" s="30">
        <v>0</v>
      </c>
      <c r="AD92" s="30">
        <v>8557.2602900000002</v>
      </c>
      <c r="AH92" s="41" t="s">
        <v>882</v>
      </c>
      <c r="AI92" s="41" t="s">
        <v>883</v>
      </c>
      <c r="AJ92" s="41" t="s">
        <v>111</v>
      </c>
    </row>
    <row r="93" spans="1:36" x14ac:dyDescent="0.2">
      <c r="A93" s="14">
        <v>170</v>
      </c>
      <c r="C93" t="s">
        <v>505</v>
      </c>
      <c r="D93">
        <v>513623314</v>
      </c>
      <c r="E93" s="33" t="s">
        <v>379</v>
      </c>
      <c r="F93" t="s">
        <v>884</v>
      </c>
      <c r="G93" t="s">
        <v>885</v>
      </c>
      <c r="H93" t="s">
        <v>381</v>
      </c>
      <c r="I93" t="s">
        <v>382</v>
      </c>
      <c r="J93" t="s">
        <v>70</v>
      </c>
      <c r="K93" t="s">
        <v>70</v>
      </c>
      <c r="L93" t="s">
        <v>383</v>
      </c>
      <c r="M93" t="s">
        <v>236</v>
      </c>
      <c r="N93" t="s">
        <v>394</v>
      </c>
      <c r="O93" s="14" t="s">
        <v>71</v>
      </c>
      <c r="P93" s="14" t="s">
        <v>403</v>
      </c>
      <c r="Q93" s="14" t="s">
        <v>404</v>
      </c>
      <c r="R93" s="14" t="s">
        <v>386</v>
      </c>
      <c r="S93" s="14" t="s">
        <v>74</v>
      </c>
      <c r="T93" s="40">
        <v>4.7300000000000004</v>
      </c>
      <c r="U93" s="35">
        <v>47937</v>
      </c>
      <c r="V93" s="14" t="s">
        <v>886</v>
      </c>
      <c r="W93" s="41" t="s">
        <v>437</v>
      </c>
      <c r="X93" s="41" t="s">
        <v>389</v>
      </c>
      <c r="Z93" s="42">
        <v>114585.453136658</v>
      </c>
      <c r="AA93" s="31">
        <v>1</v>
      </c>
      <c r="AB93" s="31">
        <v>103.34</v>
      </c>
      <c r="AC93" s="30">
        <v>0</v>
      </c>
      <c r="AD93" s="30">
        <v>118.41261</v>
      </c>
      <c r="AH93" s="41" t="s">
        <v>94</v>
      </c>
      <c r="AI93" s="41" t="s">
        <v>148</v>
      </c>
      <c r="AJ93" s="41" t="s">
        <v>101</v>
      </c>
    </row>
    <row r="94" spans="1:36" x14ac:dyDescent="0.2">
      <c r="A94" s="14">
        <v>170</v>
      </c>
      <c r="C94" t="s">
        <v>631</v>
      </c>
      <c r="D94">
        <v>513765859</v>
      </c>
      <c r="E94" s="33" t="s">
        <v>379</v>
      </c>
      <c r="F94" t="s">
        <v>887</v>
      </c>
      <c r="G94" t="s">
        <v>888</v>
      </c>
      <c r="H94" t="s">
        <v>381</v>
      </c>
      <c r="I94" t="s">
        <v>382</v>
      </c>
      <c r="J94" t="s">
        <v>70</v>
      </c>
      <c r="K94" t="s">
        <v>70</v>
      </c>
      <c r="L94" t="s">
        <v>383</v>
      </c>
      <c r="M94" t="s">
        <v>236</v>
      </c>
      <c r="N94" t="s">
        <v>394</v>
      </c>
      <c r="O94" s="14" t="s">
        <v>71</v>
      </c>
      <c r="P94" s="14" t="s">
        <v>418</v>
      </c>
      <c r="Q94" s="14" t="s">
        <v>73</v>
      </c>
      <c r="R94" s="14" t="s">
        <v>386</v>
      </c>
      <c r="S94" s="14" t="s">
        <v>74</v>
      </c>
      <c r="T94" s="40">
        <v>6.76</v>
      </c>
      <c r="U94" s="35">
        <v>49490</v>
      </c>
      <c r="V94" s="14" t="s">
        <v>259</v>
      </c>
      <c r="W94" s="41" t="s">
        <v>889</v>
      </c>
      <c r="X94" s="41" t="s">
        <v>389</v>
      </c>
      <c r="Z94" s="42">
        <v>539436.91552591103</v>
      </c>
      <c r="AA94" s="31">
        <v>1</v>
      </c>
      <c r="AB94" s="31">
        <v>96.84</v>
      </c>
      <c r="AC94" s="30">
        <v>0</v>
      </c>
      <c r="AD94" s="30">
        <v>522.39071000000001</v>
      </c>
      <c r="AH94" s="41" t="s">
        <v>745</v>
      </c>
      <c r="AI94" s="41" t="s">
        <v>696</v>
      </c>
      <c r="AJ94" s="41" t="s">
        <v>110</v>
      </c>
    </row>
    <row r="95" spans="1:36" x14ac:dyDescent="0.2">
      <c r="A95" s="14">
        <v>170</v>
      </c>
      <c r="C95" t="s">
        <v>648</v>
      </c>
      <c r="D95">
        <v>513569780</v>
      </c>
      <c r="E95" s="33" t="s">
        <v>379</v>
      </c>
      <c r="F95" t="s">
        <v>890</v>
      </c>
      <c r="G95" t="s">
        <v>891</v>
      </c>
      <c r="H95" t="s">
        <v>381</v>
      </c>
      <c r="I95" t="s">
        <v>382</v>
      </c>
      <c r="J95" t="s">
        <v>70</v>
      </c>
      <c r="K95" t="s">
        <v>70</v>
      </c>
      <c r="L95" t="s">
        <v>383</v>
      </c>
      <c r="M95" t="s">
        <v>236</v>
      </c>
      <c r="N95" t="s">
        <v>394</v>
      </c>
      <c r="O95" s="14" t="s">
        <v>71</v>
      </c>
      <c r="P95" s="14" t="s">
        <v>615</v>
      </c>
      <c r="Q95" s="14" t="s">
        <v>404</v>
      </c>
      <c r="R95" s="14" t="s">
        <v>386</v>
      </c>
      <c r="S95" s="14" t="s">
        <v>74</v>
      </c>
      <c r="T95" s="40">
        <v>13.75</v>
      </c>
      <c r="U95" s="35">
        <v>53327</v>
      </c>
      <c r="V95" s="14" t="s">
        <v>892</v>
      </c>
      <c r="W95" s="41" t="s">
        <v>437</v>
      </c>
      <c r="X95" s="41" t="s">
        <v>389</v>
      </c>
      <c r="Z95" s="42">
        <v>1057970.62991051</v>
      </c>
      <c r="AA95" s="31">
        <v>1</v>
      </c>
      <c r="AB95" s="31">
        <v>84.18</v>
      </c>
      <c r="AC95" s="30">
        <v>0</v>
      </c>
      <c r="AD95" s="30">
        <v>890.59968000000003</v>
      </c>
      <c r="AH95" s="41" t="s">
        <v>760</v>
      </c>
      <c r="AI95" s="41" t="s">
        <v>796</v>
      </c>
      <c r="AJ95" s="41" t="s">
        <v>309</v>
      </c>
    </row>
    <row r="96" spans="1:36" x14ac:dyDescent="0.2">
      <c r="A96" s="14">
        <v>170</v>
      </c>
      <c r="C96" t="s">
        <v>893</v>
      </c>
      <c r="D96">
        <v>516117181</v>
      </c>
      <c r="E96" s="33" t="s">
        <v>379</v>
      </c>
      <c r="F96" t="s">
        <v>894</v>
      </c>
      <c r="G96" t="s">
        <v>895</v>
      </c>
      <c r="H96" t="s">
        <v>381</v>
      </c>
      <c r="I96" t="s">
        <v>382</v>
      </c>
      <c r="J96" t="s">
        <v>70</v>
      </c>
      <c r="K96" t="s">
        <v>70</v>
      </c>
      <c r="L96" t="s">
        <v>383</v>
      </c>
      <c r="M96" t="s">
        <v>236</v>
      </c>
      <c r="N96" t="s">
        <v>394</v>
      </c>
      <c r="O96" s="14" t="s">
        <v>71</v>
      </c>
      <c r="P96" s="14" t="s">
        <v>238</v>
      </c>
      <c r="Q96" s="14" t="s">
        <v>238</v>
      </c>
      <c r="R96" s="14" t="s">
        <v>238</v>
      </c>
      <c r="S96" s="14" t="s">
        <v>74</v>
      </c>
      <c r="T96" s="40">
        <v>5.68</v>
      </c>
      <c r="U96" s="35">
        <v>47664</v>
      </c>
      <c r="V96" s="14" t="s">
        <v>896</v>
      </c>
      <c r="W96" s="41" t="s">
        <v>897</v>
      </c>
      <c r="X96" s="41" t="s">
        <v>389</v>
      </c>
      <c r="Z96" s="42">
        <v>685535.256399101</v>
      </c>
      <c r="AA96" s="31">
        <v>1</v>
      </c>
      <c r="AB96" s="31">
        <v>94.53</v>
      </c>
      <c r="AC96" s="30">
        <v>0</v>
      </c>
      <c r="AD96" s="30">
        <v>648.03647999999998</v>
      </c>
      <c r="AH96" s="41" t="s">
        <v>768</v>
      </c>
      <c r="AI96" s="41" t="s">
        <v>588</v>
      </c>
      <c r="AJ96" s="41" t="s">
        <v>94</v>
      </c>
    </row>
    <row r="97" spans="1:36" x14ac:dyDescent="0.2">
      <c r="A97" s="14">
        <v>170</v>
      </c>
      <c r="C97" t="s">
        <v>611</v>
      </c>
      <c r="D97">
        <v>520032046</v>
      </c>
      <c r="E97" s="33" t="s">
        <v>379</v>
      </c>
      <c r="F97" t="s">
        <v>898</v>
      </c>
      <c r="G97" t="s">
        <v>899</v>
      </c>
      <c r="H97" t="s">
        <v>381</v>
      </c>
      <c r="I97" t="s">
        <v>382</v>
      </c>
      <c r="J97" t="s">
        <v>70</v>
      </c>
      <c r="K97" t="s">
        <v>70</v>
      </c>
      <c r="L97" t="s">
        <v>383</v>
      </c>
      <c r="M97" t="s">
        <v>236</v>
      </c>
      <c r="N97" t="s">
        <v>614</v>
      </c>
      <c r="O97" s="14" t="s">
        <v>71</v>
      </c>
      <c r="P97" s="14" t="s">
        <v>615</v>
      </c>
      <c r="Q97" s="14" t="s">
        <v>404</v>
      </c>
      <c r="R97" s="14" t="s">
        <v>386</v>
      </c>
      <c r="S97" s="14" t="s">
        <v>74</v>
      </c>
      <c r="T97" s="40">
        <v>0.92</v>
      </c>
      <c r="U97" s="35">
        <v>45717</v>
      </c>
      <c r="V97" s="14" t="s">
        <v>900</v>
      </c>
      <c r="W97" s="41" t="s">
        <v>901</v>
      </c>
      <c r="X97" s="41" t="s">
        <v>389</v>
      </c>
      <c r="Z97" s="42">
        <v>904.96939533600005</v>
      </c>
      <c r="AA97" s="31">
        <v>1</v>
      </c>
      <c r="AB97" s="31">
        <v>111.65</v>
      </c>
      <c r="AC97" s="30">
        <v>0</v>
      </c>
      <c r="AD97" s="30">
        <v>1.0104</v>
      </c>
      <c r="AH97" s="41" t="s">
        <v>75</v>
      </c>
      <c r="AI97" s="41" t="s">
        <v>76</v>
      </c>
      <c r="AJ97" s="41" t="s">
        <v>76</v>
      </c>
    </row>
    <row r="98" spans="1:36" x14ac:dyDescent="0.2">
      <c r="A98" s="14">
        <v>170</v>
      </c>
      <c r="C98" t="s">
        <v>562</v>
      </c>
      <c r="D98">
        <v>513257873</v>
      </c>
      <c r="E98" s="33" t="s">
        <v>379</v>
      </c>
      <c r="F98" t="s">
        <v>902</v>
      </c>
      <c r="G98" t="s">
        <v>903</v>
      </c>
      <c r="H98" t="s">
        <v>381</v>
      </c>
      <c r="I98" t="s">
        <v>382</v>
      </c>
      <c r="J98" t="s">
        <v>70</v>
      </c>
      <c r="K98" t="s">
        <v>70</v>
      </c>
      <c r="L98" t="s">
        <v>383</v>
      </c>
      <c r="M98" t="s">
        <v>236</v>
      </c>
      <c r="N98" t="s">
        <v>394</v>
      </c>
      <c r="O98" s="14" t="s">
        <v>71</v>
      </c>
      <c r="P98" s="14" t="s">
        <v>559</v>
      </c>
      <c r="Q98" s="14" t="s">
        <v>73</v>
      </c>
      <c r="R98" s="14" t="s">
        <v>386</v>
      </c>
      <c r="S98" s="14" t="s">
        <v>74</v>
      </c>
      <c r="T98" s="40">
        <v>6.01</v>
      </c>
      <c r="U98" s="35">
        <v>48304</v>
      </c>
      <c r="V98" s="14" t="s">
        <v>253</v>
      </c>
      <c r="W98" s="41" t="s">
        <v>889</v>
      </c>
      <c r="X98" s="41" t="s">
        <v>389</v>
      </c>
      <c r="Z98" s="42">
        <v>672889.15770011104</v>
      </c>
      <c r="AA98" s="31">
        <v>1</v>
      </c>
      <c r="AB98" s="31">
        <v>93.09</v>
      </c>
      <c r="AC98" s="30">
        <v>0</v>
      </c>
      <c r="AD98" s="30">
        <v>626.39251999999999</v>
      </c>
      <c r="AH98" s="41" t="s">
        <v>904</v>
      </c>
      <c r="AI98" s="41" t="s">
        <v>122</v>
      </c>
      <c r="AJ98" s="41" t="s">
        <v>98</v>
      </c>
    </row>
    <row r="99" spans="1:36" x14ac:dyDescent="0.2">
      <c r="A99" s="14">
        <v>170</v>
      </c>
      <c r="C99" t="s">
        <v>562</v>
      </c>
      <c r="D99">
        <v>513257873</v>
      </c>
      <c r="E99" s="33" t="s">
        <v>379</v>
      </c>
      <c r="F99" t="s">
        <v>905</v>
      </c>
      <c r="G99" t="s">
        <v>906</v>
      </c>
      <c r="H99" t="s">
        <v>381</v>
      </c>
      <c r="I99" t="s">
        <v>382</v>
      </c>
      <c r="J99" t="s">
        <v>70</v>
      </c>
      <c r="K99" t="s">
        <v>70</v>
      </c>
      <c r="L99" t="s">
        <v>383</v>
      </c>
      <c r="M99" t="s">
        <v>236</v>
      </c>
      <c r="N99" t="s">
        <v>394</v>
      </c>
      <c r="O99" s="14" t="s">
        <v>71</v>
      </c>
      <c r="P99" s="14" t="s">
        <v>559</v>
      </c>
      <c r="Q99" s="14" t="s">
        <v>73</v>
      </c>
      <c r="R99" s="14" t="s">
        <v>386</v>
      </c>
      <c r="S99" s="14" t="s">
        <v>74</v>
      </c>
      <c r="T99" s="40">
        <v>5.93</v>
      </c>
      <c r="U99" s="35">
        <v>48304</v>
      </c>
      <c r="V99" s="14" t="s">
        <v>907</v>
      </c>
      <c r="W99" s="41" t="s">
        <v>908</v>
      </c>
      <c r="X99" s="41" t="s">
        <v>389</v>
      </c>
      <c r="Z99" s="42">
        <v>657675.174054823</v>
      </c>
      <c r="AA99" s="31">
        <v>1</v>
      </c>
      <c r="AB99" s="31">
        <v>95.68</v>
      </c>
      <c r="AC99" s="30">
        <v>0</v>
      </c>
      <c r="AD99" s="30">
        <v>629.26360999999997</v>
      </c>
      <c r="AH99" s="41" t="s">
        <v>663</v>
      </c>
      <c r="AI99" s="41" t="s">
        <v>909</v>
      </c>
      <c r="AJ99" s="41" t="s">
        <v>98</v>
      </c>
    </row>
    <row r="100" spans="1:36" x14ac:dyDescent="0.2">
      <c r="A100" s="14">
        <v>170</v>
      </c>
      <c r="C100" t="s">
        <v>821</v>
      </c>
      <c r="D100">
        <v>520025586</v>
      </c>
      <c r="E100" s="33" t="s">
        <v>379</v>
      </c>
      <c r="F100" t="s">
        <v>910</v>
      </c>
      <c r="G100" t="s">
        <v>911</v>
      </c>
      <c r="H100" t="s">
        <v>381</v>
      </c>
      <c r="I100" t="s">
        <v>382</v>
      </c>
      <c r="J100" t="s">
        <v>70</v>
      </c>
      <c r="K100" t="s">
        <v>70</v>
      </c>
      <c r="L100" t="s">
        <v>383</v>
      </c>
      <c r="M100" t="s">
        <v>236</v>
      </c>
      <c r="N100" t="s">
        <v>384</v>
      </c>
      <c r="O100" s="14" t="s">
        <v>71</v>
      </c>
      <c r="P100" s="14" t="s">
        <v>238</v>
      </c>
      <c r="Q100" s="14" t="s">
        <v>238</v>
      </c>
      <c r="R100" s="14" t="s">
        <v>238</v>
      </c>
      <c r="S100" s="14" t="s">
        <v>74</v>
      </c>
      <c r="T100" s="40">
        <v>4.41</v>
      </c>
      <c r="U100" s="35">
        <v>47664</v>
      </c>
      <c r="V100" s="14" t="s">
        <v>508</v>
      </c>
      <c r="W100" s="41" t="s">
        <v>912</v>
      </c>
      <c r="X100" s="41" t="s">
        <v>389</v>
      </c>
      <c r="Z100" s="42">
        <v>521854.85897068499</v>
      </c>
      <c r="AA100" s="31">
        <v>1</v>
      </c>
      <c r="AB100" s="31">
        <v>101.66</v>
      </c>
      <c r="AC100" s="30">
        <v>0</v>
      </c>
      <c r="AD100" s="30">
        <v>530.51765</v>
      </c>
      <c r="AH100" s="41" t="s">
        <v>397</v>
      </c>
      <c r="AI100" s="41" t="s">
        <v>179</v>
      </c>
      <c r="AJ100" s="41" t="s">
        <v>110</v>
      </c>
    </row>
    <row r="101" spans="1:36" x14ac:dyDescent="0.2">
      <c r="A101" s="14">
        <v>170</v>
      </c>
      <c r="C101" t="s">
        <v>497</v>
      </c>
      <c r="D101">
        <v>510960719</v>
      </c>
      <c r="E101" s="33" t="s">
        <v>379</v>
      </c>
      <c r="F101" t="s">
        <v>913</v>
      </c>
      <c r="G101" t="s">
        <v>914</v>
      </c>
      <c r="H101" t="s">
        <v>381</v>
      </c>
      <c r="I101" t="s">
        <v>382</v>
      </c>
      <c r="J101" t="s">
        <v>70</v>
      </c>
      <c r="K101" t="s">
        <v>70</v>
      </c>
      <c r="L101" t="s">
        <v>383</v>
      </c>
      <c r="M101" t="s">
        <v>236</v>
      </c>
      <c r="N101" t="s">
        <v>394</v>
      </c>
      <c r="O101" s="14" t="s">
        <v>71</v>
      </c>
      <c r="P101" s="14" t="s">
        <v>500</v>
      </c>
      <c r="Q101" s="14" t="s">
        <v>73</v>
      </c>
      <c r="R101" s="14" t="s">
        <v>386</v>
      </c>
      <c r="S101" s="14" t="s">
        <v>74</v>
      </c>
      <c r="T101" s="40">
        <v>7.25</v>
      </c>
      <c r="U101" s="35">
        <v>49858</v>
      </c>
      <c r="V101" s="14" t="s">
        <v>915</v>
      </c>
      <c r="W101" s="41" t="s">
        <v>881</v>
      </c>
      <c r="X101" s="41" t="s">
        <v>389</v>
      </c>
      <c r="Z101" s="42">
        <v>9081627.0188951697</v>
      </c>
      <c r="AA101" s="31">
        <v>1</v>
      </c>
      <c r="AB101" s="31">
        <v>95.37</v>
      </c>
      <c r="AC101" s="30">
        <v>0</v>
      </c>
      <c r="AD101" s="30">
        <v>8661.1476899999998</v>
      </c>
      <c r="AH101" s="41" t="s">
        <v>916</v>
      </c>
      <c r="AI101" s="41" t="s">
        <v>917</v>
      </c>
      <c r="AJ101" s="41" t="s">
        <v>918</v>
      </c>
    </row>
    <row r="102" spans="1:36" x14ac:dyDescent="0.2">
      <c r="A102" s="14">
        <v>170</v>
      </c>
      <c r="C102" t="s">
        <v>497</v>
      </c>
      <c r="D102">
        <v>510960719</v>
      </c>
      <c r="E102" s="33" t="s">
        <v>379</v>
      </c>
      <c r="F102" t="s">
        <v>919</v>
      </c>
      <c r="G102" t="s">
        <v>920</v>
      </c>
      <c r="H102" t="s">
        <v>381</v>
      </c>
      <c r="I102" t="s">
        <v>382</v>
      </c>
      <c r="J102" t="s">
        <v>70</v>
      </c>
      <c r="K102" t="s">
        <v>70</v>
      </c>
      <c r="L102" t="s">
        <v>383</v>
      </c>
      <c r="M102" t="s">
        <v>236</v>
      </c>
      <c r="N102" t="s">
        <v>394</v>
      </c>
      <c r="O102" s="14" t="s">
        <v>71</v>
      </c>
      <c r="P102" s="14" t="s">
        <v>500</v>
      </c>
      <c r="Q102" s="14" t="s">
        <v>73</v>
      </c>
      <c r="R102" s="14" t="s">
        <v>386</v>
      </c>
      <c r="S102" s="14" t="s">
        <v>74</v>
      </c>
      <c r="T102" s="40">
        <v>10.8</v>
      </c>
      <c r="U102" s="35">
        <v>51503</v>
      </c>
      <c r="V102" s="14" t="s">
        <v>921</v>
      </c>
      <c r="W102" s="41" t="s">
        <v>922</v>
      </c>
      <c r="X102" s="41" t="s">
        <v>389</v>
      </c>
      <c r="Z102" s="42">
        <v>17358838.280149501</v>
      </c>
      <c r="AA102" s="31">
        <v>1</v>
      </c>
      <c r="AB102" s="31">
        <v>94.27</v>
      </c>
      <c r="AC102" s="30">
        <v>0</v>
      </c>
      <c r="AD102" s="30">
        <v>16364.17685</v>
      </c>
      <c r="AH102" s="41" t="s">
        <v>923</v>
      </c>
      <c r="AI102" s="41" t="s">
        <v>924</v>
      </c>
      <c r="AJ102" s="41" t="s">
        <v>547</v>
      </c>
    </row>
    <row r="103" spans="1:36" x14ac:dyDescent="0.2">
      <c r="A103" s="14">
        <v>170</v>
      </c>
      <c r="C103" t="s">
        <v>521</v>
      </c>
      <c r="D103">
        <v>520000472</v>
      </c>
      <c r="E103" s="33" t="s">
        <v>379</v>
      </c>
      <c r="F103" t="s">
        <v>925</v>
      </c>
      <c r="G103" t="s">
        <v>926</v>
      </c>
      <c r="H103" t="s">
        <v>381</v>
      </c>
      <c r="I103" t="s">
        <v>382</v>
      </c>
      <c r="J103" t="s">
        <v>70</v>
      </c>
      <c r="K103" t="s">
        <v>70</v>
      </c>
      <c r="L103" t="s">
        <v>383</v>
      </c>
      <c r="M103" t="s">
        <v>236</v>
      </c>
      <c r="N103" t="s">
        <v>524</v>
      </c>
      <c r="O103" s="14" t="s">
        <v>71</v>
      </c>
      <c r="P103" s="14" t="s">
        <v>525</v>
      </c>
      <c r="Q103" s="14" t="s">
        <v>404</v>
      </c>
      <c r="R103" s="14" t="s">
        <v>386</v>
      </c>
      <c r="S103" s="14" t="s">
        <v>74</v>
      </c>
      <c r="T103" s="40">
        <v>3.25</v>
      </c>
      <c r="U103" s="35">
        <v>46590</v>
      </c>
      <c r="V103" s="14" t="s">
        <v>312</v>
      </c>
      <c r="W103" s="41" t="s">
        <v>514</v>
      </c>
      <c r="X103" s="41" t="s">
        <v>389</v>
      </c>
      <c r="Z103" s="42">
        <v>1917574.1678011799</v>
      </c>
      <c r="AA103" s="31">
        <v>1</v>
      </c>
      <c r="AB103" s="31">
        <v>108.2</v>
      </c>
      <c r="AC103" s="30">
        <v>0</v>
      </c>
      <c r="AD103" s="30">
        <v>2074.8152500000001</v>
      </c>
      <c r="AH103" s="41" t="s">
        <v>927</v>
      </c>
      <c r="AI103" s="41" t="s">
        <v>928</v>
      </c>
      <c r="AJ103" s="41" t="s">
        <v>210</v>
      </c>
    </row>
    <row r="104" spans="1:36" x14ac:dyDescent="0.2">
      <c r="A104" s="14">
        <v>170</v>
      </c>
      <c r="C104" t="s">
        <v>521</v>
      </c>
      <c r="D104">
        <v>520000472</v>
      </c>
      <c r="E104" s="33" t="s">
        <v>379</v>
      </c>
      <c r="F104" t="s">
        <v>929</v>
      </c>
      <c r="G104" t="s">
        <v>930</v>
      </c>
      <c r="H104" t="s">
        <v>381</v>
      </c>
      <c r="I104" t="s">
        <v>382</v>
      </c>
      <c r="J104" t="s">
        <v>70</v>
      </c>
      <c r="K104" t="s">
        <v>70</v>
      </c>
      <c r="L104" t="s">
        <v>383</v>
      </c>
      <c r="M104" t="s">
        <v>236</v>
      </c>
      <c r="N104" t="s">
        <v>614</v>
      </c>
      <c r="O104" s="14" t="s">
        <v>71</v>
      </c>
      <c r="P104" s="14" t="s">
        <v>525</v>
      </c>
      <c r="Q104" s="14" t="s">
        <v>404</v>
      </c>
      <c r="R104" s="14" t="s">
        <v>386</v>
      </c>
      <c r="S104" s="14" t="s">
        <v>74</v>
      </c>
      <c r="T104" s="40">
        <v>11.12</v>
      </c>
      <c r="U104" s="35">
        <v>49825</v>
      </c>
      <c r="V104" s="14" t="s">
        <v>931</v>
      </c>
      <c r="W104" s="41" t="s">
        <v>420</v>
      </c>
      <c r="X104" s="41" t="s">
        <v>389</v>
      </c>
      <c r="Z104" s="42">
        <v>13731589.909199299</v>
      </c>
      <c r="AA104" s="31">
        <v>1</v>
      </c>
      <c r="AB104" s="31">
        <v>92.01</v>
      </c>
      <c r="AC104" s="30">
        <v>0</v>
      </c>
      <c r="AD104" s="30">
        <v>12634.435880000001</v>
      </c>
      <c r="AH104" s="41" t="s">
        <v>932</v>
      </c>
      <c r="AI104" s="41" t="s">
        <v>933</v>
      </c>
      <c r="AJ104" s="41" t="s">
        <v>519</v>
      </c>
    </row>
    <row r="105" spans="1:36" x14ac:dyDescent="0.2">
      <c r="A105" s="14">
        <v>170</v>
      </c>
      <c r="C105" t="s">
        <v>469</v>
      </c>
      <c r="D105">
        <v>520037789</v>
      </c>
      <c r="E105" s="33" t="s">
        <v>379</v>
      </c>
      <c r="F105" t="s">
        <v>934</v>
      </c>
      <c r="G105" t="s">
        <v>935</v>
      </c>
      <c r="H105" t="s">
        <v>381</v>
      </c>
      <c r="I105" t="s">
        <v>382</v>
      </c>
      <c r="J105" t="s">
        <v>70</v>
      </c>
      <c r="K105" t="s">
        <v>70</v>
      </c>
      <c r="L105" t="s">
        <v>383</v>
      </c>
      <c r="M105" t="s">
        <v>236</v>
      </c>
      <c r="N105" t="s">
        <v>394</v>
      </c>
      <c r="O105" s="14" t="s">
        <v>71</v>
      </c>
      <c r="P105" s="14" t="s">
        <v>202</v>
      </c>
      <c r="Q105" s="14" t="s">
        <v>73</v>
      </c>
      <c r="R105" s="14" t="s">
        <v>386</v>
      </c>
      <c r="S105" s="14" t="s">
        <v>74</v>
      </c>
      <c r="T105" s="40">
        <v>5.66</v>
      </c>
      <c r="U105" s="35">
        <v>47665</v>
      </c>
      <c r="V105" s="14" t="s">
        <v>936</v>
      </c>
      <c r="W105" s="41" t="s">
        <v>937</v>
      </c>
      <c r="X105" s="41" t="s">
        <v>389</v>
      </c>
      <c r="Z105" s="42">
        <v>3142884.8132885899</v>
      </c>
      <c r="AA105" s="31">
        <v>1</v>
      </c>
      <c r="AB105" s="31">
        <v>95.66</v>
      </c>
      <c r="AC105" s="30">
        <v>0</v>
      </c>
      <c r="AD105" s="30">
        <v>3006.4836100000002</v>
      </c>
      <c r="AH105" s="41" t="s">
        <v>938</v>
      </c>
      <c r="AI105" s="41" t="s">
        <v>640</v>
      </c>
      <c r="AJ105" s="41" t="s">
        <v>330</v>
      </c>
    </row>
    <row r="106" spans="1:36" x14ac:dyDescent="0.2">
      <c r="A106" s="14">
        <v>170</v>
      </c>
      <c r="C106" t="s">
        <v>611</v>
      </c>
      <c r="D106">
        <v>520032046</v>
      </c>
      <c r="E106" s="33" t="s">
        <v>379</v>
      </c>
      <c r="F106" t="s">
        <v>939</v>
      </c>
      <c r="G106" t="s">
        <v>940</v>
      </c>
      <c r="H106" t="s">
        <v>381</v>
      </c>
      <c r="I106" t="s">
        <v>382</v>
      </c>
      <c r="J106" t="s">
        <v>70</v>
      </c>
      <c r="K106" t="s">
        <v>70</v>
      </c>
      <c r="L106" t="s">
        <v>383</v>
      </c>
      <c r="M106" t="s">
        <v>236</v>
      </c>
      <c r="N106" t="s">
        <v>614</v>
      </c>
      <c r="O106" s="14" t="s">
        <v>71</v>
      </c>
      <c r="P106" s="14" t="s">
        <v>615</v>
      </c>
      <c r="Q106" s="14" t="s">
        <v>404</v>
      </c>
      <c r="R106" s="14" t="s">
        <v>386</v>
      </c>
      <c r="S106" s="14" t="s">
        <v>74</v>
      </c>
      <c r="T106" s="40">
        <v>4.55</v>
      </c>
      <c r="U106" s="35">
        <v>47047</v>
      </c>
      <c r="V106" s="14" t="s">
        <v>258</v>
      </c>
      <c r="W106" s="41" t="s">
        <v>863</v>
      </c>
      <c r="X106" s="41" t="s">
        <v>389</v>
      </c>
      <c r="Z106" s="42">
        <v>13558407.9660876</v>
      </c>
      <c r="AA106" s="31">
        <v>1</v>
      </c>
      <c r="AB106" s="31">
        <v>100.35</v>
      </c>
      <c r="AC106" s="30">
        <v>0</v>
      </c>
      <c r="AD106" s="30">
        <v>13605.86239</v>
      </c>
      <c r="AH106" s="41" t="s">
        <v>941</v>
      </c>
      <c r="AI106" s="41" t="s">
        <v>942</v>
      </c>
      <c r="AJ106" s="41" t="s">
        <v>132</v>
      </c>
    </row>
    <row r="107" spans="1:36" x14ac:dyDescent="0.2">
      <c r="A107" s="14">
        <v>170</v>
      </c>
      <c r="C107" t="s">
        <v>568</v>
      </c>
      <c r="D107">
        <v>520024126</v>
      </c>
      <c r="E107" s="33" t="s">
        <v>379</v>
      </c>
      <c r="F107" t="s">
        <v>943</v>
      </c>
      <c r="G107" t="s">
        <v>944</v>
      </c>
      <c r="H107" t="s">
        <v>381</v>
      </c>
      <c r="I107" t="s">
        <v>382</v>
      </c>
      <c r="J107" t="s">
        <v>70</v>
      </c>
      <c r="K107" t="s">
        <v>70</v>
      </c>
      <c r="L107" t="s">
        <v>383</v>
      </c>
      <c r="M107" t="s">
        <v>236</v>
      </c>
      <c r="N107" t="s">
        <v>394</v>
      </c>
      <c r="O107" s="14" t="s">
        <v>71</v>
      </c>
      <c r="P107" s="14" t="s">
        <v>552</v>
      </c>
      <c r="Q107" s="14" t="s">
        <v>404</v>
      </c>
      <c r="R107" s="14" t="s">
        <v>386</v>
      </c>
      <c r="S107" s="14" t="s">
        <v>74</v>
      </c>
      <c r="T107" s="40">
        <v>6.34</v>
      </c>
      <c r="U107" s="35">
        <v>48852</v>
      </c>
      <c r="V107" s="14" t="s">
        <v>945</v>
      </c>
      <c r="W107" s="41" t="s">
        <v>946</v>
      </c>
      <c r="X107" s="41" t="s">
        <v>389</v>
      </c>
      <c r="Z107" s="42">
        <v>14526594.2882584</v>
      </c>
      <c r="AA107" s="31">
        <v>1</v>
      </c>
      <c r="AB107" s="31">
        <v>92.07</v>
      </c>
      <c r="AC107" s="30">
        <v>0</v>
      </c>
      <c r="AD107" s="30">
        <v>13374.63536</v>
      </c>
      <c r="AH107" s="41" t="s">
        <v>947</v>
      </c>
      <c r="AI107" s="41" t="s">
        <v>948</v>
      </c>
      <c r="AJ107" s="41" t="s">
        <v>949</v>
      </c>
    </row>
    <row r="108" spans="1:36" x14ac:dyDescent="0.2">
      <c r="A108" s="14">
        <v>170</v>
      </c>
      <c r="C108" t="s">
        <v>860</v>
      </c>
      <c r="D108">
        <v>513682146</v>
      </c>
      <c r="E108" s="33" t="s">
        <v>379</v>
      </c>
      <c r="F108" t="s">
        <v>950</v>
      </c>
      <c r="G108" t="s">
        <v>951</v>
      </c>
      <c r="H108" t="s">
        <v>381</v>
      </c>
      <c r="I108" t="s">
        <v>382</v>
      </c>
      <c r="J108" t="s">
        <v>70</v>
      </c>
      <c r="K108" t="s">
        <v>70</v>
      </c>
      <c r="L108" t="s">
        <v>383</v>
      </c>
      <c r="M108" t="s">
        <v>236</v>
      </c>
      <c r="N108" t="s">
        <v>614</v>
      </c>
      <c r="O108" s="14" t="s">
        <v>71</v>
      </c>
      <c r="P108" s="14" t="s">
        <v>418</v>
      </c>
      <c r="Q108" s="14" t="s">
        <v>73</v>
      </c>
      <c r="R108" s="14" t="s">
        <v>386</v>
      </c>
      <c r="S108" s="14" t="s">
        <v>74</v>
      </c>
      <c r="T108" s="40">
        <v>3.45</v>
      </c>
      <c r="U108" s="35">
        <v>47391</v>
      </c>
      <c r="V108" s="14" t="s">
        <v>701</v>
      </c>
      <c r="W108" s="41" t="s">
        <v>513</v>
      </c>
      <c r="X108" s="41" t="s">
        <v>389</v>
      </c>
      <c r="Z108" s="42">
        <v>3310232.4056786899</v>
      </c>
      <c r="AA108" s="31">
        <v>1</v>
      </c>
      <c r="AB108" s="31">
        <v>101.88</v>
      </c>
      <c r="AC108" s="30">
        <v>0</v>
      </c>
      <c r="AD108" s="30">
        <v>3372.46477</v>
      </c>
      <c r="AH108" s="41" t="s">
        <v>952</v>
      </c>
      <c r="AI108" s="41" t="s">
        <v>953</v>
      </c>
      <c r="AJ108" s="41" t="s">
        <v>954</v>
      </c>
    </row>
    <row r="109" spans="1:36" x14ac:dyDescent="0.2">
      <c r="A109" s="14">
        <v>170</v>
      </c>
      <c r="C109" t="s">
        <v>77</v>
      </c>
      <c r="D109">
        <v>520018078</v>
      </c>
      <c r="E109" s="33" t="s">
        <v>379</v>
      </c>
      <c r="F109" t="s">
        <v>955</v>
      </c>
      <c r="G109" t="s">
        <v>956</v>
      </c>
      <c r="H109" t="s">
        <v>381</v>
      </c>
      <c r="I109" t="s">
        <v>382</v>
      </c>
      <c r="J109" t="s">
        <v>70</v>
      </c>
      <c r="K109" t="s">
        <v>70</v>
      </c>
      <c r="L109" t="s">
        <v>383</v>
      </c>
      <c r="M109" t="s">
        <v>236</v>
      </c>
      <c r="N109" t="s">
        <v>614</v>
      </c>
      <c r="O109" s="14" t="s">
        <v>71</v>
      </c>
      <c r="P109" s="14" t="s">
        <v>615</v>
      </c>
      <c r="Q109" s="14" t="s">
        <v>404</v>
      </c>
      <c r="R109" s="14" t="s">
        <v>386</v>
      </c>
      <c r="S109" s="14" t="s">
        <v>74</v>
      </c>
      <c r="T109" s="40">
        <v>3.65</v>
      </c>
      <c r="U109" s="35">
        <v>46716</v>
      </c>
      <c r="V109" s="14" t="s">
        <v>258</v>
      </c>
      <c r="W109" s="41" t="s">
        <v>406</v>
      </c>
      <c r="X109" s="41" t="s">
        <v>389</v>
      </c>
      <c r="Z109" s="42">
        <v>5571084.4378658198</v>
      </c>
      <c r="AA109" s="31">
        <v>1</v>
      </c>
      <c r="AB109" s="31">
        <v>102.55</v>
      </c>
      <c r="AC109" s="30">
        <v>0</v>
      </c>
      <c r="AD109" s="30">
        <v>5713.1470900000004</v>
      </c>
      <c r="AH109" s="41" t="s">
        <v>957</v>
      </c>
      <c r="AI109" s="41" t="s">
        <v>958</v>
      </c>
      <c r="AJ109" s="41" t="s">
        <v>959</v>
      </c>
    </row>
    <row r="110" spans="1:36" x14ac:dyDescent="0.2">
      <c r="A110" s="14">
        <v>170</v>
      </c>
      <c r="C110" t="s">
        <v>77</v>
      </c>
      <c r="D110">
        <v>520018078</v>
      </c>
      <c r="E110" s="33" t="s">
        <v>379</v>
      </c>
      <c r="F110" t="s">
        <v>960</v>
      </c>
      <c r="G110" t="s">
        <v>961</v>
      </c>
      <c r="H110" t="s">
        <v>381</v>
      </c>
      <c r="I110" t="s">
        <v>382</v>
      </c>
      <c r="J110" t="s">
        <v>70</v>
      </c>
      <c r="K110" t="s">
        <v>70</v>
      </c>
      <c r="L110" t="s">
        <v>383</v>
      </c>
      <c r="M110" t="s">
        <v>236</v>
      </c>
      <c r="N110" t="s">
        <v>614</v>
      </c>
      <c r="O110" s="14" t="s">
        <v>71</v>
      </c>
      <c r="P110" s="14" t="s">
        <v>615</v>
      </c>
      <c r="Q110" s="14" t="s">
        <v>404</v>
      </c>
      <c r="R110" s="14" t="s">
        <v>386</v>
      </c>
      <c r="S110" s="14" t="s">
        <v>74</v>
      </c>
      <c r="T110" s="40">
        <v>5.64</v>
      </c>
      <c r="U110" s="35">
        <v>47447</v>
      </c>
      <c r="V110" s="14" t="s">
        <v>258</v>
      </c>
      <c r="W110" s="41" t="s">
        <v>741</v>
      </c>
      <c r="X110" s="41" t="s">
        <v>389</v>
      </c>
      <c r="Z110" s="42">
        <v>9882626.7327629793</v>
      </c>
      <c r="AA110" s="31">
        <v>1</v>
      </c>
      <c r="AB110" s="31">
        <v>97.7</v>
      </c>
      <c r="AC110" s="30">
        <v>0</v>
      </c>
      <c r="AD110" s="30">
        <v>9655.3263200000001</v>
      </c>
      <c r="AH110" s="41" t="s">
        <v>962</v>
      </c>
      <c r="AI110" s="41" t="s">
        <v>963</v>
      </c>
      <c r="AJ110" s="41" t="s">
        <v>542</v>
      </c>
    </row>
    <row r="111" spans="1:36" x14ac:dyDescent="0.2">
      <c r="A111" s="14">
        <v>170</v>
      </c>
      <c r="C111" t="s">
        <v>964</v>
      </c>
      <c r="D111">
        <v>520029935</v>
      </c>
      <c r="E111" s="33" t="s">
        <v>379</v>
      </c>
      <c r="F111" t="s">
        <v>965</v>
      </c>
      <c r="G111" t="s">
        <v>966</v>
      </c>
      <c r="H111" t="s">
        <v>381</v>
      </c>
      <c r="I111" t="s">
        <v>382</v>
      </c>
      <c r="J111" t="s">
        <v>70</v>
      </c>
      <c r="K111" t="s">
        <v>70</v>
      </c>
      <c r="L111" t="s">
        <v>383</v>
      </c>
      <c r="M111" t="s">
        <v>236</v>
      </c>
      <c r="N111" t="s">
        <v>614</v>
      </c>
      <c r="O111" s="14" t="s">
        <v>71</v>
      </c>
      <c r="P111" s="14" t="s">
        <v>615</v>
      </c>
      <c r="Q111" s="14" t="s">
        <v>404</v>
      </c>
      <c r="R111" s="14" t="s">
        <v>386</v>
      </c>
      <c r="S111" s="14" t="s">
        <v>74</v>
      </c>
      <c r="T111" s="40">
        <v>4.25</v>
      </c>
      <c r="U111" s="35">
        <v>48441</v>
      </c>
      <c r="V111" s="14" t="s">
        <v>701</v>
      </c>
      <c r="W111" s="41" t="s">
        <v>967</v>
      </c>
      <c r="X111" s="41" t="s">
        <v>389</v>
      </c>
      <c r="Z111" s="42">
        <v>16611009.6051655</v>
      </c>
      <c r="AA111" s="31">
        <v>1</v>
      </c>
      <c r="AB111" s="31">
        <v>101.27</v>
      </c>
      <c r="AC111" s="30">
        <v>0</v>
      </c>
      <c r="AD111" s="30">
        <v>16821.969430000001</v>
      </c>
      <c r="AH111" s="41" t="s">
        <v>968</v>
      </c>
      <c r="AI111" s="41" t="s">
        <v>655</v>
      </c>
      <c r="AJ111" s="41" t="s">
        <v>969</v>
      </c>
    </row>
    <row r="112" spans="1:36" x14ac:dyDescent="0.2">
      <c r="A112" s="14">
        <v>170</v>
      </c>
      <c r="C112" t="s">
        <v>970</v>
      </c>
      <c r="D112">
        <v>513141879</v>
      </c>
      <c r="E112" s="33" t="s">
        <v>379</v>
      </c>
      <c r="F112" t="s">
        <v>971</v>
      </c>
      <c r="G112" t="s">
        <v>972</v>
      </c>
      <c r="H112" t="s">
        <v>381</v>
      </c>
      <c r="I112" t="s">
        <v>382</v>
      </c>
      <c r="J112" t="s">
        <v>70</v>
      </c>
      <c r="K112" t="s">
        <v>70</v>
      </c>
      <c r="L112" t="s">
        <v>383</v>
      </c>
      <c r="M112" t="s">
        <v>236</v>
      </c>
      <c r="N112" t="s">
        <v>614</v>
      </c>
      <c r="O112" s="14" t="s">
        <v>71</v>
      </c>
      <c r="P112" s="14" t="s">
        <v>615</v>
      </c>
      <c r="Q112" s="14" t="s">
        <v>404</v>
      </c>
      <c r="R112" s="14" t="s">
        <v>386</v>
      </c>
      <c r="S112" s="14" t="s">
        <v>74</v>
      </c>
      <c r="T112" s="40">
        <v>2.67</v>
      </c>
      <c r="U112" s="35">
        <v>46728</v>
      </c>
      <c r="V112" s="14" t="s">
        <v>258</v>
      </c>
      <c r="W112" s="41" t="s">
        <v>715</v>
      </c>
      <c r="X112" s="41" t="s">
        <v>389</v>
      </c>
      <c r="Z112" s="42">
        <v>1789564.9324546801</v>
      </c>
      <c r="AA112" s="31">
        <v>1</v>
      </c>
      <c r="AB112" s="31">
        <v>104.31</v>
      </c>
      <c r="AC112" s="30">
        <v>0</v>
      </c>
      <c r="AD112" s="30">
        <v>1866.6951799999999</v>
      </c>
      <c r="AH112" s="41" t="s">
        <v>973</v>
      </c>
      <c r="AI112" s="41" t="s">
        <v>974</v>
      </c>
      <c r="AJ112" s="41" t="s">
        <v>332</v>
      </c>
    </row>
    <row r="113" spans="1:36" x14ac:dyDescent="0.2">
      <c r="A113" s="14">
        <v>170</v>
      </c>
      <c r="C113" t="s">
        <v>81</v>
      </c>
      <c r="D113">
        <v>520000118</v>
      </c>
      <c r="E113" s="33" t="s">
        <v>379</v>
      </c>
      <c r="F113" t="s">
        <v>975</v>
      </c>
      <c r="G113" t="s">
        <v>976</v>
      </c>
      <c r="H113" t="s">
        <v>381</v>
      </c>
      <c r="I113" t="s">
        <v>382</v>
      </c>
      <c r="J113" t="s">
        <v>70</v>
      </c>
      <c r="K113" t="s">
        <v>70</v>
      </c>
      <c r="L113" t="s">
        <v>383</v>
      </c>
      <c r="M113" t="s">
        <v>236</v>
      </c>
      <c r="N113" t="s">
        <v>614</v>
      </c>
      <c r="O113" s="14" t="s">
        <v>71</v>
      </c>
      <c r="P113" s="14" t="s">
        <v>615</v>
      </c>
      <c r="Q113" s="14" t="s">
        <v>404</v>
      </c>
      <c r="R113" s="14" t="s">
        <v>386</v>
      </c>
      <c r="S113" s="14" t="s">
        <v>74</v>
      </c>
      <c r="T113" s="40">
        <v>4.08</v>
      </c>
      <c r="U113" s="35">
        <v>48191</v>
      </c>
      <c r="V113" s="14" t="s">
        <v>258</v>
      </c>
      <c r="W113" s="41" t="s">
        <v>535</v>
      </c>
      <c r="X113" s="41" t="s">
        <v>389</v>
      </c>
      <c r="Z113" s="42">
        <v>2858453.9653746402</v>
      </c>
      <c r="AA113" s="31">
        <v>1</v>
      </c>
      <c r="AB113" s="31">
        <v>101.03</v>
      </c>
      <c r="AC113" s="30">
        <v>0</v>
      </c>
      <c r="AD113" s="30">
        <v>2887.8960400000001</v>
      </c>
      <c r="AH113" s="41" t="s">
        <v>607</v>
      </c>
      <c r="AI113" s="41" t="s">
        <v>977</v>
      </c>
      <c r="AJ113" s="41" t="s">
        <v>127</v>
      </c>
    </row>
    <row r="114" spans="1:36" x14ac:dyDescent="0.2">
      <c r="A114" s="14">
        <v>170</v>
      </c>
      <c r="C114" t="s">
        <v>509</v>
      </c>
      <c r="D114">
        <v>520031931</v>
      </c>
      <c r="E114" s="33" t="s">
        <v>379</v>
      </c>
      <c r="F114" t="s">
        <v>978</v>
      </c>
      <c r="G114" t="s">
        <v>979</v>
      </c>
      <c r="H114" t="s">
        <v>381</v>
      </c>
      <c r="I114" t="s">
        <v>382</v>
      </c>
      <c r="J114" t="s">
        <v>70</v>
      </c>
      <c r="K114" t="s">
        <v>70</v>
      </c>
      <c r="L114" t="s">
        <v>383</v>
      </c>
      <c r="M114" t="s">
        <v>236</v>
      </c>
      <c r="N114" t="s">
        <v>512</v>
      </c>
      <c r="O114" s="14" t="s">
        <v>71</v>
      </c>
      <c r="P114" s="14" t="s">
        <v>403</v>
      </c>
      <c r="Q114" s="14" t="s">
        <v>404</v>
      </c>
      <c r="R114" s="14" t="s">
        <v>386</v>
      </c>
      <c r="S114" s="14" t="s">
        <v>74</v>
      </c>
      <c r="T114" s="40">
        <v>8.85</v>
      </c>
      <c r="U114" s="35">
        <v>49461</v>
      </c>
      <c r="V114" s="14" t="s">
        <v>980</v>
      </c>
      <c r="W114" s="41" t="s">
        <v>981</v>
      </c>
      <c r="X114" s="41" t="s">
        <v>389</v>
      </c>
      <c r="Z114" s="42">
        <v>1636797.51280205</v>
      </c>
      <c r="AA114" s="31">
        <v>1</v>
      </c>
      <c r="AB114" s="31">
        <v>90.28</v>
      </c>
      <c r="AC114" s="30">
        <v>0</v>
      </c>
      <c r="AD114" s="30">
        <v>1477.7007900000001</v>
      </c>
      <c r="AH114" s="41" t="s">
        <v>982</v>
      </c>
      <c r="AI114" s="41" t="s">
        <v>983</v>
      </c>
      <c r="AJ114" s="41" t="s">
        <v>119</v>
      </c>
    </row>
    <row r="115" spans="1:36" x14ac:dyDescent="0.2">
      <c r="A115" s="14">
        <v>170</v>
      </c>
      <c r="C115" t="s">
        <v>443</v>
      </c>
      <c r="D115">
        <v>510381601</v>
      </c>
      <c r="E115" s="33" t="s">
        <v>379</v>
      </c>
      <c r="F115" t="s">
        <v>984</v>
      </c>
      <c r="G115" t="s">
        <v>985</v>
      </c>
      <c r="H115" t="s">
        <v>381</v>
      </c>
      <c r="I115" t="s">
        <v>382</v>
      </c>
      <c r="J115" t="s">
        <v>70</v>
      </c>
      <c r="K115" t="s">
        <v>70</v>
      </c>
      <c r="L115" t="s">
        <v>383</v>
      </c>
      <c r="M115" t="s">
        <v>236</v>
      </c>
      <c r="N115" t="s">
        <v>430</v>
      </c>
      <c r="O115" s="14" t="s">
        <v>71</v>
      </c>
      <c r="P115" s="14" t="s">
        <v>395</v>
      </c>
      <c r="Q115" s="14" t="s">
        <v>73</v>
      </c>
      <c r="R115" s="14" t="s">
        <v>386</v>
      </c>
      <c r="S115" s="14" t="s">
        <v>74</v>
      </c>
      <c r="T115" s="40">
        <v>3.76</v>
      </c>
      <c r="U115" s="35">
        <v>47483</v>
      </c>
      <c r="V115" s="14" t="s">
        <v>243</v>
      </c>
      <c r="W115" s="41" t="s">
        <v>986</v>
      </c>
      <c r="X115" s="41" t="s">
        <v>389</v>
      </c>
      <c r="Z115" s="42">
        <v>2922336.90385806</v>
      </c>
      <c r="AA115" s="31">
        <v>1</v>
      </c>
      <c r="AB115" s="31">
        <v>100.48</v>
      </c>
      <c r="AC115" s="30">
        <v>0</v>
      </c>
      <c r="AD115" s="30">
        <v>2936.3641200000002</v>
      </c>
      <c r="AH115" s="41" t="s">
        <v>391</v>
      </c>
      <c r="AI115" s="41" t="s">
        <v>987</v>
      </c>
      <c r="AJ115" s="41" t="s">
        <v>792</v>
      </c>
    </row>
    <row r="116" spans="1:36" x14ac:dyDescent="0.2">
      <c r="A116" s="14">
        <v>170</v>
      </c>
      <c r="C116" t="s">
        <v>625</v>
      </c>
      <c r="D116">
        <v>520044520</v>
      </c>
      <c r="E116" s="33" t="s">
        <v>379</v>
      </c>
      <c r="F116" t="s">
        <v>988</v>
      </c>
      <c r="G116" t="s">
        <v>989</v>
      </c>
      <c r="H116" t="s">
        <v>381</v>
      </c>
      <c r="I116" t="s">
        <v>382</v>
      </c>
      <c r="J116" t="s">
        <v>70</v>
      </c>
      <c r="K116" t="s">
        <v>70</v>
      </c>
      <c r="L116" t="s">
        <v>383</v>
      </c>
      <c r="M116" t="s">
        <v>236</v>
      </c>
      <c r="N116" t="s">
        <v>394</v>
      </c>
      <c r="O116" s="14" t="s">
        <v>71</v>
      </c>
      <c r="P116" s="14" t="s">
        <v>183</v>
      </c>
      <c r="Q116" s="14" t="s">
        <v>404</v>
      </c>
      <c r="R116" s="14" t="s">
        <v>386</v>
      </c>
      <c r="S116" s="14" t="s">
        <v>74</v>
      </c>
      <c r="T116" s="40">
        <v>6.93</v>
      </c>
      <c r="U116" s="35">
        <v>50770</v>
      </c>
      <c r="V116" s="14" t="s">
        <v>990</v>
      </c>
      <c r="W116" s="41" t="s">
        <v>991</v>
      </c>
      <c r="X116" s="41" t="s">
        <v>389</v>
      </c>
      <c r="Z116" s="42">
        <v>1118035.4242597499</v>
      </c>
      <c r="AA116" s="31">
        <v>1</v>
      </c>
      <c r="AB116" s="31">
        <v>88.33</v>
      </c>
      <c r="AC116" s="30">
        <v>0</v>
      </c>
      <c r="AD116" s="30">
        <v>987.56069000000002</v>
      </c>
      <c r="AH116" s="41" t="s">
        <v>992</v>
      </c>
      <c r="AI116" s="41" t="s">
        <v>993</v>
      </c>
      <c r="AJ116" s="41" t="s">
        <v>108</v>
      </c>
    </row>
    <row r="117" spans="1:36" x14ac:dyDescent="0.2">
      <c r="A117" s="14">
        <v>170</v>
      </c>
      <c r="C117" t="s">
        <v>642</v>
      </c>
      <c r="D117">
        <v>520035171</v>
      </c>
      <c r="E117" s="33" t="s">
        <v>379</v>
      </c>
      <c r="F117" t="s">
        <v>994</v>
      </c>
      <c r="G117" t="s">
        <v>995</v>
      </c>
      <c r="H117" t="s">
        <v>381</v>
      </c>
      <c r="I117" t="s">
        <v>382</v>
      </c>
      <c r="J117" t="s">
        <v>70</v>
      </c>
      <c r="K117" t="s">
        <v>70</v>
      </c>
      <c r="L117" t="s">
        <v>383</v>
      </c>
      <c r="M117" t="s">
        <v>236</v>
      </c>
      <c r="N117" t="s">
        <v>465</v>
      </c>
      <c r="O117" s="14" t="s">
        <v>71</v>
      </c>
      <c r="P117" s="14" t="s">
        <v>193</v>
      </c>
      <c r="Q117" s="14" t="s">
        <v>404</v>
      </c>
      <c r="R117" s="14" t="s">
        <v>386</v>
      </c>
      <c r="S117" s="14" t="s">
        <v>74</v>
      </c>
      <c r="T117" s="40">
        <v>4.54</v>
      </c>
      <c r="U117" s="35">
        <v>47938</v>
      </c>
      <c r="V117" s="14" t="s">
        <v>968</v>
      </c>
      <c r="W117" s="41" t="s">
        <v>996</v>
      </c>
      <c r="X117" s="41" t="s">
        <v>389</v>
      </c>
      <c r="Z117" s="42">
        <v>661012.21486776799</v>
      </c>
      <c r="AA117" s="31">
        <v>1</v>
      </c>
      <c r="AB117" s="31">
        <v>92.99</v>
      </c>
      <c r="AC117" s="30">
        <v>0</v>
      </c>
      <c r="AD117" s="30">
        <v>614.67525999999998</v>
      </c>
      <c r="AH117" s="41" t="s">
        <v>367</v>
      </c>
      <c r="AI117" s="41" t="s">
        <v>997</v>
      </c>
      <c r="AJ117" s="41" t="s">
        <v>98</v>
      </c>
    </row>
    <row r="118" spans="1:36" x14ac:dyDescent="0.2">
      <c r="A118" s="14">
        <v>170</v>
      </c>
      <c r="C118" t="s">
        <v>998</v>
      </c>
      <c r="D118">
        <v>510560188</v>
      </c>
      <c r="E118" s="33" t="s">
        <v>379</v>
      </c>
      <c r="F118" t="s">
        <v>999</v>
      </c>
      <c r="G118" t="s">
        <v>1000</v>
      </c>
      <c r="H118" t="s">
        <v>381</v>
      </c>
      <c r="I118" t="s">
        <v>382</v>
      </c>
      <c r="J118" t="s">
        <v>70</v>
      </c>
      <c r="K118" t="s">
        <v>70</v>
      </c>
      <c r="L118" t="s">
        <v>383</v>
      </c>
      <c r="M118" t="s">
        <v>236</v>
      </c>
      <c r="N118" t="s">
        <v>465</v>
      </c>
      <c r="O118" s="14" t="s">
        <v>71</v>
      </c>
      <c r="P118" s="14" t="s">
        <v>193</v>
      </c>
      <c r="Q118" s="14" t="s">
        <v>404</v>
      </c>
      <c r="R118" s="14" t="s">
        <v>386</v>
      </c>
      <c r="S118" s="14" t="s">
        <v>74</v>
      </c>
      <c r="T118" s="40">
        <v>5.62</v>
      </c>
      <c r="U118" s="35">
        <v>47937</v>
      </c>
      <c r="V118" s="14" t="s">
        <v>1001</v>
      </c>
      <c r="W118" s="41" t="s">
        <v>1002</v>
      </c>
      <c r="X118" s="41" t="s">
        <v>389</v>
      </c>
      <c r="Z118" s="42">
        <v>124920.107420295</v>
      </c>
      <c r="AA118" s="31">
        <v>1</v>
      </c>
      <c r="AB118" s="31">
        <v>98.44</v>
      </c>
      <c r="AC118" s="30">
        <v>0</v>
      </c>
      <c r="AD118" s="30">
        <v>122.97135</v>
      </c>
      <c r="AH118" s="41" t="s">
        <v>124</v>
      </c>
      <c r="AI118" s="41" t="s">
        <v>148</v>
      </c>
      <c r="AJ118" s="41" t="s">
        <v>101</v>
      </c>
    </row>
    <row r="119" spans="1:36" x14ac:dyDescent="0.2">
      <c r="A119" s="14">
        <v>170</v>
      </c>
      <c r="C119" t="s">
        <v>1003</v>
      </c>
      <c r="D119">
        <v>515846558</v>
      </c>
      <c r="E119" s="33" t="s">
        <v>379</v>
      </c>
      <c r="F119" t="s">
        <v>1004</v>
      </c>
      <c r="G119" t="s">
        <v>1005</v>
      </c>
      <c r="H119" t="s">
        <v>381</v>
      </c>
      <c r="I119" t="s">
        <v>382</v>
      </c>
      <c r="J119" t="s">
        <v>70</v>
      </c>
      <c r="K119" t="s">
        <v>70</v>
      </c>
      <c r="L119" t="s">
        <v>383</v>
      </c>
      <c r="M119" t="s">
        <v>236</v>
      </c>
      <c r="N119" t="s">
        <v>384</v>
      </c>
      <c r="O119" s="14" t="s">
        <v>71</v>
      </c>
      <c r="P119" s="14" t="s">
        <v>559</v>
      </c>
      <c r="Q119" s="14" t="s">
        <v>73</v>
      </c>
      <c r="R119" s="14" t="s">
        <v>386</v>
      </c>
      <c r="S119" s="14" t="s">
        <v>74</v>
      </c>
      <c r="T119" s="40">
        <v>4.67</v>
      </c>
      <c r="U119" s="35">
        <v>48852</v>
      </c>
      <c r="V119" s="14" t="s">
        <v>243</v>
      </c>
      <c r="W119" s="41" t="s">
        <v>539</v>
      </c>
      <c r="X119" s="41" t="s">
        <v>389</v>
      </c>
      <c r="Z119" s="42">
        <v>1457310.94506707</v>
      </c>
      <c r="AA119" s="31">
        <v>1</v>
      </c>
      <c r="AB119" s="31">
        <v>95.49</v>
      </c>
      <c r="AC119" s="30">
        <v>0</v>
      </c>
      <c r="AD119" s="30">
        <v>1391.5862199999999</v>
      </c>
      <c r="AH119" s="41" t="s">
        <v>1006</v>
      </c>
      <c r="AI119" s="41" t="s">
        <v>453</v>
      </c>
      <c r="AJ119" s="41" t="s">
        <v>1007</v>
      </c>
    </row>
    <row r="120" spans="1:36" x14ac:dyDescent="0.2">
      <c r="A120" s="14">
        <v>170</v>
      </c>
      <c r="C120" t="s">
        <v>1008</v>
      </c>
      <c r="D120">
        <v>520034505</v>
      </c>
      <c r="E120" s="33" t="s">
        <v>379</v>
      </c>
      <c r="F120" t="s">
        <v>1009</v>
      </c>
      <c r="G120" t="s">
        <v>1010</v>
      </c>
      <c r="H120" t="s">
        <v>381</v>
      </c>
      <c r="I120" t="s">
        <v>382</v>
      </c>
      <c r="J120" t="s">
        <v>70</v>
      </c>
      <c r="K120" t="s">
        <v>70</v>
      </c>
      <c r="L120" t="s">
        <v>383</v>
      </c>
      <c r="M120" t="s">
        <v>236</v>
      </c>
      <c r="N120" t="s">
        <v>430</v>
      </c>
      <c r="O120" s="14" t="s">
        <v>71</v>
      </c>
      <c r="P120" s="14" t="s">
        <v>1011</v>
      </c>
      <c r="Q120" s="14" t="s">
        <v>404</v>
      </c>
      <c r="R120" s="14" t="s">
        <v>386</v>
      </c>
      <c r="S120" s="14" t="s">
        <v>74</v>
      </c>
      <c r="T120" s="40">
        <v>3.66</v>
      </c>
      <c r="U120" s="35">
        <v>48319</v>
      </c>
      <c r="V120" s="14" t="s">
        <v>1012</v>
      </c>
      <c r="W120" s="41" t="s">
        <v>1013</v>
      </c>
      <c r="X120" s="41" t="s">
        <v>389</v>
      </c>
      <c r="Z120" s="42">
        <v>975600.66956348997</v>
      </c>
      <c r="AA120" s="31">
        <v>1</v>
      </c>
      <c r="AB120" s="31">
        <v>101.49</v>
      </c>
      <c r="AC120" s="30">
        <v>0</v>
      </c>
      <c r="AD120" s="30">
        <v>990.13711999999998</v>
      </c>
      <c r="AH120" s="41" t="s">
        <v>1014</v>
      </c>
      <c r="AI120" s="41" t="s">
        <v>993</v>
      </c>
      <c r="AJ120" s="41" t="s">
        <v>108</v>
      </c>
    </row>
    <row r="121" spans="1:36" x14ac:dyDescent="0.2">
      <c r="A121" s="14">
        <v>170</v>
      </c>
      <c r="C121" t="s">
        <v>400</v>
      </c>
      <c r="D121">
        <v>520001736</v>
      </c>
      <c r="E121" s="33" t="s">
        <v>379</v>
      </c>
      <c r="F121" t="s">
        <v>1015</v>
      </c>
      <c r="G121" t="s">
        <v>1016</v>
      </c>
      <c r="H121" t="s">
        <v>381</v>
      </c>
      <c r="I121" t="s">
        <v>382</v>
      </c>
      <c r="J121" t="s">
        <v>70</v>
      </c>
      <c r="K121" t="s">
        <v>70</v>
      </c>
      <c r="L121" t="s">
        <v>383</v>
      </c>
      <c r="M121" t="s">
        <v>236</v>
      </c>
      <c r="N121" t="s">
        <v>394</v>
      </c>
      <c r="O121" s="14" t="s">
        <v>71</v>
      </c>
      <c r="P121" s="14" t="s">
        <v>403</v>
      </c>
      <c r="Q121" s="14" t="s">
        <v>404</v>
      </c>
      <c r="R121" s="14" t="s">
        <v>386</v>
      </c>
      <c r="S121" s="14" t="s">
        <v>74</v>
      </c>
      <c r="T121" s="40">
        <v>5.65</v>
      </c>
      <c r="U121" s="35">
        <v>49490</v>
      </c>
      <c r="V121" s="14" t="s">
        <v>1017</v>
      </c>
      <c r="W121" s="41" t="s">
        <v>1018</v>
      </c>
      <c r="X121" s="41" t="s">
        <v>389</v>
      </c>
      <c r="Z121" s="42">
        <v>4444665.8689408796</v>
      </c>
      <c r="AA121" s="31">
        <v>1</v>
      </c>
      <c r="AB121" s="31">
        <v>95.47</v>
      </c>
      <c r="AC121" s="30">
        <v>0</v>
      </c>
      <c r="AD121" s="30">
        <v>4243.32251</v>
      </c>
      <c r="AH121" s="41" t="s">
        <v>136</v>
      </c>
      <c r="AI121" s="41" t="s">
        <v>1019</v>
      </c>
      <c r="AJ121" s="41" t="s">
        <v>673</v>
      </c>
    </row>
    <row r="122" spans="1:36" x14ac:dyDescent="0.2">
      <c r="A122" s="14">
        <v>170</v>
      </c>
      <c r="C122" t="s">
        <v>1020</v>
      </c>
      <c r="D122">
        <v>516269248</v>
      </c>
      <c r="E122" s="33" t="s">
        <v>379</v>
      </c>
      <c r="F122" t="s">
        <v>1021</v>
      </c>
      <c r="G122" t="s">
        <v>1022</v>
      </c>
      <c r="H122" t="s">
        <v>381</v>
      </c>
      <c r="I122" t="s">
        <v>382</v>
      </c>
      <c r="J122" t="s">
        <v>70</v>
      </c>
      <c r="K122" t="s">
        <v>70</v>
      </c>
      <c r="L122" t="s">
        <v>383</v>
      </c>
      <c r="M122" t="s">
        <v>236</v>
      </c>
      <c r="N122" t="s">
        <v>524</v>
      </c>
      <c r="O122" s="14" t="s">
        <v>71</v>
      </c>
      <c r="P122" s="14" t="s">
        <v>92</v>
      </c>
      <c r="Q122" s="14" t="s">
        <v>404</v>
      </c>
      <c r="R122" s="14" t="s">
        <v>386</v>
      </c>
      <c r="S122" s="14" t="s">
        <v>74</v>
      </c>
      <c r="T122" s="40">
        <v>3.96</v>
      </c>
      <c r="U122" s="35">
        <v>48121</v>
      </c>
      <c r="V122" s="14" t="s">
        <v>406</v>
      </c>
      <c r="W122" s="41" t="s">
        <v>1023</v>
      </c>
      <c r="X122" s="41" t="s">
        <v>389</v>
      </c>
      <c r="Z122" s="42">
        <v>3790437.2132728798</v>
      </c>
      <c r="AA122" s="31">
        <v>1</v>
      </c>
      <c r="AB122" s="31">
        <v>106.25</v>
      </c>
      <c r="AC122" s="30">
        <v>0</v>
      </c>
      <c r="AD122" s="30">
        <v>4027.3395399999999</v>
      </c>
      <c r="AH122" s="41" t="s">
        <v>1024</v>
      </c>
      <c r="AI122" s="41" t="s">
        <v>904</v>
      </c>
      <c r="AJ122" s="41" t="s">
        <v>997</v>
      </c>
    </row>
    <row r="123" spans="1:36" x14ac:dyDescent="0.2">
      <c r="A123" s="14">
        <v>170</v>
      </c>
      <c r="C123" t="s">
        <v>582</v>
      </c>
      <c r="D123">
        <v>520017807</v>
      </c>
      <c r="E123" s="33" t="s">
        <v>379</v>
      </c>
      <c r="F123" t="s">
        <v>1025</v>
      </c>
      <c r="G123" t="s">
        <v>1026</v>
      </c>
      <c r="H123" t="s">
        <v>381</v>
      </c>
      <c r="I123" t="s">
        <v>382</v>
      </c>
      <c r="J123" t="s">
        <v>70</v>
      </c>
      <c r="K123" t="s">
        <v>70</v>
      </c>
      <c r="L123" t="s">
        <v>383</v>
      </c>
      <c r="M123" t="s">
        <v>236</v>
      </c>
      <c r="N123" t="s">
        <v>394</v>
      </c>
      <c r="O123" s="14" t="s">
        <v>71</v>
      </c>
      <c r="P123" s="14" t="s">
        <v>403</v>
      </c>
      <c r="Q123" s="14" t="s">
        <v>404</v>
      </c>
      <c r="R123" s="14" t="s">
        <v>386</v>
      </c>
      <c r="S123" s="14" t="s">
        <v>74</v>
      </c>
      <c r="T123" s="40">
        <v>6.3</v>
      </c>
      <c r="U123" s="35">
        <v>49765</v>
      </c>
      <c r="V123" s="14" t="s">
        <v>317</v>
      </c>
      <c r="W123" s="41" t="s">
        <v>946</v>
      </c>
      <c r="X123" s="41" t="s">
        <v>389</v>
      </c>
      <c r="Z123" s="42">
        <v>549055.14388733904</v>
      </c>
      <c r="AA123" s="31">
        <v>1</v>
      </c>
      <c r="AB123" s="31">
        <v>98</v>
      </c>
      <c r="AC123" s="30">
        <v>0</v>
      </c>
      <c r="AD123" s="30">
        <v>538.07403999999997</v>
      </c>
      <c r="AH123" s="41" t="s">
        <v>1027</v>
      </c>
      <c r="AI123" s="41" t="s">
        <v>154</v>
      </c>
      <c r="AJ123" s="41" t="s">
        <v>110</v>
      </c>
    </row>
    <row r="124" spans="1:36" x14ac:dyDescent="0.2">
      <c r="A124" s="14">
        <v>170</v>
      </c>
      <c r="C124" t="s">
        <v>611</v>
      </c>
      <c r="D124">
        <v>520032046</v>
      </c>
      <c r="E124" s="33" t="s">
        <v>379</v>
      </c>
      <c r="F124" t="s">
        <v>1028</v>
      </c>
      <c r="G124" t="s">
        <v>1029</v>
      </c>
      <c r="H124" t="s">
        <v>381</v>
      </c>
      <c r="I124" t="s">
        <v>382</v>
      </c>
      <c r="J124" t="s">
        <v>70</v>
      </c>
      <c r="K124" t="s">
        <v>70</v>
      </c>
      <c r="L124" t="s">
        <v>383</v>
      </c>
      <c r="M124" t="s">
        <v>236</v>
      </c>
      <c r="N124" t="s">
        <v>614</v>
      </c>
      <c r="O124" s="14" t="s">
        <v>71</v>
      </c>
      <c r="P124" s="14" t="s">
        <v>615</v>
      </c>
      <c r="Q124" s="14" t="s">
        <v>404</v>
      </c>
      <c r="R124" s="14" t="s">
        <v>386</v>
      </c>
      <c r="S124" s="14" t="s">
        <v>74</v>
      </c>
      <c r="T124" s="40">
        <v>3.43</v>
      </c>
      <c r="U124" s="35">
        <v>47950</v>
      </c>
      <c r="V124" s="14" t="s">
        <v>258</v>
      </c>
      <c r="W124" s="41" t="s">
        <v>442</v>
      </c>
      <c r="X124" s="41" t="s">
        <v>389</v>
      </c>
      <c r="Z124" s="42">
        <v>4153897.77204942</v>
      </c>
      <c r="AA124" s="31">
        <v>1</v>
      </c>
      <c r="AB124" s="31">
        <v>101.54</v>
      </c>
      <c r="AC124" s="30">
        <v>0</v>
      </c>
      <c r="AD124" s="30">
        <v>4217.8678</v>
      </c>
      <c r="AH124" s="41" t="s">
        <v>1030</v>
      </c>
      <c r="AI124" s="41" t="s">
        <v>1031</v>
      </c>
      <c r="AJ124" s="41" t="s">
        <v>673</v>
      </c>
    </row>
    <row r="125" spans="1:36" x14ac:dyDescent="0.2">
      <c r="A125" s="14">
        <v>170</v>
      </c>
      <c r="C125" t="s">
        <v>835</v>
      </c>
      <c r="D125">
        <v>515434074</v>
      </c>
      <c r="E125" s="33" t="s">
        <v>379</v>
      </c>
      <c r="F125" t="s">
        <v>1032</v>
      </c>
      <c r="G125" t="s">
        <v>1033</v>
      </c>
      <c r="H125" t="s">
        <v>381</v>
      </c>
      <c r="I125" t="s">
        <v>382</v>
      </c>
      <c r="J125" t="s">
        <v>70</v>
      </c>
      <c r="K125" t="s">
        <v>70</v>
      </c>
      <c r="L125" t="s">
        <v>383</v>
      </c>
      <c r="M125" t="s">
        <v>236</v>
      </c>
      <c r="N125" t="s">
        <v>394</v>
      </c>
      <c r="O125" s="14" t="s">
        <v>71</v>
      </c>
      <c r="P125" s="14" t="s">
        <v>800</v>
      </c>
      <c r="Q125" s="14" t="s">
        <v>73</v>
      </c>
      <c r="R125" s="14" t="s">
        <v>386</v>
      </c>
      <c r="S125" s="14" t="s">
        <v>74</v>
      </c>
      <c r="T125" s="40">
        <v>2.99</v>
      </c>
      <c r="U125" s="35">
        <v>46477</v>
      </c>
      <c r="V125" s="14" t="s">
        <v>1034</v>
      </c>
      <c r="W125" s="41" t="s">
        <v>646</v>
      </c>
      <c r="X125" s="41" t="s">
        <v>389</v>
      </c>
      <c r="Z125" s="42">
        <v>1527786.9965933801</v>
      </c>
      <c r="AA125" s="31">
        <v>1</v>
      </c>
      <c r="AB125" s="31">
        <v>100.02</v>
      </c>
      <c r="AC125" s="30">
        <v>0</v>
      </c>
      <c r="AD125" s="30">
        <v>1528.0925500000001</v>
      </c>
      <c r="AH125" s="41" t="s">
        <v>1034</v>
      </c>
      <c r="AI125" s="41" t="s">
        <v>1035</v>
      </c>
      <c r="AJ125" s="41" t="s">
        <v>102</v>
      </c>
    </row>
    <row r="126" spans="1:36" x14ac:dyDescent="0.2">
      <c r="A126" s="14">
        <v>170</v>
      </c>
      <c r="C126" t="s">
        <v>505</v>
      </c>
      <c r="D126">
        <v>513623314</v>
      </c>
      <c r="E126" s="33" t="s">
        <v>379</v>
      </c>
      <c r="F126" t="s">
        <v>1036</v>
      </c>
      <c r="G126" t="s">
        <v>1037</v>
      </c>
      <c r="H126" t="s">
        <v>381</v>
      </c>
      <c r="I126" t="s">
        <v>382</v>
      </c>
      <c r="J126" t="s">
        <v>70</v>
      </c>
      <c r="K126" t="s">
        <v>70</v>
      </c>
      <c r="L126" t="s">
        <v>383</v>
      </c>
      <c r="M126" t="s">
        <v>236</v>
      </c>
      <c r="N126" t="s">
        <v>394</v>
      </c>
      <c r="O126" s="14" t="s">
        <v>71</v>
      </c>
      <c r="P126" s="14" t="s">
        <v>418</v>
      </c>
      <c r="Q126" s="14" t="s">
        <v>73</v>
      </c>
      <c r="R126" s="14" t="s">
        <v>386</v>
      </c>
      <c r="S126" s="14" t="s">
        <v>74</v>
      </c>
      <c r="T126" s="40">
        <v>5.39</v>
      </c>
      <c r="U126" s="35">
        <v>48699</v>
      </c>
      <c r="V126" s="14" t="s">
        <v>438</v>
      </c>
      <c r="W126" s="41" t="s">
        <v>1038</v>
      </c>
      <c r="X126" s="41" t="s">
        <v>389</v>
      </c>
      <c r="Z126" s="42">
        <v>207166.374319753</v>
      </c>
      <c r="AA126" s="31">
        <v>1</v>
      </c>
      <c r="AB126" s="31">
        <v>101.36</v>
      </c>
      <c r="AC126" s="30">
        <v>0</v>
      </c>
      <c r="AD126" s="30">
        <v>209.98383999999999</v>
      </c>
      <c r="AH126" s="41" t="s">
        <v>1039</v>
      </c>
      <c r="AI126" s="41" t="s">
        <v>1007</v>
      </c>
      <c r="AJ126" s="41" t="s">
        <v>100</v>
      </c>
    </row>
    <row r="127" spans="1:36" x14ac:dyDescent="0.2">
      <c r="A127" s="14">
        <v>170</v>
      </c>
      <c r="C127" t="s">
        <v>1040</v>
      </c>
      <c r="D127">
        <v>512882747</v>
      </c>
      <c r="E127" s="33" t="s">
        <v>379</v>
      </c>
      <c r="F127" t="s">
        <v>1041</v>
      </c>
      <c r="G127" t="s">
        <v>1042</v>
      </c>
      <c r="H127" t="s">
        <v>381</v>
      </c>
      <c r="I127" t="s">
        <v>382</v>
      </c>
      <c r="J127" t="s">
        <v>70</v>
      </c>
      <c r="K127" t="s">
        <v>70</v>
      </c>
      <c r="L127" t="s">
        <v>383</v>
      </c>
      <c r="M127" t="s">
        <v>236</v>
      </c>
      <c r="N127" t="s">
        <v>843</v>
      </c>
      <c r="O127" s="14" t="s">
        <v>71</v>
      </c>
      <c r="P127" s="14" t="s">
        <v>238</v>
      </c>
      <c r="Q127" s="14" t="s">
        <v>238</v>
      </c>
      <c r="R127" s="14" t="s">
        <v>238</v>
      </c>
      <c r="S127" s="14" t="s">
        <v>74</v>
      </c>
      <c r="T127" s="40">
        <v>2.57</v>
      </c>
      <c r="U127" s="35">
        <v>46752</v>
      </c>
      <c r="V127" s="14" t="s">
        <v>868</v>
      </c>
      <c r="W127" s="41" t="s">
        <v>1043</v>
      </c>
      <c r="X127" s="41" t="s">
        <v>389</v>
      </c>
      <c r="Z127" s="42">
        <v>874577.54245829501</v>
      </c>
      <c r="AA127" s="31">
        <v>1</v>
      </c>
      <c r="AB127" s="31">
        <v>105.44</v>
      </c>
      <c r="AC127" s="30">
        <v>0</v>
      </c>
      <c r="AD127" s="30">
        <v>922.15455999999995</v>
      </c>
      <c r="AH127" s="41" t="s">
        <v>1044</v>
      </c>
      <c r="AI127" s="41" t="s">
        <v>820</v>
      </c>
      <c r="AJ127" s="41" t="s">
        <v>88</v>
      </c>
    </row>
    <row r="128" spans="1:36" x14ac:dyDescent="0.2">
      <c r="A128" s="14">
        <v>170</v>
      </c>
      <c r="C128" t="s">
        <v>1045</v>
      </c>
      <c r="D128">
        <v>520038332</v>
      </c>
      <c r="E128" s="33" t="s">
        <v>379</v>
      </c>
      <c r="F128" t="s">
        <v>1046</v>
      </c>
      <c r="G128" t="s">
        <v>1047</v>
      </c>
      <c r="H128" t="s">
        <v>381</v>
      </c>
      <c r="I128" t="s">
        <v>382</v>
      </c>
      <c r="J128" t="s">
        <v>70</v>
      </c>
      <c r="K128" t="s">
        <v>70</v>
      </c>
      <c r="L128" t="s">
        <v>383</v>
      </c>
      <c r="M128" t="s">
        <v>236</v>
      </c>
      <c r="N128" t="s">
        <v>394</v>
      </c>
      <c r="O128" s="14" t="s">
        <v>71</v>
      </c>
      <c r="P128" s="14" t="s">
        <v>238</v>
      </c>
      <c r="Q128" s="14" t="s">
        <v>238</v>
      </c>
      <c r="R128" s="14" t="s">
        <v>238</v>
      </c>
      <c r="S128" s="14" t="s">
        <v>74</v>
      </c>
      <c r="T128" s="40">
        <v>2.82</v>
      </c>
      <c r="U128" s="35">
        <v>46478</v>
      </c>
      <c r="V128" s="14" t="s">
        <v>628</v>
      </c>
      <c r="W128" s="41" t="s">
        <v>1048</v>
      </c>
      <c r="X128" s="41" t="s">
        <v>389</v>
      </c>
      <c r="Z128" s="42">
        <v>2375260.23677848</v>
      </c>
      <c r="AA128" s="31">
        <v>1</v>
      </c>
      <c r="AB128" s="31">
        <v>103.96</v>
      </c>
      <c r="AC128" s="30">
        <v>63.953000000000003</v>
      </c>
      <c r="AD128" s="30">
        <v>2533.2731100000001</v>
      </c>
      <c r="AH128" s="41" t="s">
        <v>1019</v>
      </c>
      <c r="AI128" s="41" t="s">
        <v>1049</v>
      </c>
      <c r="AJ128" s="41" t="s">
        <v>1050</v>
      </c>
    </row>
    <row r="129" spans="1:36" x14ac:dyDescent="0.2">
      <c r="A129" s="14">
        <v>170</v>
      </c>
      <c r="C129" t="s">
        <v>703</v>
      </c>
      <c r="D129">
        <v>515327120</v>
      </c>
      <c r="E129" s="33" t="s">
        <v>379</v>
      </c>
      <c r="F129" t="s">
        <v>4573</v>
      </c>
      <c r="G129" t="s">
        <v>1051</v>
      </c>
      <c r="H129" t="s">
        <v>381</v>
      </c>
      <c r="I129" t="s">
        <v>382</v>
      </c>
      <c r="J129" t="s">
        <v>70</v>
      </c>
      <c r="K129" t="s">
        <v>70</v>
      </c>
      <c r="L129" t="s">
        <v>1052</v>
      </c>
      <c r="M129" t="s">
        <v>236</v>
      </c>
      <c r="N129" t="s">
        <v>394</v>
      </c>
      <c r="O129" s="14" t="s">
        <v>71</v>
      </c>
      <c r="P129" s="14" t="s">
        <v>238</v>
      </c>
      <c r="Q129" s="14" t="s">
        <v>238</v>
      </c>
      <c r="R129" s="14" t="s">
        <v>238</v>
      </c>
      <c r="S129" s="14" t="s">
        <v>74</v>
      </c>
      <c r="T129" s="40">
        <v>4.71</v>
      </c>
      <c r="U129" s="35">
        <v>47483</v>
      </c>
      <c r="V129" s="14" t="s">
        <v>917</v>
      </c>
      <c r="W129" s="41" t="s">
        <v>1053</v>
      </c>
      <c r="X129" s="41" t="s">
        <v>389</v>
      </c>
      <c r="Z129" s="42">
        <v>1262171.0793165399</v>
      </c>
      <c r="AA129" s="31">
        <v>1</v>
      </c>
      <c r="AB129" s="31">
        <v>99.871700000000004</v>
      </c>
      <c r="AC129" s="30">
        <v>0</v>
      </c>
      <c r="AD129" s="30">
        <v>1260.55171</v>
      </c>
      <c r="AH129" s="41" t="s">
        <v>423</v>
      </c>
      <c r="AI129" s="41" t="s">
        <v>1054</v>
      </c>
      <c r="AJ129" s="41" t="s">
        <v>99</v>
      </c>
    </row>
    <row r="130" spans="1:36" x14ac:dyDescent="0.2">
      <c r="A130" s="14">
        <v>170</v>
      </c>
      <c r="C130" t="s">
        <v>853</v>
      </c>
      <c r="D130">
        <v>513893123</v>
      </c>
      <c r="E130" s="33" t="s">
        <v>379</v>
      </c>
      <c r="F130" t="s">
        <v>4574</v>
      </c>
      <c r="G130" t="s">
        <v>1055</v>
      </c>
      <c r="H130" t="s">
        <v>381</v>
      </c>
      <c r="I130" t="s">
        <v>382</v>
      </c>
      <c r="J130" t="s">
        <v>70</v>
      </c>
      <c r="K130" t="s">
        <v>70</v>
      </c>
      <c r="L130" t="s">
        <v>1052</v>
      </c>
      <c r="M130" t="s">
        <v>236</v>
      </c>
      <c r="N130" t="s">
        <v>856</v>
      </c>
      <c r="O130" s="14" t="s">
        <v>71</v>
      </c>
      <c r="P130" s="14" t="s">
        <v>183</v>
      </c>
      <c r="Q130" s="14" t="s">
        <v>404</v>
      </c>
      <c r="R130" s="14" t="s">
        <v>386</v>
      </c>
      <c r="S130" s="14" t="s">
        <v>74</v>
      </c>
      <c r="T130" s="40">
        <v>3.47</v>
      </c>
      <c r="U130" s="35">
        <v>48060</v>
      </c>
      <c r="V130" s="14" t="s">
        <v>312</v>
      </c>
      <c r="W130" s="41" t="s">
        <v>1056</v>
      </c>
      <c r="X130" s="41" t="s">
        <v>389</v>
      </c>
      <c r="Z130" s="42">
        <v>2319859.3207980399</v>
      </c>
      <c r="AA130" s="31">
        <v>1</v>
      </c>
      <c r="AB130" s="31">
        <v>99.093699999999998</v>
      </c>
      <c r="AC130" s="30">
        <v>0</v>
      </c>
      <c r="AD130" s="30">
        <v>2298.8344400000001</v>
      </c>
      <c r="AH130" s="41" t="s">
        <v>707</v>
      </c>
      <c r="AI130" s="41" t="s">
        <v>1057</v>
      </c>
      <c r="AJ130" s="41" t="s">
        <v>1058</v>
      </c>
    </row>
    <row r="131" spans="1:36" x14ac:dyDescent="0.2">
      <c r="A131" s="14">
        <v>170</v>
      </c>
      <c r="C131" t="s">
        <v>1059</v>
      </c>
      <c r="D131">
        <v>512607888</v>
      </c>
      <c r="E131" s="33" t="s">
        <v>379</v>
      </c>
      <c r="F131" t="s">
        <v>1060</v>
      </c>
      <c r="G131" t="s">
        <v>1061</v>
      </c>
      <c r="H131" t="s">
        <v>381</v>
      </c>
      <c r="I131" t="s">
        <v>382</v>
      </c>
      <c r="J131" t="s">
        <v>70</v>
      </c>
      <c r="K131" t="s">
        <v>70</v>
      </c>
      <c r="L131" t="s">
        <v>383</v>
      </c>
      <c r="M131" t="s">
        <v>236</v>
      </c>
      <c r="N131" t="s">
        <v>1062</v>
      </c>
      <c r="O131" s="14" t="s">
        <v>71</v>
      </c>
      <c r="P131" s="14" t="s">
        <v>193</v>
      </c>
      <c r="Q131" s="14" t="s">
        <v>404</v>
      </c>
      <c r="R131" s="14" t="s">
        <v>386</v>
      </c>
      <c r="S131" s="14" t="s">
        <v>74</v>
      </c>
      <c r="T131" s="40">
        <v>3.69</v>
      </c>
      <c r="U131" s="35">
        <v>48579</v>
      </c>
      <c r="V131" s="14" t="s">
        <v>481</v>
      </c>
      <c r="W131" s="41" t="s">
        <v>1063</v>
      </c>
      <c r="X131" s="41" t="s">
        <v>389</v>
      </c>
      <c r="Z131" s="42">
        <v>1322368.5108099601</v>
      </c>
      <c r="AA131" s="31">
        <v>1</v>
      </c>
      <c r="AB131" s="31">
        <v>106.83</v>
      </c>
      <c r="AC131" s="30">
        <v>0</v>
      </c>
      <c r="AD131" s="30">
        <v>1412.6862799999999</v>
      </c>
      <c r="AH131" s="41" t="s">
        <v>421</v>
      </c>
      <c r="AI131" s="41" t="s">
        <v>1006</v>
      </c>
      <c r="AJ131" s="41" t="s">
        <v>1007</v>
      </c>
    </row>
    <row r="132" spans="1:36" x14ac:dyDescent="0.2">
      <c r="A132" s="14">
        <v>170</v>
      </c>
      <c r="C132" t="s">
        <v>1064</v>
      </c>
      <c r="D132">
        <v>511519829</v>
      </c>
      <c r="E132" s="33" t="s">
        <v>379</v>
      </c>
      <c r="F132" t="s">
        <v>1065</v>
      </c>
      <c r="G132" t="s">
        <v>1066</v>
      </c>
      <c r="H132" t="s">
        <v>381</v>
      </c>
      <c r="I132" t="s">
        <v>382</v>
      </c>
      <c r="J132" t="s">
        <v>70</v>
      </c>
      <c r="K132" t="s">
        <v>70</v>
      </c>
      <c r="L132" t="s">
        <v>383</v>
      </c>
      <c r="M132" t="s">
        <v>236</v>
      </c>
      <c r="N132" t="s">
        <v>394</v>
      </c>
      <c r="O132" s="14" t="s">
        <v>71</v>
      </c>
      <c r="P132" s="14" t="s">
        <v>238</v>
      </c>
      <c r="Q132" s="14" t="s">
        <v>238</v>
      </c>
      <c r="R132" s="14" t="s">
        <v>238</v>
      </c>
      <c r="S132" s="14" t="s">
        <v>74</v>
      </c>
      <c r="T132" s="40">
        <v>2.6</v>
      </c>
      <c r="U132" s="35">
        <v>46387</v>
      </c>
      <c r="V132" s="14" t="s">
        <v>482</v>
      </c>
      <c r="W132" s="41" t="s">
        <v>301</v>
      </c>
      <c r="X132" s="41" t="s">
        <v>389</v>
      </c>
      <c r="Z132" s="42">
        <v>1690509.26739046</v>
      </c>
      <c r="AA132" s="31">
        <v>1</v>
      </c>
      <c r="AB132" s="31">
        <v>104.9</v>
      </c>
      <c r="AC132" s="30">
        <v>0</v>
      </c>
      <c r="AD132" s="30">
        <v>1773.34422</v>
      </c>
      <c r="AH132" s="41" t="s">
        <v>1067</v>
      </c>
      <c r="AI132" s="41" t="s">
        <v>84</v>
      </c>
      <c r="AJ132" s="41" t="s">
        <v>859</v>
      </c>
    </row>
    <row r="133" spans="1:36" x14ac:dyDescent="0.2">
      <c r="A133" s="14">
        <v>170</v>
      </c>
      <c r="C133" t="s">
        <v>81</v>
      </c>
      <c r="D133">
        <v>520000118</v>
      </c>
      <c r="E133" s="33" t="s">
        <v>379</v>
      </c>
      <c r="F133" t="s">
        <v>1068</v>
      </c>
      <c r="G133" t="s">
        <v>1069</v>
      </c>
      <c r="H133" t="s">
        <v>381</v>
      </c>
      <c r="I133" t="s">
        <v>382</v>
      </c>
      <c r="J133" t="s">
        <v>70</v>
      </c>
      <c r="K133" t="s">
        <v>70</v>
      </c>
      <c r="L133" t="s">
        <v>383</v>
      </c>
      <c r="M133" t="s">
        <v>236</v>
      </c>
      <c r="N133" t="s">
        <v>614</v>
      </c>
      <c r="O133" s="14" t="s">
        <v>71</v>
      </c>
      <c r="P133" s="14" t="s">
        <v>72</v>
      </c>
      <c r="Q133" s="14" t="s">
        <v>73</v>
      </c>
      <c r="R133" s="14" t="s">
        <v>386</v>
      </c>
      <c r="S133" s="14" t="s">
        <v>74</v>
      </c>
      <c r="T133" s="40">
        <v>4.45</v>
      </c>
      <c r="U133" s="35">
        <v>48547</v>
      </c>
      <c r="V133" s="14" t="s">
        <v>725</v>
      </c>
      <c r="W133" s="41" t="s">
        <v>901</v>
      </c>
      <c r="X133" s="41" t="s">
        <v>389</v>
      </c>
      <c r="Z133" s="42">
        <v>5059725.45349216</v>
      </c>
      <c r="AA133" s="31">
        <v>1</v>
      </c>
      <c r="AB133" s="31">
        <v>101.5</v>
      </c>
      <c r="AC133" s="30">
        <v>0</v>
      </c>
      <c r="AD133" s="30">
        <v>5135.6213399999997</v>
      </c>
      <c r="AH133" s="41" t="s">
        <v>1070</v>
      </c>
      <c r="AI133" s="41" t="s">
        <v>1071</v>
      </c>
      <c r="AJ133" s="41" t="s">
        <v>1072</v>
      </c>
    </row>
    <row r="134" spans="1:36" x14ac:dyDescent="0.2">
      <c r="A134" s="14">
        <v>170</v>
      </c>
      <c r="C134" t="s">
        <v>611</v>
      </c>
      <c r="D134">
        <v>520032046</v>
      </c>
      <c r="E134" s="33" t="s">
        <v>379</v>
      </c>
      <c r="F134" t="s">
        <v>1073</v>
      </c>
      <c r="G134" t="s">
        <v>1074</v>
      </c>
      <c r="H134" t="s">
        <v>381</v>
      </c>
      <c r="I134" t="s">
        <v>382</v>
      </c>
      <c r="J134" t="s">
        <v>70</v>
      </c>
      <c r="K134" t="s">
        <v>70</v>
      </c>
      <c r="L134" t="s">
        <v>383</v>
      </c>
      <c r="M134" t="s">
        <v>236</v>
      </c>
      <c r="N134" t="s">
        <v>614</v>
      </c>
      <c r="O134" s="14" t="s">
        <v>71</v>
      </c>
      <c r="P134" s="14" t="s">
        <v>615</v>
      </c>
      <c r="Q134" s="14" t="s">
        <v>404</v>
      </c>
      <c r="R134" s="14" t="s">
        <v>386</v>
      </c>
      <c r="S134" s="14" t="s">
        <v>74</v>
      </c>
      <c r="T134" s="40">
        <v>4.01</v>
      </c>
      <c r="U134" s="35">
        <v>48190</v>
      </c>
      <c r="V134" s="14" t="s">
        <v>502</v>
      </c>
      <c r="W134" s="41" t="s">
        <v>535</v>
      </c>
      <c r="X134" s="41" t="s">
        <v>389</v>
      </c>
      <c r="Z134" s="42">
        <v>4098364.12492844</v>
      </c>
      <c r="AA134" s="31">
        <v>1</v>
      </c>
      <c r="AB134" s="31">
        <v>102.94</v>
      </c>
      <c r="AC134" s="30">
        <v>0</v>
      </c>
      <c r="AD134" s="30">
        <v>4218.8560299999999</v>
      </c>
      <c r="AH134" s="41" t="s">
        <v>1024</v>
      </c>
      <c r="AI134" s="41" t="s">
        <v>1031</v>
      </c>
      <c r="AJ134" s="41" t="s">
        <v>673</v>
      </c>
    </row>
    <row r="135" spans="1:36" x14ac:dyDescent="0.2">
      <c r="A135" s="14">
        <v>170</v>
      </c>
      <c r="C135" t="s">
        <v>1075</v>
      </c>
      <c r="D135">
        <v>512025891</v>
      </c>
      <c r="E135" s="33" t="s">
        <v>379</v>
      </c>
      <c r="F135" t="s">
        <v>1076</v>
      </c>
      <c r="G135" t="s">
        <v>1077</v>
      </c>
      <c r="H135" t="s">
        <v>381</v>
      </c>
      <c r="I135" t="s">
        <v>382</v>
      </c>
      <c r="J135" t="s">
        <v>70</v>
      </c>
      <c r="K135" t="s">
        <v>70</v>
      </c>
      <c r="L135" t="s">
        <v>383</v>
      </c>
      <c r="M135" t="s">
        <v>236</v>
      </c>
      <c r="N135" t="s">
        <v>600</v>
      </c>
      <c r="O135" s="14" t="s">
        <v>71</v>
      </c>
      <c r="P135" s="14" t="s">
        <v>559</v>
      </c>
      <c r="Q135" s="14" t="s">
        <v>73</v>
      </c>
      <c r="R135" s="14" t="s">
        <v>386</v>
      </c>
      <c r="S135" s="14" t="s">
        <v>74</v>
      </c>
      <c r="T135" s="40">
        <v>2.0299999999999998</v>
      </c>
      <c r="U135" s="35">
        <v>46888</v>
      </c>
      <c r="V135" s="14" t="s">
        <v>452</v>
      </c>
      <c r="W135" s="41" t="s">
        <v>1078</v>
      </c>
      <c r="X135" s="41" t="s">
        <v>389</v>
      </c>
      <c r="Z135" s="42">
        <v>315979.144654167</v>
      </c>
      <c r="AA135" s="31">
        <v>1</v>
      </c>
      <c r="AB135" s="31">
        <v>104.3</v>
      </c>
      <c r="AC135" s="30">
        <v>0</v>
      </c>
      <c r="AD135" s="30">
        <v>329.56625000000003</v>
      </c>
      <c r="AH135" s="41" t="s">
        <v>1050</v>
      </c>
      <c r="AI135" s="41" t="s">
        <v>593</v>
      </c>
      <c r="AJ135" s="41" t="s">
        <v>114</v>
      </c>
    </row>
    <row r="136" spans="1:36" x14ac:dyDescent="0.2">
      <c r="A136" s="14">
        <v>170</v>
      </c>
      <c r="C136" t="s">
        <v>835</v>
      </c>
      <c r="D136">
        <v>515434074</v>
      </c>
      <c r="E136" s="33" t="s">
        <v>379</v>
      </c>
      <c r="F136" t="s">
        <v>1079</v>
      </c>
      <c r="G136" t="s">
        <v>1080</v>
      </c>
      <c r="H136" t="s">
        <v>381</v>
      </c>
      <c r="I136" t="s">
        <v>382</v>
      </c>
      <c r="J136" t="s">
        <v>70</v>
      </c>
      <c r="K136" t="s">
        <v>70</v>
      </c>
      <c r="L136" t="s">
        <v>383</v>
      </c>
      <c r="M136" t="s">
        <v>236</v>
      </c>
      <c r="N136" t="s">
        <v>394</v>
      </c>
      <c r="O136" s="14" t="s">
        <v>71</v>
      </c>
      <c r="P136" s="14" t="s">
        <v>800</v>
      </c>
      <c r="Q136" s="14" t="s">
        <v>73</v>
      </c>
      <c r="R136" s="14" t="s">
        <v>386</v>
      </c>
      <c r="S136" s="14" t="s">
        <v>74</v>
      </c>
      <c r="T136" s="40">
        <v>2.4900000000000002</v>
      </c>
      <c r="U136" s="35">
        <v>46295</v>
      </c>
      <c r="V136" s="14" t="s">
        <v>1034</v>
      </c>
      <c r="W136" s="41" t="s">
        <v>1081</v>
      </c>
      <c r="X136" s="41" t="s">
        <v>389</v>
      </c>
      <c r="Z136" s="42">
        <v>1424489.1090033699</v>
      </c>
      <c r="AA136" s="31">
        <v>1</v>
      </c>
      <c r="AB136" s="31">
        <v>97.19</v>
      </c>
      <c r="AC136" s="30">
        <v>0</v>
      </c>
      <c r="AD136" s="30">
        <v>1384.4609700000001</v>
      </c>
      <c r="AH136" s="41" t="s">
        <v>1082</v>
      </c>
      <c r="AI136" s="41" t="s">
        <v>1083</v>
      </c>
      <c r="AJ136" s="41" t="s">
        <v>1007</v>
      </c>
    </row>
    <row r="137" spans="1:36" x14ac:dyDescent="0.2">
      <c r="A137" s="14">
        <v>170</v>
      </c>
      <c r="C137" t="s">
        <v>853</v>
      </c>
      <c r="D137">
        <v>513893123</v>
      </c>
      <c r="E137" s="33" t="s">
        <v>379</v>
      </c>
      <c r="F137" t="s">
        <v>4575</v>
      </c>
      <c r="G137" t="s">
        <v>1084</v>
      </c>
      <c r="H137" t="s">
        <v>381</v>
      </c>
      <c r="I137" t="s">
        <v>382</v>
      </c>
      <c r="J137" t="s">
        <v>70</v>
      </c>
      <c r="K137" t="s">
        <v>70</v>
      </c>
      <c r="L137" t="s">
        <v>1052</v>
      </c>
      <c r="M137" t="s">
        <v>236</v>
      </c>
      <c r="N137" t="s">
        <v>856</v>
      </c>
      <c r="O137" s="14" t="s">
        <v>71</v>
      </c>
      <c r="P137" s="14" t="s">
        <v>183</v>
      </c>
      <c r="Q137" s="14" t="s">
        <v>404</v>
      </c>
      <c r="R137" s="14" t="s">
        <v>386</v>
      </c>
      <c r="S137" s="14" t="s">
        <v>74</v>
      </c>
      <c r="T137" s="40">
        <v>2.13</v>
      </c>
      <c r="U137" s="35">
        <v>46477</v>
      </c>
      <c r="V137" s="14" t="s">
        <v>1085</v>
      </c>
      <c r="W137" s="41" t="s">
        <v>908</v>
      </c>
      <c r="X137" s="41" t="s">
        <v>389</v>
      </c>
      <c r="Z137" s="42">
        <v>550338.96027780406</v>
      </c>
      <c r="AA137" s="31">
        <v>1</v>
      </c>
      <c r="AB137" s="31">
        <v>103.4062</v>
      </c>
      <c r="AC137" s="30">
        <v>0</v>
      </c>
      <c r="AD137" s="30">
        <v>569.08461</v>
      </c>
      <c r="AH137" s="41" t="s">
        <v>601</v>
      </c>
      <c r="AI137" s="41" t="s">
        <v>1086</v>
      </c>
      <c r="AJ137" s="41" t="s">
        <v>110</v>
      </c>
    </row>
    <row r="138" spans="1:36" x14ac:dyDescent="0.2">
      <c r="A138" s="14">
        <v>170</v>
      </c>
      <c r="C138" t="s">
        <v>1087</v>
      </c>
      <c r="D138">
        <v>512096793</v>
      </c>
      <c r="E138" s="33" t="s">
        <v>379</v>
      </c>
      <c r="F138" t="s">
        <v>1088</v>
      </c>
      <c r="G138" t="s">
        <v>1089</v>
      </c>
      <c r="H138" t="s">
        <v>381</v>
      </c>
      <c r="I138" t="s">
        <v>382</v>
      </c>
      <c r="J138" t="s">
        <v>70</v>
      </c>
      <c r="K138" t="s">
        <v>70</v>
      </c>
      <c r="L138" t="s">
        <v>383</v>
      </c>
      <c r="M138" t="s">
        <v>236</v>
      </c>
      <c r="N138" t="s">
        <v>394</v>
      </c>
      <c r="O138" s="14" t="s">
        <v>71</v>
      </c>
      <c r="P138" s="14" t="s">
        <v>193</v>
      </c>
      <c r="Q138" s="14" t="s">
        <v>404</v>
      </c>
      <c r="R138" s="14" t="s">
        <v>386</v>
      </c>
      <c r="S138" s="14" t="s">
        <v>74</v>
      </c>
      <c r="T138" s="40">
        <v>3.99</v>
      </c>
      <c r="U138" s="35">
        <v>47483</v>
      </c>
      <c r="V138" s="14" t="s">
        <v>1090</v>
      </c>
      <c r="W138" s="41" t="s">
        <v>1081</v>
      </c>
      <c r="X138" s="41" t="s">
        <v>389</v>
      </c>
      <c r="Z138" s="42">
        <v>1002894.95494481</v>
      </c>
      <c r="AA138" s="31">
        <v>1</v>
      </c>
      <c r="AB138" s="31">
        <v>104.06</v>
      </c>
      <c r="AC138" s="30">
        <v>0</v>
      </c>
      <c r="AD138" s="30">
        <v>1043.61249</v>
      </c>
      <c r="AH138" s="41" t="s">
        <v>1091</v>
      </c>
      <c r="AI138" s="41" t="s">
        <v>104</v>
      </c>
      <c r="AJ138" s="41" t="s">
        <v>151</v>
      </c>
    </row>
    <row r="139" spans="1:36" x14ac:dyDescent="0.2">
      <c r="A139" s="14">
        <v>170</v>
      </c>
      <c r="C139" t="s">
        <v>392</v>
      </c>
      <c r="D139">
        <v>520025438</v>
      </c>
      <c r="E139" s="33" t="s">
        <v>379</v>
      </c>
      <c r="F139" t="s">
        <v>1092</v>
      </c>
      <c r="G139" t="s">
        <v>1093</v>
      </c>
      <c r="H139" t="s">
        <v>381</v>
      </c>
      <c r="I139" t="s">
        <v>382</v>
      </c>
      <c r="J139" t="s">
        <v>70</v>
      </c>
      <c r="K139" t="s">
        <v>70</v>
      </c>
      <c r="L139" t="s">
        <v>383</v>
      </c>
      <c r="M139" t="s">
        <v>236</v>
      </c>
      <c r="N139" t="s">
        <v>394</v>
      </c>
      <c r="O139" s="14" t="s">
        <v>71</v>
      </c>
      <c r="P139" s="14" t="s">
        <v>395</v>
      </c>
      <c r="Q139" s="14" t="s">
        <v>73</v>
      </c>
      <c r="R139" s="14" t="s">
        <v>386</v>
      </c>
      <c r="S139" s="14" t="s">
        <v>74</v>
      </c>
      <c r="T139" s="40">
        <v>4.41</v>
      </c>
      <c r="U139" s="35">
        <v>47299</v>
      </c>
      <c r="V139" s="14" t="s">
        <v>1094</v>
      </c>
      <c r="W139" s="41" t="s">
        <v>1095</v>
      </c>
      <c r="X139" s="41" t="s">
        <v>389</v>
      </c>
      <c r="Z139" s="42">
        <v>7630329.8712695502</v>
      </c>
      <c r="AA139" s="31">
        <v>1</v>
      </c>
      <c r="AB139" s="31">
        <v>103.98</v>
      </c>
      <c r="AC139" s="30">
        <v>0</v>
      </c>
      <c r="AD139" s="30">
        <v>7934.0169999999998</v>
      </c>
      <c r="AH139" s="41" t="s">
        <v>1096</v>
      </c>
      <c r="AI139" s="41" t="s">
        <v>1097</v>
      </c>
      <c r="AJ139" s="41" t="s">
        <v>846</v>
      </c>
    </row>
    <row r="140" spans="1:36" x14ac:dyDescent="0.2">
      <c r="A140" s="14">
        <v>170</v>
      </c>
      <c r="C140" t="s">
        <v>597</v>
      </c>
      <c r="D140">
        <v>520034372</v>
      </c>
      <c r="E140" s="33" t="s">
        <v>379</v>
      </c>
      <c r="F140" t="s">
        <v>1098</v>
      </c>
      <c r="G140" t="s">
        <v>1099</v>
      </c>
      <c r="H140" t="s">
        <v>381</v>
      </c>
      <c r="I140" t="s">
        <v>382</v>
      </c>
      <c r="J140" t="s">
        <v>70</v>
      </c>
      <c r="K140" t="s">
        <v>70</v>
      </c>
      <c r="L140" t="s">
        <v>383</v>
      </c>
      <c r="M140" t="s">
        <v>236</v>
      </c>
      <c r="N140" t="s">
        <v>600</v>
      </c>
      <c r="O140" s="14" t="s">
        <v>71</v>
      </c>
      <c r="P140" s="14" t="s">
        <v>202</v>
      </c>
      <c r="Q140" s="14" t="s">
        <v>73</v>
      </c>
      <c r="R140" s="14" t="s">
        <v>386</v>
      </c>
      <c r="S140" s="14" t="s">
        <v>74</v>
      </c>
      <c r="T140" s="40">
        <v>3.75</v>
      </c>
      <c r="U140" s="35">
        <v>48202</v>
      </c>
      <c r="V140" s="14" t="s">
        <v>513</v>
      </c>
      <c r="W140" s="41" t="s">
        <v>1100</v>
      </c>
      <c r="X140" s="41" t="s">
        <v>389</v>
      </c>
      <c r="Z140" s="42">
        <v>6741.4874312399998</v>
      </c>
      <c r="AA140" s="31">
        <v>1</v>
      </c>
      <c r="AB140" s="31">
        <v>102.2</v>
      </c>
      <c r="AC140" s="30">
        <v>0</v>
      </c>
      <c r="AD140" s="30">
        <v>6.8898000000000001</v>
      </c>
      <c r="AH140" s="41" t="s">
        <v>75</v>
      </c>
      <c r="AI140" s="41" t="s">
        <v>75</v>
      </c>
      <c r="AJ140" s="41" t="s">
        <v>76</v>
      </c>
    </row>
    <row r="141" spans="1:36" x14ac:dyDescent="0.2">
      <c r="A141" s="14">
        <v>170</v>
      </c>
      <c r="C141" t="s">
        <v>703</v>
      </c>
      <c r="D141">
        <v>515327120</v>
      </c>
      <c r="E141" s="33" t="s">
        <v>379</v>
      </c>
      <c r="F141" t="s">
        <v>1101</v>
      </c>
      <c r="G141" t="s">
        <v>1102</v>
      </c>
      <c r="H141" t="s">
        <v>381</v>
      </c>
      <c r="I141" t="s">
        <v>382</v>
      </c>
      <c r="J141" t="s">
        <v>70</v>
      </c>
      <c r="K141" t="s">
        <v>70</v>
      </c>
      <c r="L141" t="s">
        <v>383</v>
      </c>
      <c r="M141" t="s">
        <v>236</v>
      </c>
      <c r="N141" t="s">
        <v>394</v>
      </c>
      <c r="O141" s="14" t="s">
        <v>71</v>
      </c>
      <c r="P141" s="14" t="s">
        <v>183</v>
      </c>
      <c r="Q141" s="14" t="s">
        <v>404</v>
      </c>
      <c r="R141" s="14" t="s">
        <v>386</v>
      </c>
      <c r="S141" s="14" t="s">
        <v>74</v>
      </c>
      <c r="T141" s="40">
        <v>6.17</v>
      </c>
      <c r="U141" s="35">
        <v>48213</v>
      </c>
      <c r="V141" s="14" t="s">
        <v>1103</v>
      </c>
      <c r="W141" s="41" t="s">
        <v>1103</v>
      </c>
      <c r="X141" s="41" t="s">
        <v>389</v>
      </c>
      <c r="Z141" s="42">
        <v>517592.916867928</v>
      </c>
      <c r="AA141" s="31">
        <v>1</v>
      </c>
      <c r="AB141" s="31">
        <v>103.83</v>
      </c>
      <c r="AC141" s="30">
        <v>0</v>
      </c>
      <c r="AD141" s="30">
        <v>537.41673000000003</v>
      </c>
      <c r="AH141" s="41" t="s">
        <v>1104</v>
      </c>
      <c r="AI141" s="41" t="s">
        <v>154</v>
      </c>
      <c r="AJ141" s="41" t="s">
        <v>110</v>
      </c>
    </row>
    <row r="142" spans="1:36" x14ac:dyDescent="0.2">
      <c r="A142" s="14">
        <v>170</v>
      </c>
      <c r="C142" t="s">
        <v>469</v>
      </c>
      <c r="D142">
        <v>520037789</v>
      </c>
      <c r="E142" s="33" t="s">
        <v>379</v>
      </c>
      <c r="F142" t="s">
        <v>1105</v>
      </c>
      <c r="G142" t="s">
        <v>1106</v>
      </c>
      <c r="H142" t="s">
        <v>381</v>
      </c>
      <c r="I142" t="s">
        <v>382</v>
      </c>
      <c r="J142" t="s">
        <v>70</v>
      </c>
      <c r="K142" t="s">
        <v>70</v>
      </c>
      <c r="L142" t="s">
        <v>383</v>
      </c>
      <c r="M142" t="s">
        <v>236</v>
      </c>
      <c r="N142" t="s">
        <v>394</v>
      </c>
      <c r="O142" s="14" t="s">
        <v>71</v>
      </c>
      <c r="P142" s="14" t="s">
        <v>202</v>
      </c>
      <c r="Q142" s="14" t="s">
        <v>73</v>
      </c>
      <c r="R142" s="14" t="s">
        <v>386</v>
      </c>
      <c r="S142" s="14" t="s">
        <v>74</v>
      </c>
      <c r="T142" s="40">
        <v>6.44</v>
      </c>
      <c r="U142" s="35">
        <v>50041</v>
      </c>
      <c r="V142" s="14" t="s">
        <v>1107</v>
      </c>
      <c r="W142" s="41" t="s">
        <v>1108</v>
      </c>
      <c r="X142" s="41" t="s">
        <v>389</v>
      </c>
      <c r="Z142" s="42">
        <v>2841715.6919435398</v>
      </c>
      <c r="AA142" s="31">
        <v>1</v>
      </c>
      <c r="AB142" s="31">
        <v>107.22</v>
      </c>
      <c r="AC142" s="30">
        <v>0</v>
      </c>
      <c r="AD142" s="30">
        <v>3046.8875600000001</v>
      </c>
      <c r="AH142" s="41" t="s">
        <v>1109</v>
      </c>
      <c r="AI142" s="41" t="s">
        <v>877</v>
      </c>
      <c r="AJ142" s="41" t="s">
        <v>330</v>
      </c>
    </row>
    <row r="143" spans="1:36" x14ac:dyDescent="0.2">
      <c r="A143" s="14">
        <v>170</v>
      </c>
      <c r="C143" t="s">
        <v>625</v>
      </c>
      <c r="D143">
        <v>520044520</v>
      </c>
      <c r="E143" s="33" t="s">
        <v>379</v>
      </c>
      <c r="F143" t="s">
        <v>1110</v>
      </c>
      <c r="G143" t="s">
        <v>1111</v>
      </c>
      <c r="H143" t="s">
        <v>381</v>
      </c>
      <c r="I143" t="s">
        <v>382</v>
      </c>
      <c r="J143" t="s">
        <v>70</v>
      </c>
      <c r="K143" t="s">
        <v>70</v>
      </c>
      <c r="L143" t="s">
        <v>383</v>
      </c>
      <c r="M143" t="s">
        <v>236</v>
      </c>
      <c r="N143" t="s">
        <v>394</v>
      </c>
      <c r="O143" s="14" t="s">
        <v>71</v>
      </c>
      <c r="P143" s="14" t="s">
        <v>183</v>
      </c>
      <c r="Q143" s="14" t="s">
        <v>404</v>
      </c>
      <c r="R143" s="14" t="s">
        <v>386</v>
      </c>
      <c r="S143" s="14" t="s">
        <v>74</v>
      </c>
      <c r="T143" s="40">
        <v>1.64</v>
      </c>
      <c r="U143" s="35">
        <v>46022</v>
      </c>
      <c r="V143" s="14" t="s">
        <v>508</v>
      </c>
      <c r="W143" s="41" t="s">
        <v>634</v>
      </c>
      <c r="X143" s="41" t="s">
        <v>389</v>
      </c>
      <c r="Z143" s="42">
        <v>32268.617943010999</v>
      </c>
      <c r="AA143" s="31">
        <v>1</v>
      </c>
      <c r="AB143" s="31">
        <v>113.86</v>
      </c>
      <c r="AC143" s="30">
        <v>0</v>
      </c>
      <c r="AD143" s="30">
        <v>36.741050000000001</v>
      </c>
      <c r="AH143" s="41" t="s">
        <v>94</v>
      </c>
      <c r="AI143" s="41" t="s">
        <v>146</v>
      </c>
      <c r="AJ143" s="41" t="s">
        <v>75</v>
      </c>
    </row>
    <row r="144" spans="1:36" x14ac:dyDescent="0.2">
      <c r="A144" s="14">
        <v>170</v>
      </c>
      <c r="C144" t="s">
        <v>455</v>
      </c>
      <c r="D144">
        <v>511659401</v>
      </c>
      <c r="E144" s="33" t="s">
        <v>379</v>
      </c>
      <c r="F144" t="s">
        <v>1112</v>
      </c>
      <c r="G144" t="s">
        <v>1113</v>
      </c>
      <c r="H144" t="s">
        <v>381</v>
      </c>
      <c r="I144" t="s">
        <v>382</v>
      </c>
      <c r="J144" t="s">
        <v>70</v>
      </c>
      <c r="K144" t="s">
        <v>70</v>
      </c>
      <c r="L144" t="s">
        <v>383</v>
      </c>
      <c r="M144" t="s">
        <v>236</v>
      </c>
      <c r="N144" t="s">
        <v>394</v>
      </c>
      <c r="O144" s="14" t="s">
        <v>71</v>
      </c>
      <c r="P144" s="14" t="s">
        <v>202</v>
      </c>
      <c r="Q144" s="14" t="s">
        <v>73</v>
      </c>
      <c r="R144" s="14" t="s">
        <v>386</v>
      </c>
      <c r="S144" s="14" t="s">
        <v>74</v>
      </c>
      <c r="T144" s="40">
        <v>8.44</v>
      </c>
      <c r="U144" s="35">
        <v>50890</v>
      </c>
      <c r="V144" s="14" t="s">
        <v>1114</v>
      </c>
      <c r="W144" s="41" t="s">
        <v>1115</v>
      </c>
      <c r="X144" s="41" t="s">
        <v>389</v>
      </c>
      <c r="Z144" s="42">
        <v>1014834.02466197</v>
      </c>
      <c r="AA144" s="31">
        <v>1</v>
      </c>
      <c r="AB144" s="31">
        <v>101.45</v>
      </c>
      <c r="AC144" s="30">
        <v>0</v>
      </c>
      <c r="AD144" s="30">
        <v>1029.5491199999999</v>
      </c>
      <c r="AH144" s="41" t="s">
        <v>830</v>
      </c>
      <c r="AI144" s="41" t="s">
        <v>1116</v>
      </c>
      <c r="AJ144" s="41" t="s">
        <v>108</v>
      </c>
    </row>
    <row r="145" spans="1:36" x14ac:dyDescent="0.2">
      <c r="A145" s="14">
        <v>170</v>
      </c>
      <c r="C145" t="s">
        <v>392</v>
      </c>
      <c r="D145">
        <v>520025438</v>
      </c>
      <c r="E145" s="33" t="s">
        <v>379</v>
      </c>
      <c r="F145" t="s">
        <v>1117</v>
      </c>
      <c r="G145" t="s">
        <v>1118</v>
      </c>
      <c r="H145" t="s">
        <v>381</v>
      </c>
      <c r="I145" t="s">
        <v>382</v>
      </c>
      <c r="J145" t="s">
        <v>70</v>
      </c>
      <c r="K145" t="s">
        <v>70</v>
      </c>
      <c r="L145" t="s">
        <v>383</v>
      </c>
      <c r="M145" t="s">
        <v>236</v>
      </c>
      <c r="N145" t="s">
        <v>394</v>
      </c>
      <c r="O145" s="14" t="s">
        <v>71</v>
      </c>
      <c r="P145" s="14" t="s">
        <v>193</v>
      </c>
      <c r="Q145" s="14" t="s">
        <v>404</v>
      </c>
      <c r="R145" s="14" t="s">
        <v>386</v>
      </c>
      <c r="S145" s="14" t="s">
        <v>74</v>
      </c>
      <c r="T145" s="40">
        <v>3.33</v>
      </c>
      <c r="U145" s="35">
        <v>47299</v>
      </c>
      <c r="V145" s="14" t="s">
        <v>645</v>
      </c>
      <c r="W145" s="41" t="s">
        <v>1119</v>
      </c>
      <c r="X145" s="41" t="s">
        <v>389</v>
      </c>
      <c r="Z145" s="42">
        <v>2606.5240779989999</v>
      </c>
      <c r="AA145" s="31">
        <v>1</v>
      </c>
      <c r="AB145" s="31">
        <v>108.15</v>
      </c>
      <c r="AC145" s="30">
        <v>0</v>
      </c>
      <c r="AD145" s="30">
        <v>2.8189600000000001</v>
      </c>
      <c r="AH145" s="41" t="s">
        <v>146</v>
      </c>
      <c r="AI145" s="41" t="s">
        <v>76</v>
      </c>
      <c r="AJ145" s="41" t="s">
        <v>76</v>
      </c>
    </row>
    <row r="146" spans="1:36" x14ac:dyDescent="0.2">
      <c r="A146" s="14">
        <v>170</v>
      </c>
      <c r="C146" t="s">
        <v>1120</v>
      </c>
      <c r="D146">
        <v>515666881</v>
      </c>
      <c r="E146" s="33" t="s">
        <v>379</v>
      </c>
      <c r="F146" t="s">
        <v>1121</v>
      </c>
      <c r="G146" t="s">
        <v>1122</v>
      </c>
      <c r="H146" t="s">
        <v>381</v>
      </c>
      <c r="I146" t="s">
        <v>382</v>
      </c>
      <c r="J146" t="s">
        <v>70</v>
      </c>
      <c r="K146" t="s">
        <v>70</v>
      </c>
      <c r="L146" t="s">
        <v>383</v>
      </c>
      <c r="M146" t="s">
        <v>236</v>
      </c>
      <c r="N146" t="s">
        <v>1123</v>
      </c>
      <c r="O146" s="14" t="s">
        <v>71</v>
      </c>
      <c r="P146" s="14" t="s">
        <v>72</v>
      </c>
      <c r="Q146" s="14" t="s">
        <v>73</v>
      </c>
      <c r="R146" s="14" t="s">
        <v>386</v>
      </c>
      <c r="S146" s="14" t="s">
        <v>74</v>
      </c>
      <c r="T146" s="40">
        <v>3.78</v>
      </c>
      <c r="U146" s="35">
        <v>47889</v>
      </c>
      <c r="V146" s="14" t="s">
        <v>954</v>
      </c>
      <c r="W146" s="41" t="s">
        <v>1124</v>
      </c>
      <c r="X146" s="41" t="s">
        <v>389</v>
      </c>
      <c r="Z146" s="42">
        <v>35760.890857076003</v>
      </c>
      <c r="AA146" s="31">
        <v>1</v>
      </c>
      <c r="AB146" s="31">
        <v>102.75</v>
      </c>
      <c r="AC146" s="30">
        <v>0</v>
      </c>
      <c r="AD146" s="30">
        <v>36.744320000000002</v>
      </c>
      <c r="AH146" s="41" t="s">
        <v>100</v>
      </c>
      <c r="AI146" s="41" t="s">
        <v>146</v>
      </c>
      <c r="AJ146" s="41" t="s">
        <v>75</v>
      </c>
    </row>
    <row r="147" spans="1:36" x14ac:dyDescent="0.2">
      <c r="A147" s="14">
        <v>170</v>
      </c>
      <c r="C147" t="s">
        <v>521</v>
      </c>
      <c r="D147">
        <v>520000472</v>
      </c>
      <c r="E147" s="33" t="s">
        <v>379</v>
      </c>
      <c r="F147" t="s">
        <v>1125</v>
      </c>
      <c r="G147" t="s">
        <v>1126</v>
      </c>
      <c r="H147" t="s">
        <v>381</v>
      </c>
      <c r="I147" t="s">
        <v>382</v>
      </c>
      <c r="J147" t="s">
        <v>70</v>
      </c>
      <c r="K147" t="s">
        <v>70</v>
      </c>
      <c r="L147" t="s">
        <v>383</v>
      </c>
      <c r="M147" t="s">
        <v>236</v>
      </c>
      <c r="N147" t="s">
        <v>524</v>
      </c>
      <c r="O147" s="14" t="s">
        <v>71</v>
      </c>
      <c r="P147" s="14" t="s">
        <v>525</v>
      </c>
      <c r="Q147" s="14" t="s">
        <v>404</v>
      </c>
      <c r="R147" s="14" t="s">
        <v>386</v>
      </c>
      <c r="S147" s="14" t="s">
        <v>74</v>
      </c>
      <c r="T147" s="40">
        <v>8.0500000000000007</v>
      </c>
      <c r="U147" s="35">
        <v>48742</v>
      </c>
      <c r="V147" s="14" t="s">
        <v>317</v>
      </c>
      <c r="W147" s="41" t="s">
        <v>1127</v>
      </c>
      <c r="X147" s="41" t="s">
        <v>389</v>
      </c>
      <c r="Z147" s="42">
        <v>11938880.511394201</v>
      </c>
      <c r="AA147" s="31">
        <v>1</v>
      </c>
      <c r="AB147" s="31">
        <v>104.51</v>
      </c>
      <c r="AC147" s="30">
        <v>0</v>
      </c>
      <c r="AD147" s="30">
        <v>12477.32402</v>
      </c>
      <c r="AH147" s="41" t="s">
        <v>1128</v>
      </c>
      <c r="AI147" s="41" t="s">
        <v>1129</v>
      </c>
      <c r="AJ147" s="41" t="s">
        <v>1130</v>
      </c>
    </row>
    <row r="148" spans="1:36" x14ac:dyDescent="0.2">
      <c r="A148" s="14">
        <v>170</v>
      </c>
      <c r="C148" t="s">
        <v>521</v>
      </c>
      <c r="D148">
        <v>520000472</v>
      </c>
      <c r="E148" s="33" t="s">
        <v>379</v>
      </c>
      <c r="F148" t="s">
        <v>1131</v>
      </c>
      <c r="G148" t="s">
        <v>1132</v>
      </c>
      <c r="H148" t="s">
        <v>381</v>
      </c>
      <c r="I148" t="s">
        <v>382</v>
      </c>
      <c r="J148" t="s">
        <v>70</v>
      </c>
      <c r="K148" t="s">
        <v>70</v>
      </c>
      <c r="L148" t="s">
        <v>383</v>
      </c>
      <c r="M148" t="s">
        <v>236</v>
      </c>
      <c r="N148" t="s">
        <v>524</v>
      </c>
      <c r="O148" s="14" t="s">
        <v>71</v>
      </c>
      <c r="P148" s="14" t="s">
        <v>525</v>
      </c>
      <c r="Q148" s="14" t="s">
        <v>404</v>
      </c>
      <c r="R148" s="14" t="s">
        <v>386</v>
      </c>
      <c r="S148" s="14" t="s">
        <v>74</v>
      </c>
      <c r="T148" s="40">
        <v>10.81</v>
      </c>
      <c r="U148" s="35">
        <v>50203</v>
      </c>
      <c r="V148" s="14" t="s">
        <v>695</v>
      </c>
      <c r="W148" s="41" t="s">
        <v>420</v>
      </c>
      <c r="X148" s="41" t="s">
        <v>389</v>
      </c>
      <c r="Z148" s="42">
        <v>14681991.554629</v>
      </c>
      <c r="AA148" s="31">
        <v>1</v>
      </c>
      <c r="AB148" s="31">
        <v>105.01</v>
      </c>
      <c r="AC148" s="30">
        <v>0</v>
      </c>
      <c r="AD148" s="30">
        <v>15417.55933</v>
      </c>
      <c r="AH148" s="41" t="s">
        <v>1133</v>
      </c>
      <c r="AI148" s="41" t="s">
        <v>1134</v>
      </c>
      <c r="AJ148" s="41" t="s">
        <v>1135</v>
      </c>
    </row>
    <row r="149" spans="1:36" x14ac:dyDescent="0.2">
      <c r="A149" s="14">
        <v>170</v>
      </c>
      <c r="C149" t="s">
        <v>611</v>
      </c>
      <c r="D149">
        <v>520032046</v>
      </c>
      <c r="E149" s="33" t="s">
        <v>379</v>
      </c>
      <c r="F149" t="s">
        <v>1136</v>
      </c>
      <c r="G149" t="s">
        <v>1137</v>
      </c>
      <c r="H149" t="s">
        <v>381</v>
      </c>
      <c r="I149" t="s">
        <v>382</v>
      </c>
      <c r="J149" t="s">
        <v>70</v>
      </c>
      <c r="K149" t="s">
        <v>70</v>
      </c>
      <c r="L149" t="s">
        <v>383</v>
      </c>
      <c r="M149" t="s">
        <v>236</v>
      </c>
      <c r="N149" t="s">
        <v>614</v>
      </c>
      <c r="O149" s="14" t="s">
        <v>71</v>
      </c>
      <c r="P149" s="14" t="s">
        <v>615</v>
      </c>
      <c r="Q149" s="14" t="s">
        <v>404</v>
      </c>
      <c r="R149" s="14" t="s">
        <v>386</v>
      </c>
      <c r="S149" s="14" t="s">
        <v>74</v>
      </c>
      <c r="T149" s="40">
        <v>4.3899999999999997</v>
      </c>
      <c r="U149" s="35">
        <v>48742</v>
      </c>
      <c r="V149" s="14" t="s">
        <v>1138</v>
      </c>
      <c r="W149" s="41" t="s">
        <v>863</v>
      </c>
      <c r="X149" s="41" t="s">
        <v>389</v>
      </c>
      <c r="Z149" s="42">
        <v>9407309.5645440798</v>
      </c>
      <c r="AA149" s="31">
        <v>1</v>
      </c>
      <c r="AB149" s="31">
        <v>103.41</v>
      </c>
      <c r="AC149" s="30">
        <v>0</v>
      </c>
      <c r="AD149" s="30">
        <v>9728.0988199999993</v>
      </c>
      <c r="AH149" s="41" t="s">
        <v>1133</v>
      </c>
      <c r="AI149" s="41" t="s">
        <v>1139</v>
      </c>
      <c r="AJ149" s="41" t="s">
        <v>983</v>
      </c>
    </row>
    <row r="150" spans="1:36" x14ac:dyDescent="0.2">
      <c r="A150" s="14">
        <v>170</v>
      </c>
      <c r="C150" t="s">
        <v>1140</v>
      </c>
      <c r="D150">
        <v>520042847</v>
      </c>
      <c r="E150" s="33" t="s">
        <v>379</v>
      </c>
      <c r="F150" t="s">
        <v>1141</v>
      </c>
      <c r="G150" t="s">
        <v>1142</v>
      </c>
      <c r="H150" t="s">
        <v>381</v>
      </c>
      <c r="I150" t="s">
        <v>382</v>
      </c>
      <c r="J150" t="s">
        <v>70</v>
      </c>
      <c r="K150" t="s">
        <v>70</v>
      </c>
      <c r="L150" t="s">
        <v>383</v>
      </c>
      <c r="M150" t="s">
        <v>236</v>
      </c>
      <c r="N150" t="s">
        <v>384</v>
      </c>
      <c r="O150" s="14" t="s">
        <v>71</v>
      </c>
      <c r="P150" s="14" t="s">
        <v>559</v>
      </c>
      <c r="Q150" s="14" t="s">
        <v>73</v>
      </c>
      <c r="R150" s="14" t="s">
        <v>386</v>
      </c>
      <c r="S150" s="14" t="s">
        <v>74</v>
      </c>
      <c r="T150" s="40">
        <v>4.4400000000000004</v>
      </c>
      <c r="U150" s="35">
        <v>47664</v>
      </c>
      <c r="V150" s="14" t="s">
        <v>1143</v>
      </c>
      <c r="W150" s="41" t="s">
        <v>1144</v>
      </c>
      <c r="X150" s="41" t="s">
        <v>389</v>
      </c>
      <c r="Z150" s="42">
        <v>1109053.63206421</v>
      </c>
      <c r="AA150" s="31">
        <v>1</v>
      </c>
      <c r="AB150" s="31">
        <v>101.33</v>
      </c>
      <c r="AC150" s="30">
        <v>0</v>
      </c>
      <c r="AD150" s="30">
        <v>1123.80405</v>
      </c>
      <c r="AH150" s="41" t="s">
        <v>1145</v>
      </c>
      <c r="AI150" s="41" t="s">
        <v>555</v>
      </c>
      <c r="AJ150" s="41" t="s">
        <v>112</v>
      </c>
    </row>
    <row r="151" spans="1:36" x14ac:dyDescent="0.2">
      <c r="A151" s="14">
        <v>170</v>
      </c>
      <c r="C151" t="s">
        <v>1146</v>
      </c>
      <c r="D151">
        <v>514353671</v>
      </c>
      <c r="E151" s="33" t="s">
        <v>379</v>
      </c>
      <c r="F151" t="s">
        <v>1147</v>
      </c>
      <c r="G151" t="s">
        <v>1148</v>
      </c>
      <c r="H151" t="s">
        <v>381</v>
      </c>
      <c r="I151" t="s">
        <v>382</v>
      </c>
      <c r="J151" t="s">
        <v>70</v>
      </c>
      <c r="K151" t="s">
        <v>70</v>
      </c>
      <c r="L151" t="s">
        <v>383</v>
      </c>
      <c r="M151" t="s">
        <v>236</v>
      </c>
      <c r="N151" t="s">
        <v>394</v>
      </c>
      <c r="O151" s="14" t="s">
        <v>71</v>
      </c>
      <c r="P151" s="14" t="s">
        <v>480</v>
      </c>
      <c r="Q151" s="14" t="s">
        <v>73</v>
      </c>
      <c r="R151" s="14" t="s">
        <v>386</v>
      </c>
      <c r="S151" s="14" t="s">
        <v>74</v>
      </c>
      <c r="T151" s="40">
        <v>3.89</v>
      </c>
      <c r="U151" s="35">
        <v>47300</v>
      </c>
      <c r="V151" s="14" t="s">
        <v>1149</v>
      </c>
      <c r="W151" s="41" t="s">
        <v>1150</v>
      </c>
      <c r="X151" s="41" t="s">
        <v>389</v>
      </c>
      <c r="Z151" s="42">
        <v>644149.39769729401</v>
      </c>
      <c r="AA151" s="31">
        <v>1</v>
      </c>
      <c r="AB151" s="31">
        <v>94.91</v>
      </c>
      <c r="AC151" s="30">
        <v>0</v>
      </c>
      <c r="AD151" s="30">
        <v>611.36219000000006</v>
      </c>
      <c r="AH151" s="41" t="s">
        <v>1035</v>
      </c>
      <c r="AI151" s="41" t="s">
        <v>997</v>
      </c>
      <c r="AJ151" s="41" t="s">
        <v>98</v>
      </c>
    </row>
    <row r="152" spans="1:36" x14ac:dyDescent="0.2">
      <c r="A152" s="14">
        <v>170</v>
      </c>
      <c r="C152" t="s">
        <v>1151</v>
      </c>
      <c r="D152">
        <v>520038274</v>
      </c>
      <c r="E152" s="33" t="s">
        <v>379</v>
      </c>
      <c r="F152" t="s">
        <v>4556</v>
      </c>
      <c r="G152" t="s">
        <v>1152</v>
      </c>
      <c r="H152" t="s">
        <v>381</v>
      </c>
      <c r="I152" t="s">
        <v>382</v>
      </c>
      <c r="J152" t="s">
        <v>70</v>
      </c>
      <c r="K152" t="s">
        <v>70</v>
      </c>
      <c r="L152" t="s">
        <v>1052</v>
      </c>
      <c r="M152" t="s">
        <v>236</v>
      </c>
      <c r="N152" t="s">
        <v>430</v>
      </c>
      <c r="O152" s="14" t="s">
        <v>71</v>
      </c>
      <c r="P152" s="14" t="s">
        <v>92</v>
      </c>
      <c r="Q152" s="14" t="s">
        <v>404</v>
      </c>
      <c r="R152" s="14" t="s">
        <v>1153</v>
      </c>
      <c r="S152" s="14" t="s">
        <v>74</v>
      </c>
      <c r="T152" s="40">
        <v>3.27</v>
      </c>
      <c r="U152" s="35">
        <v>47149</v>
      </c>
      <c r="V152" s="14" t="s">
        <v>526</v>
      </c>
      <c r="W152" s="41" t="s">
        <v>1078</v>
      </c>
      <c r="X152" s="41" t="s">
        <v>389</v>
      </c>
      <c r="Z152" s="42">
        <v>543565.54102755303</v>
      </c>
      <c r="AA152" s="31">
        <v>1</v>
      </c>
      <c r="AB152" s="31">
        <v>106.03</v>
      </c>
      <c r="AC152" s="30">
        <v>0</v>
      </c>
      <c r="AD152" s="30">
        <v>576.34253999999999</v>
      </c>
      <c r="AH152" s="41" t="s">
        <v>149</v>
      </c>
      <c r="AI152" s="41" t="s">
        <v>461</v>
      </c>
      <c r="AJ152" s="41" t="s">
        <v>98</v>
      </c>
    </row>
    <row r="153" spans="1:36" x14ac:dyDescent="0.2">
      <c r="A153" s="14">
        <v>170</v>
      </c>
      <c r="C153" t="s">
        <v>1151</v>
      </c>
      <c r="D153">
        <v>520038274</v>
      </c>
      <c r="E153" s="33" t="s">
        <v>379</v>
      </c>
      <c r="F153" t="s">
        <v>1154</v>
      </c>
      <c r="G153" t="s">
        <v>1152</v>
      </c>
      <c r="H153" t="s">
        <v>381</v>
      </c>
      <c r="I153" t="s">
        <v>382</v>
      </c>
      <c r="J153" t="s">
        <v>70</v>
      </c>
      <c r="K153" t="s">
        <v>70</v>
      </c>
      <c r="L153" t="s">
        <v>383</v>
      </c>
      <c r="M153" t="s">
        <v>236</v>
      </c>
      <c r="N153" t="s">
        <v>430</v>
      </c>
      <c r="O153" s="14" t="s">
        <v>71</v>
      </c>
      <c r="P153" s="14" t="s">
        <v>92</v>
      </c>
      <c r="Q153" s="14" t="s">
        <v>404</v>
      </c>
      <c r="R153" s="14" t="s">
        <v>386</v>
      </c>
      <c r="S153" s="14" t="s">
        <v>74</v>
      </c>
      <c r="T153" s="40">
        <v>3.27</v>
      </c>
      <c r="U153" s="35">
        <v>47149</v>
      </c>
      <c r="V153" s="14" t="s">
        <v>526</v>
      </c>
      <c r="W153" s="41" t="s">
        <v>1078</v>
      </c>
      <c r="X153" s="41" t="s">
        <v>389</v>
      </c>
      <c r="Z153" s="42">
        <v>333087.154840192</v>
      </c>
      <c r="AA153" s="31">
        <v>1</v>
      </c>
      <c r="AB153" s="31">
        <v>106.03</v>
      </c>
      <c r="AC153" s="30">
        <v>0</v>
      </c>
      <c r="AD153" s="30">
        <v>353.17230999999998</v>
      </c>
      <c r="AH153" s="41" t="s">
        <v>519</v>
      </c>
      <c r="AI153" s="41" t="s">
        <v>175</v>
      </c>
      <c r="AJ153" s="41" t="s">
        <v>114</v>
      </c>
    </row>
    <row r="154" spans="1:36" x14ac:dyDescent="0.2">
      <c r="A154" s="14">
        <v>170</v>
      </c>
      <c r="C154" t="s">
        <v>1020</v>
      </c>
      <c r="D154">
        <v>516269248</v>
      </c>
      <c r="E154" s="33" t="s">
        <v>379</v>
      </c>
      <c r="F154" t="s">
        <v>1155</v>
      </c>
      <c r="G154" t="s">
        <v>1156</v>
      </c>
      <c r="H154" t="s">
        <v>381</v>
      </c>
      <c r="I154" t="s">
        <v>382</v>
      </c>
      <c r="J154" t="s">
        <v>70</v>
      </c>
      <c r="K154" t="s">
        <v>70</v>
      </c>
      <c r="L154" t="s">
        <v>383</v>
      </c>
      <c r="M154" t="s">
        <v>236</v>
      </c>
      <c r="N154" t="s">
        <v>524</v>
      </c>
      <c r="O154" s="14" t="s">
        <v>71</v>
      </c>
      <c r="P154" s="14" t="s">
        <v>92</v>
      </c>
      <c r="Q154" s="14" t="s">
        <v>404</v>
      </c>
      <c r="R154" s="14" t="s">
        <v>386</v>
      </c>
      <c r="S154" s="14" t="s">
        <v>74</v>
      </c>
      <c r="T154" s="40">
        <v>6.28</v>
      </c>
      <c r="U154" s="35">
        <v>49217</v>
      </c>
      <c r="V154" s="14" t="s">
        <v>481</v>
      </c>
      <c r="W154" s="41" t="s">
        <v>1056</v>
      </c>
      <c r="X154" s="41" t="s">
        <v>389</v>
      </c>
      <c r="Z154" s="42">
        <v>5382416.2750946004</v>
      </c>
      <c r="AA154" s="31">
        <v>1</v>
      </c>
      <c r="AB154" s="31">
        <v>101.75</v>
      </c>
      <c r="AC154" s="30">
        <v>0</v>
      </c>
      <c r="AD154" s="30">
        <v>5476.6085599999997</v>
      </c>
      <c r="AH154" s="41" t="s">
        <v>968</v>
      </c>
      <c r="AI154" s="41" t="s">
        <v>1157</v>
      </c>
      <c r="AJ154" s="41" t="s">
        <v>561</v>
      </c>
    </row>
    <row r="155" spans="1:36" x14ac:dyDescent="0.2">
      <c r="A155" s="14">
        <v>170</v>
      </c>
      <c r="C155" t="s">
        <v>642</v>
      </c>
      <c r="D155">
        <v>520035171</v>
      </c>
      <c r="E155" s="33" t="s">
        <v>379</v>
      </c>
      <c r="F155" t="s">
        <v>4557</v>
      </c>
      <c r="G155" t="s">
        <v>995</v>
      </c>
      <c r="H155" t="s">
        <v>381</v>
      </c>
      <c r="I155" t="s">
        <v>382</v>
      </c>
      <c r="J155" t="s">
        <v>70</v>
      </c>
      <c r="K155" t="s">
        <v>70</v>
      </c>
      <c r="L155" t="s">
        <v>1052</v>
      </c>
      <c r="M155" t="s">
        <v>236</v>
      </c>
      <c r="N155" t="s">
        <v>465</v>
      </c>
      <c r="O155" s="14" t="s">
        <v>71</v>
      </c>
      <c r="P155" s="14" t="s">
        <v>193</v>
      </c>
      <c r="Q155" s="14" t="s">
        <v>404</v>
      </c>
      <c r="R155" s="14" t="s">
        <v>386</v>
      </c>
      <c r="S155" s="14" t="s">
        <v>74</v>
      </c>
      <c r="T155" s="40">
        <v>4.54</v>
      </c>
      <c r="U155" s="35">
        <v>47938</v>
      </c>
      <c r="V155" s="14" t="s">
        <v>968</v>
      </c>
      <c r="W155" s="41" t="s">
        <v>996</v>
      </c>
      <c r="X155" s="41" t="s">
        <v>389</v>
      </c>
      <c r="Z155" s="42">
        <v>2247827.4253019099</v>
      </c>
      <c r="AA155" s="31">
        <v>1</v>
      </c>
      <c r="AB155" s="31">
        <v>91.738399999999999</v>
      </c>
      <c r="AC155" s="30">
        <v>0</v>
      </c>
      <c r="AD155" s="30">
        <v>2062.1209100000001</v>
      </c>
      <c r="AH155" s="41" t="s">
        <v>1158</v>
      </c>
      <c r="AI155" s="41" t="s">
        <v>678</v>
      </c>
      <c r="AJ155" s="41" t="s">
        <v>210</v>
      </c>
    </row>
    <row r="156" spans="1:36" x14ac:dyDescent="0.2">
      <c r="A156" s="14">
        <v>170</v>
      </c>
      <c r="C156" t="s">
        <v>1146</v>
      </c>
      <c r="D156">
        <v>514353671</v>
      </c>
      <c r="E156" s="33" t="s">
        <v>379</v>
      </c>
      <c r="F156" t="s">
        <v>1159</v>
      </c>
      <c r="G156" t="s">
        <v>1160</v>
      </c>
      <c r="H156" t="s">
        <v>381</v>
      </c>
      <c r="I156" t="s">
        <v>382</v>
      </c>
      <c r="J156" t="s">
        <v>70</v>
      </c>
      <c r="K156" t="s">
        <v>70</v>
      </c>
      <c r="L156" t="s">
        <v>383</v>
      </c>
      <c r="M156" t="s">
        <v>236</v>
      </c>
      <c r="N156" t="s">
        <v>394</v>
      </c>
      <c r="O156" s="14" t="s">
        <v>71</v>
      </c>
      <c r="P156" s="14" t="s">
        <v>800</v>
      </c>
      <c r="Q156" s="14" t="s">
        <v>73</v>
      </c>
      <c r="R156" s="14" t="s">
        <v>386</v>
      </c>
      <c r="S156" s="14" t="s">
        <v>74</v>
      </c>
      <c r="T156" s="40">
        <v>3.44</v>
      </c>
      <c r="U156" s="35">
        <v>46813</v>
      </c>
      <c r="V156" s="14" t="s">
        <v>1161</v>
      </c>
      <c r="W156" s="41" t="s">
        <v>1023</v>
      </c>
      <c r="X156" s="41" t="s">
        <v>389</v>
      </c>
      <c r="Z156" s="42">
        <v>347280.00198184798</v>
      </c>
      <c r="AA156" s="31">
        <v>1</v>
      </c>
      <c r="AB156" s="31">
        <v>104.57</v>
      </c>
      <c r="AC156" s="30">
        <v>0</v>
      </c>
      <c r="AD156" s="30">
        <v>363.15069999999997</v>
      </c>
      <c r="AH156" s="41" t="s">
        <v>549</v>
      </c>
      <c r="AI156" s="41" t="s">
        <v>124</v>
      </c>
      <c r="AJ156" s="41" t="s">
        <v>114</v>
      </c>
    </row>
    <row r="157" spans="1:36" x14ac:dyDescent="0.2">
      <c r="A157" s="14">
        <v>170</v>
      </c>
      <c r="C157" t="s">
        <v>1162</v>
      </c>
      <c r="D157">
        <v>515364891</v>
      </c>
      <c r="E157" s="33" t="s">
        <v>379</v>
      </c>
      <c r="F157" t="s">
        <v>1163</v>
      </c>
      <c r="G157" t="s">
        <v>1164</v>
      </c>
      <c r="H157" t="s">
        <v>381</v>
      </c>
      <c r="I157" t="s">
        <v>382</v>
      </c>
      <c r="J157" t="s">
        <v>70</v>
      </c>
      <c r="K157" t="s">
        <v>70</v>
      </c>
      <c r="L157" t="s">
        <v>383</v>
      </c>
      <c r="M157" t="s">
        <v>236</v>
      </c>
      <c r="N157" t="s">
        <v>843</v>
      </c>
      <c r="O157" s="14" t="s">
        <v>71</v>
      </c>
      <c r="P157" s="14" t="s">
        <v>238</v>
      </c>
      <c r="Q157" s="14" t="s">
        <v>238</v>
      </c>
      <c r="R157" s="14" t="s">
        <v>238</v>
      </c>
      <c r="S157" s="14" t="s">
        <v>74</v>
      </c>
      <c r="T157" s="40">
        <v>2.72</v>
      </c>
      <c r="U157" s="35">
        <v>46934</v>
      </c>
      <c r="V157" s="14" t="s">
        <v>811</v>
      </c>
      <c r="W157" s="41" t="s">
        <v>824</v>
      </c>
      <c r="X157" s="41" t="s">
        <v>389</v>
      </c>
      <c r="Z157" s="42">
        <v>1021739.7387736</v>
      </c>
      <c r="AA157" s="31">
        <v>1</v>
      </c>
      <c r="AB157" s="31">
        <v>103.1</v>
      </c>
      <c r="AC157" s="30">
        <v>0</v>
      </c>
      <c r="AD157" s="30">
        <v>1053.4136699999999</v>
      </c>
      <c r="AH157" s="41" t="s">
        <v>1104</v>
      </c>
      <c r="AI157" s="41" t="s">
        <v>496</v>
      </c>
      <c r="AJ157" s="41" t="s">
        <v>151</v>
      </c>
    </row>
    <row r="158" spans="1:36" x14ac:dyDescent="0.2">
      <c r="A158" s="14">
        <v>170</v>
      </c>
      <c r="C158" t="s">
        <v>81</v>
      </c>
      <c r="D158">
        <v>520000118</v>
      </c>
      <c r="E158" s="33" t="s">
        <v>379</v>
      </c>
      <c r="F158" t="s">
        <v>1165</v>
      </c>
      <c r="G158" t="s">
        <v>1166</v>
      </c>
      <c r="H158" t="s">
        <v>381</v>
      </c>
      <c r="I158" t="s">
        <v>382</v>
      </c>
      <c r="J158" t="s">
        <v>70</v>
      </c>
      <c r="K158" t="s">
        <v>70</v>
      </c>
      <c r="L158" t="s">
        <v>383</v>
      </c>
      <c r="M158" t="s">
        <v>236</v>
      </c>
      <c r="N158" t="s">
        <v>614</v>
      </c>
      <c r="O158" s="14" t="s">
        <v>71</v>
      </c>
      <c r="P158" s="14" t="s">
        <v>615</v>
      </c>
      <c r="Q158" s="14" t="s">
        <v>404</v>
      </c>
      <c r="R158" s="14" t="s">
        <v>386</v>
      </c>
      <c r="S158" s="14" t="s">
        <v>74</v>
      </c>
      <c r="T158" s="40">
        <v>3.53</v>
      </c>
      <c r="U158" s="35">
        <v>47819</v>
      </c>
      <c r="V158" s="14" t="s">
        <v>514</v>
      </c>
      <c r="W158" s="41" t="s">
        <v>566</v>
      </c>
      <c r="X158" s="41" t="s">
        <v>389</v>
      </c>
      <c r="Z158" s="42">
        <v>2718802.07783964</v>
      </c>
      <c r="AA158" s="31">
        <v>1</v>
      </c>
      <c r="AB158" s="31">
        <v>111.16</v>
      </c>
      <c r="AC158" s="30">
        <v>0</v>
      </c>
      <c r="AD158" s="30">
        <v>3022.22039</v>
      </c>
      <c r="AH158" s="41" t="s">
        <v>1116</v>
      </c>
      <c r="AI158" s="41" t="s">
        <v>216</v>
      </c>
      <c r="AJ158" s="41" t="s">
        <v>330</v>
      </c>
    </row>
    <row r="159" spans="1:36" x14ac:dyDescent="0.2">
      <c r="A159" s="14">
        <v>170</v>
      </c>
      <c r="C159" t="s">
        <v>1167</v>
      </c>
      <c r="D159">
        <v>520040015</v>
      </c>
      <c r="E159" s="33" t="s">
        <v>379</v>
      </c>
      <c r="F159" t="s">
        <v>1168</v>
      </c>
      <c r="G159" t="s">
        <v>1169</v>
      </c>
      <c r="H159" t="s">
        <v>381</v>
      </c>
      <c r="I159" t="s">
        <v>382</v>
      </c>
      <c r="J159" t="s">
        <v>70</v>
      </c>
      <c r="K159" t="s">
        <v>70</v>
      </c>
      <c r="L159" t="s">
        <v>383</v>
      </c>
      <c r="M159" t="s">
        <v>236</v>
      </c>
      <c r="N159" t="s">
        <v>394</v>
      </c>
      <c r="O159" s="14" t="s">
        <v>71</v>
      </c>
      <c r="P159" s="14" t="s">
        <v>395</v>
      </c>
      <c r="Q159" s="14" t="s">
        <v>73</v>
      </c>
      <c r="R159" s="14" t="s">
        <v>386</v>
      </c>
      <c r="S159" s="14" t="s">
        <v>74</v>
      </c>
      <c r="T159" s="40">
        <v>2.85</v>
      </c>
      <c r="U159" s="35">
        <v>47299</v>
      </c>
      <c r="V159" s="14" t="s">
        <v>458</v>
      </c>
      <c r="W159" s="41" t="s">
        <v>815</v>
      </c>
      <c r="X159" s="41" t="s">
        <v>389</v>
      </c>
      <c r="Z159" s="42">
        <v>213494.23493950401</v>
      </c>
      <c r="AA159" s="31">
        <v>1</v>
      </c>
      <c r="AB159" s="31">
        <v>103.02</v>
      </c>
      <c r="AC159" s="30">
        <v>0</v>
      </c>
      <c r="AD159" s="30">
        <v>219.94175999999999</v>
      </c>
      <c r="AH159" s="41" t="s">
        <v>765</v>
      </c>
      <c r="AI159" s="41" t="s">
        <v>119</v>
      </c>
      <c r="AJ159" s="41" t="s">
        <v>100</v>
      </c>
    </row>
    <row r="160" spans="1:36" x14ac:dyDescent="0.2">
      <c r="A160" s="14">
        <v>170</v>
      </c>
      <c r="C160" t="s">
        <v>860</v>
      </c>
      <c r="D160">
        <v>513682146</v>
      </c>
      <c r="E160" s="33" t="s">
        <v>379</v>
      </c>
      <c r="F160" t="s">
        <v>1170</v>
      </c>
      <c r="G160" t="s">
        <v>1171</v>
      </c>
      <c r="H160" t="s">
        <v>381</v>
      </c>
      <c r="I160" t="s">
        <v>382</v>
      </c>
      <c r="J160" t="s">
        <v>70</v>
      </c>
      <c r="K160" t="s">
        <v>70</v>
      </c>
      <c r="L160" t="s">
        <v>383</v>
      </c>
      <c r="M160" t="s">
        <v>236</v>
      </c>
      <c r="N160" t="s">
        <v>614</v>
      </c>
      <c r="O160" s="14" t="s">
        <v>71</v>
      </c>
      <c r="P160" s="14" t="s">
        <v>418</v>
      </c>
      <c r="Q160" s="14" t="s">
        <v>73</v>
      </c>
      <c r="R160" s="14" t="s">
        <v>386</v>
      </c>
      <c r="S160" s="14" t="s">
        <v>74</v>
      </c>
      <c r="T160" s="40">
        <v>5.01</v>
      </c>
      <c r="U160" s="35">
        <v>47879</v>
      </c>
      <c r="V160" s="14" t="s">
        <v>1172</v>
      </c>
      <c r="W160" s="41" t="s">
        <v>656</v>
      </c>
      <c r="X160" s="41" t="s">
        <v>389</v>
      </c>
      <c r="Z160" s="42">
        <v>1877835.03109721</v>
      </c>
      <c r="AA160" s="31">
        <v>1</v>
      </c>
      <c r="AB160" s="31">
        <v>102.82</v>
      </c>
      <c r="AC160" s="30">
        <v>0</v>
      </c>
      <c r="AD160" s="30">
        <v>1930.78998</v>
      </c>
      <c r="AH160" s="41" t="s">
        <v>947</v>
      </c>
      <c r="AI160" s="41" t="s">
        <v>554</v>
      </c>
      <c r="AJ160" s="41" t="s">
        <v>145</v>
      </c>
    </row>
    <row r="161" spans="1:36" x14ac:dyDescent="0.2">
      <c r="A161" s="14">
        <v>170</v>
      </c>
      <c r="C161" t="s">
        <v>77</v>
      </c>
      <c r="D161">
        <v>520018078</v>
      </c>
      <c r="E161" s="33" t="s">
        <v>379</v>
      </c>
      <c r="F161" t="s">
        <v>1173</v>
      </c>
      <c r="G161" t="s">
        <v>1174</v>
      </c>
      <c r="H161" t="s">
        <v>381</v>
      </c>
      <c r="I161" t="s">
        <v>382</v>
      </c>
      <c r="J161" t="s">
        <v>70</v>
      </c>
      <c r="K161" t="s">
        <v>70</v>
      </c>
      <c r="L161" t="s">
        <v>383</v>
      </c>
      <c r="M161" t="s">
        <v>236</v>
      </c>
      <c r="N161" t="s">
        <v>614</v>
      </c>
      <c r="O161" s="14" t="s">
        <v>71</v>
      </c>
      <c r="P161" s="14" t="s">
        <v>72</v>
      </c>
      <c r="Q161" s="14" t="s">
        <v>73</v>
      </c>
      <c r="R161" s="14" t="s">
        <v>386</v>
      </c>
      <c r="S161" s="14" t="s">
        <v>74</v>
      </c>
      <c r="T161" s="40">
        <v>3.07</v>
      </c>
      <c r="U161" s="35">
        <v>47361</v>
      </c>
      <c r="V161" s="14" t="s">
        <v>1175</v>
      </c>
      <c r="W161" s="41" t="s">
        <v>688</v>
      </c>
      <c r="X161" s="41" t="s">
        <v>389</v>
      </c>
      <c r="Z161" s="42">
        <v>4087921.4747978901</v>
      </c>
      <c r="AA161" s="31">
        <v>1</v>
      </c>
      <c r="AB161" s="31">
        <v>100.55</v>
      </c>
      <c r="AC161" s="30">
        <v>0</v>
      </c>
      <c r="AD161" s="30">
        <v>4110.4050399999996</v>
      </c>
      <c r="AH161" s="41" t="s">
        <v>212</v>
      </c>
      <c r="AI161" s="41" t="s">
        <v>1176</v>
      </c>
      <c r="AJ161" s="41" t="s">
        <v>122</v>
      </c>
    </row>
    <row r="162" spans="1:36" x14ac:dyDescent="0.2">
      <c r="A162" s="14">
        <v>170</v>
      </c>
      <c r="C162" t="s">
        <v>77</v>
      </c>
      <c r="D162">
        <v>520018078</v>
      </c>
      <c r="E162" s="33" t="s">
        <v>379</v>
      </c>
      <c r="F162" t="s">
        <v>1177</v>
      </c>
      <c r="G162" t="s">
        <v>1178</v>
      </c>
      <c r="H162" t="s">
        <v>381</v>
      </c>
      <c r="I162" t="s">
        <v>382</v>
      </c>
      <c r="J162" t="s">
        <v>70</v>
      </c>
      <c r="K162" t="s">
        <v>70</v>
      </c>
      <c r="L162" t="s">
        <v>383</v>
      </c>
      <c r="M162" t="s">
        <v>236</v>
      </c>
      <c r="N162" t="s">
        <v>614</v>
      </c>
      <c r="O162" s="14" t="s">
        <v>71</v>
      </c>
      <c r="P162" s="14" t="s">
        <v>72</v>
      </c>
      <c r="Q162" s="14" t="s">
        <v>73</v>
      </c>
      <c r="R162" s="14" t="s">
        <v>386</v>
      </c>
      <c r="S162" s="14" t="s">
        <v>74</v>
      </c>
      <c r="T162" s="40">
        <v>5.53</v>
      </c>
      <c r="U162" s="35">
        <v>48913</v>
      </c>
      <c r="V162" s="14" t="s">
        <v>1179</v>
      </c>
      <c r="W162" s="41" t="s">
        <v>1180</v>
      </c>
      <c r="X162" s="41" t="s">
        <v>389</v>
      </c>
      <c r="Z162" s="42">
        <v>4086958.9550943798</v>
      </c>
      <c r="AA162" s="31">
        <v>1</v>
      </c>
      <c r="AB162" s="31">
        <v>100.75</v>
      </c>
      <c r="AC162" s="30">
        <v>0</v>
      </c>
      <c r="AD162" s="30">
        <v>4117.6111499999997</v>
      </c>
      <c r="AH162" s="41" t="s">
        <v>825</v>
      </c>
      <c r="AI162" s="41" t="s">
        <v>1181</v>
      </c>
      <c r="AJ162" s="41" t="s">
        <v>122</v>
      </c>
    </row>
    <row r="163" spans="1:36" x14ac:dyDescent="0.2">
      <c r="A163" s="14">
        <v>170</v>
      </c>
      <c r="C163" t="s">
        <v>483</v>
      </c>
      <c r="D163">
        <v>514290345</v>
      </c>
      <c r="E163" s="33" t="s">
        <v>379</v>
      </c>
      <c r="F163" t="s">
        <v>1182</v>
      </c>
      <c r="G163" t="s">
        <v>1183</v>
      </c>
      <c r="H163" t="s">
        <v>381</v>
      </c>
      <c r="I163" t="s">
        <v>382</v>
      </c>
      <c r="J163" t="s">
        <v>70</v>
      </c>
      <c r="K163" t="s">
        <v>70</v>
      </c>
      <c r="L163" t="s">
        <v>383</v>
      </c>
      <c r="M163" t="s">
        <v>236</v>
      </c>
      <c r="N163" t="s">
        <v>486</v>
      </c>
      <c r="O163" s="14" t="s">
        <v>71</v>
      </c>
      <c r="P163" s="14" t="s">
        <v>403</v>
      </c>
      <c r="Q163" s="14" t="s">
        <v>404</v>
      </c>
      <c r="R163" s="14" t="s">
        <v>386</v>
      </c>
      <c r="S163" s="14" t="s">
        <v>74</v>
      </c>
      <c r="T163" s="40">
        <v>5.53</v>
      </c>
      <c r="U163" s="35">
        <v>48638</v>
      </c>
      <c r="V163" s="14" t="s">
        <v>518</v>
      </c>
      <c r="W163" s="41" t="s">
        <v>1184</v>
      </c>
      <c r="X163" s="41" t="s">
        <v>389</v>
      </c>
      <c r="Z163" s="42">
        <v>997113.76758967398</v>
      </c>
      <c r="AA163" s="31">
        <v>1</v>
      </c>
      <c r="AB163" s="31">
        <v>99.79</v>
      </c>
      <c r="AC163" s="30">
        <v>0</v>
      </c>
      <c r="AD163" s="30">
        <v>995.01982999999996</v>
      </c>
      <c r="AH163" s="41" t="s">
        <v>882</v>
      </c>
      <c r="AI163" s="41" t="s">
        <v>617</v>
      </c>
      <c r="AJ163" s="41" t="s">
        <v>108</v>
      </c>
    </row>
    <row r="164" spans="1:36" x14ac:dyDescent="0.2">
      <c r="A164" s="14">
        <v>170</v>
      </c>
      <c r="C164" t="s">
        <v>685</v>
      </c>
      <c r="D164">
        <v>520036617</v>
      </c>
      <c r="E164" s="33" t="s">
        <v>379</v>
      </c>
      <c r="F164" t="s">
        <v>1185</v>
      </c>
      <c r="G164" t="s">
        <v>1186</v>
      </c>
      <c r="H164" t="s">
        <v>381</v>
      </c>
      <c r="I164" t="s">
        <v>382</v>
      </c>
      <c r="J164" t="s">
        <v>70</v>
      </c>
      <c r="K164" t="s">
        <v>70</v>
      </c>
      <c r="L164" t="s">
        <v>383</v>
      </c>
      <c r="M164" t="s">
        <v>236</v>
      </c>
      <c r="N164" t="s">
        <v>394</v>
      </c>
      <c r="O164" s="14" t="s">
        <v>71</v>
      </c>
      <c r="P164" s="14" t="s">
        <v>395</v>
      </c>
      <c r="Q164" s="14" t="s">
        <v>73</v>
      </c>
      <c r="R164" s="14" t="s">
        <v>386</v>
      </c>
      <c r="S164" s="14" t="s">
        <v>74</v>
      </c>
      <c r="T164" s="40">
        <v>6.48</v>
      </c>
      <c r="U164" s="35">
        <v>48944</v>
      </c>
      <c r="V164" s="14" t="s">
        <v>1187</v>
      </c>
      <c r="W164" s="41" t="s">
        <v>1188</v>
      </c>
      <c r="X164" s="41" t="s">
        <v>389</v>
      </c>
      <c r="Z164" s="42">
        <v>1213236.4893115601</v>
      </c>
      <c r="AA164" s="31">
        <v>1</v>
      </c>
      <c r="AB164" s="31">
        <v>101.74</v>
      </c>
      <c r="AC164" s="30">
        <v>0</v>
      </c>
      <c r="AD164" s="30">
        <v>1234.3468</v>
      </c>
      <c r="AH164" s="41" t="s">
        <v>1189</v>
      </c>
      <c r="AI164" s="41" t="s">
        <v>1104</v>
      </c>
      <c r="AJ164" s="41" t="s">
        <v>121</v>
      </c>
    </row>
    <row r="165" spans="1:36" x14ac:dyDescent="0.2">
      <c r="A165" s="14">
        <v>170</v>
      </c>
      <c r="C165" t="s">
        <v>611</v>
      </c>
      <c r="D165">
        <v>520032046</v>
      </c>
      <c r="E165" s="33" t="s">
        <v>379</v>
      </c>
      <c r="F165" t="s">
        <v>1190</v>
      </c>
      <c r="G165" t="s">
        <v>1191</v>
      </c>
      <c r="H165" t="s">
        <v>381</v>
      </c>
      <c r="I165" t="s">
        <v>382</v>
      </c>
      <c r="J165" t="s">
        <v>70</v>
      </c>
      <c r="K165" t="s">
        <v>70</v>
      </c>
      <c r="L165" t="s">
        <v>383</v>
      </c>
      <c r="M165" t="s">
        <v>236</v>
      </c>
      <c r="N165" t="s">
        <v>614</v>
      </c>
      <c r="O165" s="14" t="s">
        <v>71</v>
      </c>
      <c r="P165" s="14" t="s">
        <v>72</v>
      </c>
      <c r="Q165" s="14" t="s">
        <v>73</v>
      </c>
      <c r="R165" s="14" t="s">
        <v>386</v>
      </c>
      <c r="S165" s="14" t="s">
        <v>74</v>
      </c>
      <c r="T165" s="40">
        <v>4.93</v>
      </c>
      <c r="U165" s="35">
        <v>48938</v>
      </c>
      <c r="V165" s="14" t="s">
        <v>901</v>
      </c>
      <c r="W165" s="41" t="s">
        <v>297</v>
      </c>
      <c r="X165" s="41" t="s">
        <v>389</v>
      </c>
      <c r="Z165" s="42">
        <v>4752826.7428531302</v>
      </c>
      <c r="AA165" s="31">
        <v>1</v>
      </c>
      <c r="AB165" s="31">
        <v>100.72</v>
      </c>
      <c r="AC165" s="30">
        <v>0</v>
      </c>
      <c r="AD165" s="30">
        <v>4787.0470999999998</v>
      </c>
      <c r="AH165" s="41" t="s">
        <v>1192</v>
      </c>
      <c r="AI165" s="41" t="s">
        <v>1133</v>
      </c>
      <c r="AJ165" s="41" t="s">
        <v>319</v>
      </c>
    </row>
    <row r="166" spans="1:36" x14ac:dyDescent="0.2">
      <c r="A166" s="14">
        <v>170</v>
      </c>
      <c r="C166" t="s">
        <v>505</v>
      </c>
      <c r="D166">
        <v>513623314</v>
      </c>
      <c r="E166" s="33" t="s">
        <v>379</v>
      </c>
      <c r="F166" t="s">
        <v>1193</v>
      </c>
      <c r="G166" t="s">
        <v>1194</v>
      </c>
      <c r="H166" t="s">
        <v>381</v>
      </c>
      <c r="I166" t="s">
        <v>382</v>
      </c>
      <c r="J166" t="s">
        <v>70</v>
      </c>
      <c r="K166" t="s">
        <v>70</v>
      </c>
      <c r="L166" t="s">
        <v>383</v>
      </c>
      <c r="M166" t="s">
        <v>236</v>
      </c>
      <c r="N166" t="s">
        <v>394</v>
      </c>
      <c r="O166" s="14" t="s">
        <v>71</v>
      </c>
      <c r="P166" s="14" t="s">
        <v>202</v>
      </c>
      <c r="Q166" s="14" t="s">
        <v>73</v>
      </c>
      <c r="R166" s="14" t="s">
        <v>386</v>
      </c>
      <c r="S166" s="14" t="s">
        <v>74</v>
      </c>
      <c r="T166" s="40">
        <v>5.78</v>
      </c>
      <c r="U166" s="35">
        <v>47667</v>
      </c>
      <c r="V166" s="14" t="s">
        <v>661</v>
      </c>
      <c r="W166" s="41" t="s">
        <v>1195</v>
      </c>
      <c r="X166" s="41" t="s">
        <v>389</v>
      </c>
      <c r="Z166" s="42">
        <v>1530750.0418358201</v>
      </c>
      <c r="AA166" s="31">
        <v>1</v>
      </c>
      <c r="AB166" s="31">
        <v>100.88</v>
      </c>
      <c r="AC166" s="30">
        <v>0</v>
      </c>
      <c r="AD166" s="30">
        <v>1544.22064</v>
      </c>
      <c r="AH166" s="41" t="s">
        <v>829</v>
      </c>
      <c r="AI166" s="41" t="s">
        <v>1196</v>
      </c>
      <c r="AJ166" s="41" t="s">
        <v>102</v>
      </c>
    </row>
    <row r="167" spans="1:36" x14ac:dyDescent="0.2">
      <c r="A167" s="14">
        <v>170</v>
      </c>
      <c r="C167" t="s">
        <v>1197</v>
      </c>
      <c r="D167">
        <v>516291754</v>
      </c>
      <c r="E167" s="33" t="s">
        <v>379</v>
      </c>
      <c r="F167" t="s">
        <v>1198</v>
      </c>
      <c r="G167" t="s">
        <v>1199</v>
      </c>
      <c r="H167" t="s">
        <v>381</v>
      </c>
      <c r="I167" t="s">
        <v>382</v>
      </c>
      <c r="J167" t="s">
        <v>70</v>
      </c>
      <c r="K167" t="s">
        <v>70</v>
      </c>
      <c r="L167" t="s">
        <v>383</v>
      </c>
      <c r="M167" t="s">
        <v>236</v>
      </c>
      <c r="N167" t="s">
        <v>394</v>
      </c>
      <c r="O167" s="14" t="s">
        <v>71</v>
      </c>
      <c r="P167" s="14" t="s">
        <v>238</v>
      </c>
      <c r="Q167" s="14" t="s">
        <v>238</v>
      </c>
      <c r="R167" s="14" t="s">
        <v>238</v>
      </c>
      <c r="S167" s="14" t="s">
        <v>74</v>
      </c>
      <c r="T167" s="40">
        <v>3.43</v>
      </c>
      <c r="U167" s="35">
        <v>46752</v>
      </c>
      <c r="V167" s="14" t="s">
        <v>574</v>
      </c>
      <c r="W167" s="41" t="s">
        <v>1200</v>
      </c>
      <c r="X167" s="41" t="s">
        <v>389</v>
      </c>
      <c r="Z167" s="42">
        <v>4495654.8506038198</v>
      </c>
      <c r="AA167" s="31">
        <v>1</v>
      </c>
      <c r="AB167" s="31">
        <v>104.19</v>
      </c>
      <c r="AC167" s="30">
        <v>0</v>
      </c>
      <c r="AD167" s="30">
        <v>4684.02279</v>
      </c>
      <c r="AH167" s="41" t="s">
        <v>1201</v>
      </c>
      <c r="AI167" s="41" t="s">
        <v>1201</v>
      </c>
      <c r="AJ167" s="41" t="s">
        <v>97</v>
      </c>
    </row>
    <row r="168" spans="1:36" x14ac:dyDescent="0.2">
      <c r="A168" s="14">
        <v>170</v>
      </c>
      <c r="C168" t="s">
        <v>1146</v>
      </c>
      <c r="D168">
        <v>514353671</v>
      </c>
      <c r="E168" s="33" t="s">
        <v>379</v>
      </c>
      <c r="F168" t="s">
        <v>4558</v>
      </c>
      <c r="G168" t="s">
        <v>1148</v>
      </c>
      <c r="H168" t="s">
        <v>381</v>
      </c>
      <c r="I168" t="s">
        <v>382</v>
      </c>
      <c r="J168" t="s">
        <v>70</v>
      </c>
      <c r="K168" t="s">
        <v>70</v>
      </c>
      <c r="L168" t="s">
        <v>1052</v>
      </c>
      <c r="M168" t="s">
        <v>236</v>
      </c>
      <c r="N168" t="s">
        <v>394</v>
      </c>
      <c r="O168" s="14" t="s">
        <v>71</v>
      </c>
      <c r="P168" s="14" t="s">
        <v>480</v>
      </c>
      <c r="Q168" s="14" t="s">
        <v>73</v>
      </c>
      <c r="R168" s="14" t="s">
        <v>386</v>
      </c>
      <c r="S168" s="14" t="s">
        <v>74</v>
      </c>
      <c r="T168" s="40">
        <v>3.89</v>
      </c>
      <c r="U168" s="35">
        <v>47300</v>
      </c>
      <c r="V168" s="14" t="s">
        <v>1149</v>
      </c>
      <c r="W168" s="41" t="s">
        <v>1150</v>
      </c>
      <c r="X168" s="41" t="s">
        <v>389</v>
      </c>
      <c r="Z168" s="42">
        <v>557109.98865706695</v>
      </c>
      <c r="AA168" s="31">
        <v>1</v>
      </c>
      <c r="AB168" s="31">
        <v>93.252300000000005</v>
      </c>
      <c r="AC168" s="30">
        <v>0</v>
      </c>
      <c r="AD168" s="30">
        <v>519.51787999999999</v>
      </c>
      <c r="AH168" s="41" t="s">
        <v>684</v>
      </c>
      <c r="AI168" s="41" t="s">
        <v>696</v>
      </c>
      <c r="AJ168" s="41" t="s">
        <v>110</v>
      </c>
    </row>
    <row r="169" spans="1:36" x14ac:dyDescent="0.2">
      <c r="A169" s="14">
        <v>170</v>
      </c>
      <c r="C169" t="s">
        <v>964</v>
      </c>
      <c r="D169">
        <v>520029935</v>
      </c>
      <c r="E169" s="33" t="s">
        <v>379</v>
      </c>
      <c r="F169" t="s">
        <v>1202</v>
      </c>
      <c r="G169" t="s">
        <v>1203</v>
      </c>
      <c r="H169" t="s">
        <v>381</v>
      </c>
      <c r="I169" t="s">
        <v>382</v>
      </c>
      <c r="J169" t="s">
        <v>70</v>
      </c>
      <c r="K169" t="s">
        <v>70</v>
      </c>
      <c r="L169" t="s">
        <v>383</v>
      </c>
      <c r="M169" t="s">
        <v>236</v>
      </c>
      <c r="N169" t="s">
        <v>614</v>
      </c>
      <c r="O169" s="14" t="s">
        <v>71</v>
      </c>
      <c r="P169" s="14" t="s">
        <v>615</v>
      </c>
      <c r="Q169" s="14" t="s">
        <v>404</v>
      </c>
      <c r="R169" s="14" t="s">
        <v>386</v>
      </c>
      <c r="S169" s="14" t="s">
        <v>74</v>
      </c>
      <c r="T169" s="40">
        <v>5.61</v>
      </c>
      <c r="U169" s="35">
        <v>49388</v>
      </c>
      <c r="V169" s="14" t="s">
        <v>1124</v>
      </c>
      <c r="W169" s="41" t="s">
        <v>297</v>
      </c>
      <c r="X169" s="41" t="s">
        <v>389</v>
      </c>
      <c r="Z169" s="42">
        <v>1807313.3895437601</v>
      </c>
      <c r="AA169" s="31">
        <v>1</v>
      </c>
      <c r="AB169" s="31">
        <v>101.35</v>
      </c>
      <c r="AC169" s="30">
        <v>0</v>
      </c>
      <c r="AD169" s="30">
        <v>1831.7121199999999</v>
      </c>
      <c r="AH169" s="41" t="s">
        <v>1204</v>
      </c>
      <c r="AI169" s="41" t="s">
        <v>1205</v>
      </c>
      <c r="AJ169" s="41" t="s">
        <v>133</v>
      </c>
    </row>
    <row r="170" spans="1:36" x14ac:dyDescent="0.2">
      <c r="A170" s="14">
        <v>170</v>
      </c>
      <c r="C170" t="s">
        <v>835</v>
      </c>
      <c r="D170">
        <v>515434074</v>
      </c>
      <c r="E170" s="33" t="s">
        <v>379</v>
      </c>
      <c r="F170" t="s">
        <v>1206</v>
      </c>
      <c r="G170" t="s">
        <v>1207</v>
      </c>
      <c r="H170" t="s">
        <v>381</v>
      </c>
      <c r="I170" t="s">
        <v>382</v>
      </c>
      <c r="J170" t="s">
        <v>70</v>
      </c>
      <c r="K170" t="s">
        <v>70</v>
      </c>
      <c r="L170" t="s">
        <v>383</v>
      </c>
      <c r="M170" t="s">
        <v>236</v>
      </c>
      <c r="N170" t="s">
        <v>394</v>
      </c>
      <c r="O170" s="14" t="s">
        <v>71</v>
      </c>
      <c r="P170" s="14" t="s">
        <v>800</v>
      </c>
      <c r="Q170" s="14" t="s">
        <v>73</v>
      </c>
      <c r="R170" s="14" t="s">
        <v>386</v>
      </c>
      <c r="S170" s="14" t="s">
        <v>74</v>
      </c>
      <c r="T170" s="40">
        <v>2.74</v>
      </c>
      <c r="U170" s="35">
        <v>46387</v>
      </c>
      <c r="V170" s="14" t="s">
        <v>1034</v>
      </c>
      <c r="W170" s="41" t="s">
        <v>437</v>
      </c>
      <c r="X170" s="41" t="s">
        <v>389</v>
      </c>
      <c r="Z170" s="42">
        <v>803598.30454543198</v>
      </c>
      <c r="AA170" s="31">
        <v>1</v>
      </c>
      <c r="AB170" s="31">
        <v>93.4</v>
      </c>
      <c r="AC170" s="30">
        <v>0</v>
      </c>
      <c r="AD170" s="30">
        <v>750.56082000000004</v>
      </c>
      <c r="AH170" s="41" t="s">
        <v>1208</v>
      </c>
      <c r="AI170" s="41" t="s">
        <v>737</v>
      </c>
      <c r="AJ170" s="41" t="s">
        <v>176</v>
      </c>
    </row>
    <row r="171" spans="1:36" x14ac:dyDescent="0.2">
      <c r="A171" s="14">
        <v>170</v>
      </c>
      <c r="C171" t="s">
        <v>462</v>
      </c>
      <c r="D171">
        <v>520033234</v>
      </c>
      <c r="E171" s="33" t="s">
        <v>379</v>
      </c>
      <c r="F171" t="s">
        <v>1209</v>
      </c>
      <c r="G171" t="s">
        <v>1210</v>
      </c>
      <c r="H171" t="s">
        <v>381</v>
      </c>
      <c r="I171" t="s">
        <v>382</v>
      </c>
      <c r="J171" t="s">
        <v>70</v>
      </c>
      <c r="K171" t="s">
        <v>70</v>
      </c>
      <c r="L171" t="s">
        <v>383</v>
      </c>
      <c r="M171" t="s">
        <v>236</v>
      </c>
      <c r="N171" t="s">
        <v>465</v>
      </c>
      <c r="O171" s="14" t="s">
        <v>71</v>
      </c>
      <c r="P171" s="14" t="s">
        <v>193</v>
      </c>
      <c r="Q171" s="14" t="s">
        <v>404</v>
      </c>
      <c r="R171" s="14" t="s">
        <v>386</v>
      </c>
      <c r="S171" s="14" t="s">
        <v>74</v>
      </c>
      <c r="T171" s="40">
        <v>5.14</v>
      </c>
      <c r="U171" s="35">
        <v>48121</v>
      </c>
      <c r="V171" s="14" t="s">
        <v>302</v>
      </c>
      <c r="W171" s="41" t="s">
        <v>1211</v>
      </c>
      <c r="X171" s="41" t="s">
        <v>389</v>
      </c>
      <c r="Z171" s="42">
        <v>778422.63738205098</v>
      </c>
      <c r="AA171" s="31">
        <v>1</v>
      </c>
      <c r="AB171" s="31">
        <v>103.83</v>
      </c>
      <c r="AC171" s="30">
        <v>0</v>
      </c>
      <c r="AD171" s="30">
        <v>808.23622</v>
      </c>
      <c r="AH171" s="41" t="s">
        <v>391</v>
      </c>
      <c r="AI171" s="41" t="s">
        <v>1212</v>
      </c>
      <c r="AJ171" s="41" t="s">
        <v>148</v>
      </c>
    </row>
    <row r="172" spans="1:36" x14ac:dyDescent="0.2">
      <c r="A172" s="14">
        <v>170</v>
      </c>
      <c r="C172" t="s">
        <v>462</v>
      </c>
      <c r="D172">
        <v>520033234</v>
      </c>
      <c r="E172" s="33" t="s">
        <v>379</v>
      </c>
      <c r="F172" t="s">
        <v>1213</v>
      </c>
      <c r="G172" t="s">
        <v>1214</v>
      </c>
      <c r="H172" t="s">
        <v>381</v>
      </c>
      <c r="I172" t="s">
        <v>382</v>
      </c>
      <c r="J172" t="s">
        <v>70</v>
      </c>
      <c r="K172" t="s">
        <v>70</v>
      </c>
      <c r="L172" t="s">
        <v>383</v>
      </c>
      <c r="M172" t="s">
        <v>236</v>
      </c>
      <c r="N172" t="s">
        <v>465</v>
      </c>
      <c r="O172" s="14" t="s">
        <v>71</v>
      </c>
      <c r="P172" s="14" t="s">
        <v>92</v>
      </c>
      <c r="Q172" s="14" t="s">
        <v>404</v>
      </c>
      <c r="R172" s="14" t="s">
        <v>386</v>
      </c>
      <c r="S172" s="14" t="s">
        <v>74</v>
      </c>
      <c r="T172" s="40">
        <v>4.03</v>
      </c>
      <c r="U172" s="35">
        <v>47208</v>
      </c>
      <c r="V172" s="14" t="s">
        <v>931</v>
      </c>
      <c r="W172" s="41" t="s">
        <v>1215</v>
      </c>
      <c r="X172" s="41" t="s">
        <v>389</v>
      </c>
      <c r="Z172" s="42">
        <v>275351.08150354901</v>
      </c>
      <c r="AA172" s="31">
        <v>1</v>
      </c>
      <c r="AB172" s="31">
        <v>98.6</v>
      </c>
      <c r="AC172" s="30">
        <v>0</v>
      </c>
      <c r="AD172" s="30">
        <v>271.49617000000001</v>
      </c>
      <c r="AH172" s="41" t="s">
        <v>1058</v>
      </c>
      <c r="AI172" s="41" t="s">
        <v>133</v>
      </c>
      <c r="AJ172" s="41" t="s">
        <v>146</v>
      </c>
    </row>
    <row r="173" spans="1:36" x14ac:dyDescent="0.2">
      <c r="A173" s="14">
        <v>170</v>
      </c>
      <c r="C173" t="s">
        <v>477</v>
      </c>
      <c r="D173">
        <v>34250659</v>
      </c>
      <c r="E173" s="33" t="s">
        <v>410</v>
      </c>
      <c r="F173" t="s">
        <v>1216</v>
      </c>
      <c r="G173" t="s">
        <v>1217</v>
      </c>
      <c r="H173" t="s">
        <v>381</v>
      </c>
      <c r="I173" t="s">
        <v>382</v>
      </c>
      <c r="J173" t="s">
        <v>70</v>
      </c>
      <c r="K173" t="s">
        <v>70</v>
      </c>
      <c r="L173" t="s">
        <v>383</v>
      </c>
      <c r="M173" t="s">
        <v>236</v>
      </c>
      <c r="N173" t="s">
        <v>465</v>
      </c>
      <c r="O173" s="14" t="s">
        <v>71</v>
      </c>
      <c r="P173" s="14" t="s">
        <v>480</v>
      </c>
      <c r="Q173" s="14" t="s">
        <v>73</v>
      </c>
      <c r="R173" s="14" t="s">
        <v>386</v>
      </c>
      <c r="S173" s="14" t="s">
        <v>74</v>
      </c>
      <c r="T173" s="40">
        <v>3.53</v>
      </c>
      <c r="U173" s="35">
        <v>47150</v>
      </c>
      <c r="V173" s="14" t="s">
        <v>1218</v>
      </c>
      <c r="W173" s="41" t="s">
        <v>1219</v>
      </c>
      <c r="X173" s="41" t="s">
        <v>389</v>
      </c>
      <c r="Z173" s="42">
        <v>1433827.81021576</v>
      </c>
      <c r="AA173" s="31">
        <v>1</v>
      </c>
      <c r="AB173" s="31">
        <v>103.67</v>
      </c>
      <c r="AC173" s="30">
        <v>0</v>
      </c>
      <c r="AD173" s="30">
        <v>1486.44929</v>
      </c>
      <c r="AH173" s="41" t="s">
        <v>923</v>
      </c>
      <c r="AI173" s="41" t="s">
        <v>575</v>
      </c>
      <c r="AJ173" s="41" t="s">
        <v>119</v>
      </c>
    </row>
    <row r="174" spans="1:36" x14ac:dyDescent="0.2">
      <c r="A174" s="14">
        <v>170</v>
      </c>
      <c r="C174" t="s">
        <v>611</v>
      </c>
      <c r="D174">
        <v>520032046</v>
      </c>
      <c r="E174" s="33" t="s">
        <v>379</v>
      </c>
      <c r="F174" t="s">
        <v>1220</v>
      </c>
      <c r="G174" t="s">
        <v>1221</v>
      </c>
      <c r="H174" t="s">
        <v>381</v>
      </c>
      <c r="I174" t="s">
        <v>382</v>
      </c>
      <c r="J174" t="s">
        <v>70</v>
      </c>
      <c r="K174" t="s">
        <v>70</v>
      </c>
      <c r="L174" t="s">
        <v>383</v>
      </c>
      <c r="M174" t="s">
        <v>236</v>
      </c>
      <c r="N174" t="s">
        <v>614</v>
      </c>
      <c r="O174" s="14" t="s">
        <v>71</v>
      </c>
      <c r="P174" s="14" t="s">
        <v>403</v>
      </c>
      <c r="Q174" s="14" t="s">
        <v>404</v>
      </c>
      <c r="R174" s="14" t="s">
        <v>386</v>
      </c>
      <c r="S174" s="14" t="s">
        <v>74</v>
      </c>
      <c r="T174" s="40">
        <v>0.73</v>
      </c>
      <c r="U174" s="35">
        <v>47475</v>
      </c>
      <c r="V174" s="14" t="s">
        <v>628</v>
      </c>
      <c r="W174" s="41" t="s">
        <v>406</v>
      </c>
      <c r="X174" s="41" t="s">
        <v>389</v>
      </c>
      <c r="Z174" s="42">
        <v>1077935.4244061401</v>
      </c>
      <c r="AA174" s="31">
        <v>1</v>
      </c>
      <c r="AB174" s="31">
        <v>110.71</v>
      </c>
      <c r="AC174" s="30">
        <v>0</v>
      </c>
      <c r="AD174" s="30">
        <v>1193.38231</v>
      </c>
      <c r="AH174" s="41" t="s">
        <v>606</v>
      </c>
      <c r="AI174" s="41" t="s">
        <v>745</v>
      </c>
      <c r="AJ174" s="41" t="s">
        <v>121</v>
      </c>
    </row>
    <row r="175" spans="1:36" x14ac:dyDescent="0.2">
      <c r="A175" s="14">
        <v>170</v>
      </c>
      <c r="C175" t="s">
        <v>1222</v>
      </c>
      <c r="D175">
        <v>513834200</v>
      </c>
      <c r="E175" s="33" t="s">
        <v>379</v>
      </c>
      <c r="F175" t="s">
        <v>1223</v>
      </c>
      <c r="G175" t="s">
        <v>1224</v>
      </c>
      <c r="H175" t="s">
        <v>381</v>
      </c>
      <c r="I175" t="s">
        <v>382</v>
      </c>
      <c r="J175" t="s">
        <v>70</v>
      </c>
      <c r="K175" t="s">
        <v>70</v>
      </c>
      <c r="L175" t="s">
        <v>383</v>
      </c>
      <c r="M175" t="s">
        <v>236</v>
      </c>
      <c r="N175" t="s">
        <v>486</v>
      </c>
      <c r="O175" s="14" t="s">
        <v>71</v>
      </c>
      <c r="P175" s="14" t="s">
        <v>403</v>
      </c>
      <c r="Q175" s="14" t="s">
        <v>404</v>
      </c>
      <c r="R175" s="14" t="s">
        <v>386</v>
      </c>
      <c r="S175" s="14" t="s">
        <v>74</v>
      </c>
      <c r="T175" s="40">
        <v>1.72</v>
      </c>
      <c r="U175" s="35">
        <v>46022</v>
      </c>
      <c r="V175" s="14" t="s">
        <v>446</v>
      </c>
      <c r="W175" s="41" t="s">
        <v>695</v>
      </c>
      <c r="X175" s="41" t="s">
        <v>1225</v>
      </c>
      <c r="Z175" s="42">
        <v>692405.37493736204</v>
      </c>
      <c r="AA175" s="31">
        <v>1</v>
      </c>
      <c r="AB175" s="31">
        <v>113.93</v>
      </c>
      <c r="AC175" s="30">
        <v>0</v>
      </c>
      <c r="AD175" s="30">
        <v>788.85744</v>
      </c>
      <c r="AH175" s="41" t="s">
        <v>1226</v>
      </c>
      <c r="AI175" s="41" t="s">
        <v>1072</v>
      </c>
      <c r="AJ175" s="41" t="s">
        <v>148</v>
      </c>
    </row>
    <row r="176" spans="1:36" x14ac:dyDescent="0.2">
      <c r="A176" s="14">
        <v>170</v>
      </c>
      <c r="C176" t="s">
        <v>1222</v>
      </c>
      <c r="D176">
        <v>513834200</v>
      </c>
      <c r="E176" s="33" t="s">
        <v>379</v>
      </c>
      <c r="F176" t="s">
        <v>1227</v>
      </c>
      <c r="G176" t="s">
        <v>1228</v>
      </c>
      <c r="H176" t="s">
        <v>381</v>
      </c>
      <c r="I176" t="s">
        <v>382</v>
      </c>
      <c r="J176" t="s">
        <v>70</v>
      </c>
      <c r="K176" t="s">
        <v>70</v>
      </c>
      <c r="L176" t="s">
        <v>383</v>
      </c>
      <c r="M176" t="s">
        <v>236</v>
      </c>
      <c r="N176" t="s">
        <v>486</v>
      </c>
      <c r="O176" s="14" t="s">
        <v>71</v>
      </c>
      <c r="P176" s="14" t="s">
        <v>403</v>
      </c>
      <c r="Q176" s="14" t="s">
        <v>404</v>
      </c>
      <c r="R176" s="14" t="s">
        <v>386</v>
      </c>
      <c r="S176" s="14" t="s">
        <v>74</v>
      </c>
      <c r="T176" s="40">
        <v>2.66</v>
      </c>
      <c r="U176" s="35">
        <v>46387</v>
      </c>
      <c r="V176" s="14" t="s">
        <v>446</v>
      </c>
      <c r="W176" s="41" t="s">
        <v>1229</v>
      </c>
      <c r="X176" s="41" t="s">
        <v>1225</v>
      </c>
      <c r="Z176" s="42">
        <v>794052.06163121201</v>
      </c>
      <c r="AA176" s="31">
        <v>1</v>
      </c>
      <c r="AB176" s="31">
        <v>113.85</v>
      </c>
      <c r="AC176" s="30">
        <v>0</v>
      </c>
      <c r="AD176" s="30">
        <v>904.02827000000002</v>
      </c>
      <c r="AH176" s="41" t="s">
        <v>1230</v>
      </c>
      <c r="AI176" s="41" t="s">
        <v>147</v>
      </c>
      <c r="AJ176" s="41" t="s">
        <v>309</v>
      </c>
    </row>
    <row r="177" spans="1:36" x14ac:dyDescent="0.2">
      <c r="A177" s="14">
        <v>170</v>
      </c>
      <c r="C177" t="s">
        <v>970</v>
      </c>
      <c r="D177">
        <v>513141879</v>
      </c>
      <c r="E177" s="33" t="s">
        <v>379</v>
      </c>
      <c r="F177" t="s">
        <v>1231</v>
      </c>
      <c r="G177" t="s">
        <v>1232</v>
      </c>
      <c r="H177" t="s">
        <v>381</v>
      </c>
      <c r="I177" t="s">
        <v>382</v>
      </c>
      <c r="J177" t="s">
        <v>70</v>
      </c>
      <c r="K177" t="s">
        <v>70</v>
      </c>
      <c r="L177" t="s">
        <v>383</v>
      </c>
      <c r="M177" t="s">
        <v>236</v>
      </c>
      <c r="N177" t="s">
        <v>614</v>
      </c>
      <c r="O177" s="14" t="s">
        <v>71</v>
      </c>
      <c r="P177" s="14" t="s">
        <v>418</v>
      </c>
      <c r="Q177" s="14" t="s">
        <v>73</v>
      </c>
      <c r="R177" s="14" t="s">
        <v>386</v>
      </c>
      <c r="S177" s="14" t="s">
        <v>74</v>
      </c>
      <c r="T177" s="40">
        <v>0.28000000000000003</v>
      </c>
      <c r="U177" s="35">
        <v>45485</v>
      </c>
      <c r="V177" s="14" t="s">
        <v>513</v>
      </c>
      <c r="W177" s="41" t="s">
        <v>1233</v>
      </c>
      <c r="X177" s="41" t="s">
        <v>1225</v>
      </c>
      <c r="Z177" s="42">
        <v>1243457.2620874699</v>
      </c>
      <c r="AA177" s="31">
        <v>1</v>
      </c>
      <c r="AB177" s="31">
        <v>113.4</v>
      </c>
      <c r="AC177" s="30">
        <v>0</v>
      </c>
      <c r="AD177" s="30">
        <v>1410.0805399999999</v>
      </c>
      <c r="AH177" s="41" t="s">
        <v>1234</v>
      </c>
      <c r="AI177" s="41" t="s">
        <v>1235</v>
      </c>
      <c r="AJ177" s="41" t="s">
        <v>1007</v>
      </c>
    </row>
    <row r="178" spans="1:36" x14ac:dyDescent="0.2">
      <c r="A178" s="14">
        <v>170</v>
      </c>
      <c r="C178" t="s">
        <v>77</v>
      </c>
      <c r="D178">
        <v>520018078</v>
      </c>
      <c r="E178" s="33" t="s">
        <v>379</v>
      </c>
      <c r="F178" t="s">
        <v>1236</v>
      </c>
      <c r="G178" t="s">
        <v>1237</v>
      </c>
      <c r="H178" t="s">
        <v>381</v>
      </c>
      <c r="I178" t="s">
        <v>382</v>
      </c>
      <c r="J178" t="s">
        <v>70</v>
      </c>
      <c r="K178" t="s">
        <v>70</v>
      </c>
      <c r="L178" t="s">
        <v>383</v>
      </c>
      <c r="M178" t="s">
        <v>236</v>
      </c>
      <c r="N178" t="s">
        <v>614</v>
      </c>
      <c r="O178" s="14" t="s">
        <v>71</v>
      </c>
      <c r="P178" s="14" t="s">
        <v>202</v>
      </c>
      <c r="Q178" s="14" t="s">
        <v>73</v>
      </c>
      <c r="R178" s="14" t="s">
        <v>386</v>
      </c>
      <c r="S178" s="14" t="s">
        <v>74</v>
      </c>
      <c r="T178" s="40">
        <v>0.91</v>
      </c>
      <c r="U178" s="35">
        <v>45716</v>
      </c>
      <c r="V178" s="14" t="s">
        <v>1238</v>
      </c>
      <c r="W178" s="41" t="s">
        <v>1180</v>
      </c>
      <c r="X178" s="41" t="s">
        <v>1225</v>
      </c>
      <c r="Z178" s="42">
        <v>4012473.7398766801</v>
      </c>
      <c r="AA178" s="31">
        <v>1</v>
      </c>
      <c r="AB178" s="31">
        <v>112.35</v>
      </c>
      <c r="AC178" s="30">
        <v>0</v>
      </c>
      <c r="AD178" s="30">
        <v>4508.0142500000002</v>
      </c>
      <c r="AH178" s="41" t="s">
        <v>754</v>
      </c>
      <c r="AI178" s="41" t="s">
        <v>1239</v>
      </c>
      <c r="AJ178" s="41" t="s">
        <v>1240</v>
      </c>
    </row>
    <row r="179" spans="1:36" x14ac:dyDescent="0.2">
      <c r="A179" s="14">
        <v>170</v>
      </c>
      <c r="C179" t="s">
        <v>77</v>
      </c>
      <c r="D179">
        <v>520018078</v>
      </c>
      <c r="E179" s="33" t="s">
        <v>379</v>
      </c>
      <c r="F179" t="s">
        <v>1241</v>
      </c>
      <c r="G179" t="s">
        <v>1242</v>
      </c>
      <c r="H179" t="s">
        <v>381</v>
      </c>
      <c r="I179" t="s">
        <v>382</v>
      </c>
      <c r="J179" t="s">
        <v>70</v>
      </c>
      <c r="K179" t="s">
        <v>70</v>
      </c>
      <c r="L179" t="s">
        <v>383</v>
      </c>
      <c r="M179" t="s">
        <v>236</v>
      </c>
      <c r="N179" t="s">
        <v>614</v>
      </c>
      <c r="O179" s="14" t="s">
        <v>71</v>
      </c>
      <c r="P179" s="14" t="s">
        <v>202</v>
      </c>
      <c r="Q179" s="14" t="s">
        <v>73</v>
      </c>
      <c r="R179" s="14" t="s">
        <v>386</v>
      </c>
      <c r="S179" s="14" t="s">
        <v>74</v>
      </c>
      <c r="T179" s="40">
        <v>0.5</v>
      </c>
      <c r="U179" s="35">
        <v>45565</v>
      </c>
      <c r="V179" s="14" t="s">
        <v>596</v>
      </c>
      <c r="W179" s="41" t="s">
        <v>432</v>
      </c>
      <c r="X179" s="41" t="s">
        <v>1225</v>
      </c>
      <c r="Z179" s="42">
        <v>3305328.0549325799</v>
      </c>
      <c r="AA179" s="31">
        <v>1</v>
      </c>
      <c r="AB179" s="31">
        <v>110.94</v>
      </c>
      <c r="AC179" s="30">
        <v>0</v>
      </c>
      <c r="AD179" s="30">
        <v>3666.9309400000002</v>
      </c>
      <c r="AH179" s="41" t="s">
        <v>1208</v>
      </c>
      <c r="AI179" s="41" t="s">
        <v>1158</v>
      </c>
      <c r="AJ179" s="41" t="s">
        <v>130</v>
      </c>
    </row>
    <row r="180" spans="1:36" x14ac:dyDescent="0.2">
      <c r="A180" s="14">
        <v>170</v>
      </c>
      <c r="C180" t="s">
        <v>964</v>
      </c>
      <c r="D180">
        <v>520029935</v>
      </c>
      <c r="E180" s="33" t="s">
        <v>379</v>
      </c>
      <c r="F180" t="s">
        <v>1243</v>
      </c>
      <c r="G180" t="s">
        <v>1244</v>
      </c>
      <c r="H180" t="s">
        <v>381</v>
      </c>
      <c r="I180" t="s">
        <v>382</v>
      </c>
      <c r="J180" t="s">
        <v>70</v>
      </c>
      <c r="K180" t="s">
        <v>70</v>
      </c>
      <c r="L180" t="s">
        <v>383</v>
      </c>
      <c r="M180" t="s">
        <v>236</v>
      </c>
      <c r="N180" t="s">
        <v>614</v>
      </c>
      <c r="O180" s="14" t="s">
        <v>71</v>
      </c>
      <c r="P180" s="14" t="s">
        <v>403</v>
      </c>
      <c r="Q180" s="14" t="s">
        <v>404</v>
      </c>
      <c r="R180" s="14" t="s">
        <v>386</v>
      </c>
      <c r="S180" s="14" t="s">
        <v>74</v>
      </c>
      <c r="T180" s="40">
        <v>1.56</v>
      </c>
      <c r="U180" s="35">
        <v>45959</v>
      </c>
      <c r="V180" s="14" t="s">
        <v>1245</v>
      </c>
      <c r="W180" s="41" t="s">
        <v>1246</v>
      </c>
      <c r="X180" s="41" t="s">
        <v>1225</v>
      </c>
      <c r="Z180" s="42">
        <v>3822328.3627520199</v>
      </c>
      <c r="AA180" s="31">
        <v>1</v>
      </c>
      <c r="AB180" s="31">
        <v>110.97</v>
      </c>
      <c r="AC180" s="30">
        <v>0</v>
      </c>
      <c r="AD180" s="30">
        <v>4241.63778</v>
      </c>
      <c r="AH180" s="41" t="s">
        <v>421</v>
      </c>
      <c r="AI180" s="41" t="s">
        <v>1019</v>
      </c>
      <c r="AJ180" s="41" t="s">
        <v>673</v>
      </c>
    </row>
    <row r="181" spans="1:36" x14ac:dyDescent="0.2">
      <c r="A181" s="14">
        <v>170</v>
      </c>
      <c r="C181" t="s">
        <v>964</v>
      </c>
      <c r="D181">
        <v>520029935</v>
      </c>
      <c r="E181" s="33" t="s">
        <v>379</v>
      </c>
      <c r="F181" t="s">
        <v>1247</v>
      </c>
      <c r="G181" t="s">
        <v>1248</v>
      </c>
      <c r="H181" t="s">
        <v>381</v>
      </c>
      <c r="I181" t="s">
        <v>382</v>
      </c>
      <c r="J181" t="s">
        <v>70</v>
      </c>
      <c r="K181" t="s">
        <v>70</v>
      </c>
      <c r="L181" t="s">
        <v>383</v>
      </c>
      <c r="M181" t="s">
        <v>236</v>
      </c>
      <c r="N181" t="s">
        <v>614</v>
      </c>
      <c r="O181" s="14" t="s">
        <v>71</v>
      </c>
      <c r="P181" s="14" t="s">
        <v>403</v>
      </c>
      <c r="Q181" s="14" t="s">
        <v>404</v>
      </c>
      <c r="R181" s="14" t="s">
        <v>386</v>
      </c>
      <c r="S181" s="14" t="s">
        <v>74</v>
      </c>
      <c r="T181" s="40">
        <v>2.1800000000000002</v>
      </c>
      <c r="U181" s="35">
        <v>46204</v>
      </c>
      <c r="V181" s="14" t="s">
        <v>1238</v>
      </c>
      <c r="W181" s="41" t="s">
        <v>432</v>
      </c>
      <c r="X181" s="41" t="s">
        <v>1225</v>
      </c>
      <c r="Z181" s="42">
        <v>5278276.6952686701</v>
      </c>
      <c r="AA181" s="31">
        <v>1</v>
      </c>
      <c r="AB181" s="31">
        <v>114.06</v>
      </c>
      <c r="AC181" s="30">
        <v>0</v>
      </c>
      <c r="AD181" s="30">
        <v>6020.4023999999999</v>
      </c>
      <c r="AH181" s="41" t="s">
        <v>1249</v>
      </c>
      <c r="AI181" s="41" t="s">
        <v>1250</v>
      </c>
      <c r="AJ181" s="41" t="s">
        <v>820</v>
      </c>
    </row>
    <row r="182" spans="1:36" x14ac:dyDescent="0.2">
      <c r="A182" s="14">
        <v>170</v>
      </c>
      <c r="C182" t="s">
        <v>81</v>
      </c>
      <c r="D182">
        <v>520000118</v>
      </c>
      <c r="E182" s="33" t="s">
        <v>379</v>
      </c>
      <c r="F182" t="s">
        <v>1251</v>
      </c>
      <c r="G182" t="s">
        <v>1252</v>
      </c>
      <c r="H182" t="s">
        <v>381</v>
      </c>
      <c r="I182" t="s">
        <v>382</v>
      </c>
      <c r="J182" t="s">
        <v>70</v>
      </c>
      <c r="K182" t="s">
        <v>70</v>
      </c>
      <c r="L182" t="s">
        <v>383</v>
      </c>
      <c r="M182" t="s">
        <v>236</v>
      </c>
      <c r="N182" t="s">
        <v>614</v>
      </c>
      <c r="O182" s="14" t="s">
        <v>71</v>
      </c>
      <c r="P182" s="14" t="s">
        <v>552</v>
      </c>
      <c r="Q182" s="14" t="s">
        <v>404</v>
      </c>
      <c r="R182" s="14" t="s">
        <v>386</v>
      </c>
      <c r="S182" s="14" t="s">
        <v>74</v>
      </c>
      <c r="T182" s="40">
        <v>2.29</v>
      </c>
      <c r="U182" s="35">
        <v>46251</v>
      </c>
      <c r="V182" s="14" t="s">
        <v>812</v>
      </c>
      <c r="W182" s="41" t="s">
        <v>508</v>
      </c>
      <c r="X182" s="41" t="s">
        <v>1225</v>
      </c>
      <c r="Z182" s="42">
        <v>2074313.9276449999</v>
      </c>
      <c r="AA182" s="31">
        <v>1</v>
      </c>
      <c r="AB182" s="31">
        <v>114.97</v>
      </c>
      <c r="AC182" s="30">
        <v>0</v>
      </c>
      <c r="AD182" s="30">
        <v>2384.8387200000002</v>
      </c>
      <c r="AH182" s="41" t="s">
        <v>216</v>
      </c>
      <c r="AI182" s="41" t="s">
        <v>1253</v>
      </c>
      <c r="AJ182" s="41" t="s">
        <v>124</v>
      </c>
    </row>
    <row r="183" spans="1:36" x14ac:dyDescent="0.2">
      <c r="A183" s="14">
        <v>170</v>
      </c>
      <c r="C183" t="s">
        <v>611</v>
      </c>
      <c r="D183">
        <v>520032046</v>
      </c>
      <c r="E183" s="33" t="s">
        <v>379</v>
      </c>
      <c r="F183" t="s">
        <v>1254</v>
      </c>
      <c r="G183" t="s">
        <v>1255</v>
      </c>
      <c r="H183" t="s">
        <v>381</v>
      </c>
      <c r="I183" t="s">
        <v>382</v>
      </c>
      <c r="J183" t="s">
        <v>70</v>
      </c>
      <c r="K183" t="s">
        <v>70</v>
      </c>
      <c r="L183" t="s">
        <v>383</v>
      </c>
      <c r="M183" t="s">
        <v>236</v>
      </c>
      <c r="N183" t="s">
        <v>614</v>
      </c>
      <c r="O183" s="14" t="s">
        <v>71</v>
      </c>
      <c r="P183" s="14" t="s">
        <v>403</v>
      </c>
      <c r="Q183" s="14" t="s">
        <v>404</v>
      </c>
      <c r="R183" s="14" t="s">
        <v>386</v>
      </c>
      <c r="S183" s="14" t="s">
        <v>74</v>
      </c>
      <c r="T183" s="40">
        <v>2.17</v>
      </c>
      <c r="U183" s="35">
        <v>46197</v>
      </c>
      <c r="V183" s="14" t="s">
        <v>566</v>
      </c>
      <c r="W183" s="41" t="s">
        <v>671</v>
      </c>
      <c r="X183" s="41" t="s">
        <v>1225</v>
      </c>
      <c r="Z183" s="42">
        <v>875630.95612897095</v>
      </c>
      <c r="AA183" s="31">
        <v>1</v>
      </c>
      <c r="AB183" s="31">
        <v>112.5</v>
      </c>
      <c r="AC183" s="30">
        <v>0</v>
      </c>
      <c r="AD183" s="30">
        <v>985.08483000000001</v>
      </c>
      <c r="AH183" s="41" t="s">
        <v>1256</v>
      </c>
      <c r="AI183" s="41" t="s">
        <v>993</v>
      </c>
      <c r="AJ183" s="41" t="s">
        <v>108</v>
      </c>
    </row>
    <row r="184" spans="1:36" x14ac:dyDescent="0.2">
      <c r="A184" s="14">
        <v>170</v>
      </c>
      <c r="C184" t="s">
        <v>970</v>
      </c>
      <c r="D184">
        <v>513141879</v>
      </c>
      <c r="E184" s="33" t="s">
        <v>379</v>
      </c>
      <c r="F184" t="s">
        <v>1257</v>
      </c>
      <c r="G184" t="s">
        <v>1258</v>
      </c>
      <c r="H184" t="s">
        <v>381</v>
      </c>
      <c r="I184" t="s">
        <v>382</v>
      </c>
      <c r="J184" t="s">
        <v>70</v>
      </c>
      <c r="K184" t="s">
        <v>70</v>
      </c>
      <c r="L184" t="s">
        <v>383</v>
      </c>
      <c r="M184" t="s">
        <v>236</v>
      </c>
      <c r="N184" t="s">
        <v>614</v>
      </c>
      <c r="O184" s="14" t="s">
        <v>71</v>
      </c>
      <c r="P184" s="14" t="s">
        <v>403</v>
      </c>
      <c r="Q184" s="14" t="s">
        <v>404</v>
      </c>
      <c r="R184" s="14" t="s">
        <v>386</v>
      </c>
      <c r="S184" s="14" t="s">
        <v>74</v>
      </c>
      <c r="T184" s="40">
        <v>3.93</v>
      </c>
      <c r="U184" s="35">
        <v>46843</v>
      </c>
      <c r="V184" s="14" t="s">
        <v>1259</v>
      </c>
      <c r="W184" s="41" t="s">
        <v>458</v>
      </c>
      <c r="X184" s="41" t="s">
        <v>1225</v>
      </c>
      <c r="Z184" s="42">
        <v>1770674.9672946399</v>
      </c>
      <c r="AA184" s="31">
        <v>1</v>
      </c>
      <c r="AB184" s="31">
        <v>102.9</v>
      </c>
      <c r="AC184" s="30">
        <v>0</v>
      </c>
      <c r="AD184" s="30">
        <v>1822.0245399999999</v>
      </c>
      <c r="AH184" s="41" t="s">
        <v>1260</v>
      </c>
      <c r="AI184" s="41" t="s">
        <v>1261</v>
      </c>
      <c r="AJ184" s="41" t="s">
        <v>133</v>
      </c>
    </row>
    <row r="185" spans="1:36" x14ac:dyDescent="0.2">
      <c r="A185" s="14">
        <v>170</v>
      </c>
      <c r="C185" t="s">
        <v>77</v>
      </c>
      <c r="D185">
        <v>520018078</v>
      </c>
      <c r="E185" s="33" t="s">
        <v>379</v>
      </c>
      <c r="F185" t="s">
        <v>1262</v>
      </c>
      <c r="G185" t="s">
        <v>1263</v>
      </c>
      <c r="H185" t="s">
        <v>381</v>
      </c>
      <c r="I185" t="s">
        <v>382</v>
      </c>
      <c r="J185" t="s">
        <v>70</v>
      </c>
      <c r="K185" t="s">
        <v>70</v>
      </c>
      <c r="L185" t="s">
        <v>383</v>
      </c>
      <c r="M185" t="s">
        <v>236</v>
      </c>
      <c r="N185" t="s">
        <v>614</v>
      </c>
      <c r="O185" s="14" t="s">
        <v>71</v>
      </c>
      <c r="P185" s="14" t="s">
        <v>552</v>
      </c>
      <c r="Q185" s="14" t="s">
        <v>404</v>
      </c>
      <c r="R185" s="14" t="s">
        <v>386</v>
      </c>
      <c r="S185" s="14" t="s">
        <v>74</v>
      </c>
      <c r="T185" s="40">
        <v>3.9</v>
      </c>
      <c r="U185" s="35">
        <v>46839</v>
      </c>
      <c r="V185" s="14" t="s">
        <v>317</v>
      </c>
      <c r="W185" s="41" t="s">
        <v>1264</v>
      </c>
      <c r="X185" s="41" t="s">
        <v>1225</v>
      </c>
      <c r="Z185" s="42">
        <v>1019696.2592960499</v>
      </c>
      <c r="AA185" s="31">
        <v>1</v>
      </c>
      <c r="AB185" s="31">
        <v>103</v>
      </c>
      <c r="AC185" s="30">
        <v>0</v>
      </c>
      <c r="AD185" s="30">
        <v>1050.2871500000001</v>
      </c>
      <c r="AH185" s="41" t="s">
        <v>536</v>
      </c>
      <c r="AI185" s="41" t="s">
        <v>496</v>
      </c>
      <c r="AJ185" s="41" t="s">
        <v>151</v>
      </c>
    </row>
    <row r="186" spans="1:36" x14ac:dyDescent="0.2">
      <c r="A186" s="14">
        <v>170</v>
      </c>
      <c r="C186" t="s">
        <v>970</v>
      </c>
      <c r="D186">
        <v>513141879</v>
      </c>
      <c r="E186" s="33" t="s">
        <v>379</v>
      </c>
      <c r="F186" t="s">
        <v>1265</v>
      </c>
      <c r="G186" t="s">
        <v>1266</v>
      </c>
      <c r="H186" t="s">
        <v>381</v>
      </c>
      <c r="I186" t="s">
        <v>382</v>
      </c>
      <c r="J186" t="s">
        <v>70</v>
      </c>
      <c r="K186" t="s">
        <v>70</v>
      </c>
      <c r="L186" t="s">
        <v>383</v>
      </c>
      <c r="M186" t="s">
        <v>236</v>
      </c>
      <c r="N186" t="s">
        <v>614</v>
      </c>
      <c r="O186" s="14" t="s">
        <v>71</v>
      </c>
      <c r="P186" s="14" t="s">
        <v>403</v>
      </c>
      <c r="Q186" s="14" t="s">
        <v>404</v>
      </c>
      <c r="R186" s="14" t="s">
        <v>386</v>
      </c>
      <c r="S186" s="14" t="s">
        <v>74</v>
      </c>
      <c r="T186" s="40">
        <v>4.67</v>
      </c>
      <c r="U186" s="35">
        <v>47190</v>
      </c>
      <c r="V186" s="14" t="s">
        <v>437</v>
      </c>
      <c r="W186" s="41" t="s">
        <v>604</v>
      </c>
      <c r="X186" s="41" t="s">
        <v>1225</v>
      </c>
      <c r="Z186" s="42">
        <v>976783.19026755705</v>
      </c>
      <c r="AA186" s="31">
        <v>1</v>
      </c>
      <c r="AB186" s="31">
        <v>105.21</v>
      </c>
      <c r="AC186" s="30">
        <v>0</v>
      </c>
      <c r="AD186" s="30">
        <v>1027.6735900000001</v>
      </c>
      <c r="AH186" s="41" t="s">
        <v>527</v>
      </c>
      <c r="AI186" s="41" t="s">
        <v>1116</v>
      </c>
      <c r="AJ186" s="41" t="s">
        <v>108</v>
      </c>
    </row>
    <row r="187" spans="1:36" x14ac:dyDescent="0.2">
      <c r="A187" s="14">
        <v>170</v>
      </c>
      <c r="C187" t="s">
        <v>81</v>
      </c>
      <c r="D187">
        <v>520000118</v>
      </c>
      <c r="E187" s="33" t="s">
        <v>379</v>
      </c>
      <c r="F187" t="s">
        <v>1267</v>
      </c>
      <c r="G187" t="s">
        <v>1268</v>
      </c>
      <c r="H187" t="s">
        <v>381</v>
      </c>
      <c r="I187" t="s">
        <v>382</v>
      </c>
      <c r="J187" t="s">
        <v>70</v>
      </c>
      <c r="K187" t="s">
        <v>70</v>
      </c>
      <c r="L187" t="s">
        <v>383</v>
      </c>
      <c r="M187" t="s">
        <v>236</v>
      </c>
      <c r="N187" t="s">
        <v>614</v>
      </c>
      <c r="O187" s="14" t="s">
        <v>71</v>
      </c>
      <c r="P187" s="14" t="s">
        <v>202</v>
      </c>
      <c r="Q187" s="14" t="s">
        <v>73</v>
      </c>
      <c r="R187" s="14" t="s">
        <v>386</v>
      </c>
      <c r="S187" s="14" t="s">
        <v>74</v>
      </c>
      <c r="T187" s="40">
        <v>4.38</v>
      </c>
      <c r="U187" s="35">
        <v>47086</v>
      </c>
      <c r="V187" s="14" t="s">
        <v>1269</v>
      </c>
      <c r="W187" s="41" t="s">
        <v>1264</v>
      </c>
      <c r="X187" s="41" t="s">
        <v>1225</v>
      </c>
      <c r="Z187" s="42">
        <v>2030196.86094313</v>
      </c>
      <c r="AA187" s="31">
        <v>1</v>
      </c>
      <c r="AB187" s="31">
        <v>106.5</v>
      </c>
      <c r="AC187" s="30">
        <v>0</v>
      </c>
      <c r="AD187" s="30">
        <v>2162.1596599999998</v>
      </c>
      <c r="AH187" s="41" t="s">
        <v>1270</v>
      </c>
      <c r="AI187" s="41" t="s">
        <v>1271</v>
      </c>
      <c r="AJ187" s="41" t="s">
        <v>593</v>
      </c>
    </row>
    <row r="188" spans="1:36" x14ac:dyDescent="0.2">
      <c r="A188" s="14">
        <v>170</v>
      </c>
      <c r="C188" t="s">
        <v>611</v>
      </c>
      <c r="D188">
        <v>520032046</v>
      </c>
      <c r="E188" s="33" t="s">
        <v>379</v>
      </c>
      <c r="F188" t="s">
        <v>1272</v>
      </c>
      <c r="G188" t="s">
        <v>1273</v>
      </c>
      <c r="H188" t="s">
        <v>381</v>
      </c>
      <c r="I188" t="s">
        <v>382</v>
      </c>
      <c r="J188" t="s">
        <v>70</v>
      </c>
      <c r="K188" t="s">
        <v>70</v>
      </c>
      <c r="L188" t="s">
        <v>383</v>
      </c>
      <c r="M188" t="s">
        <v>236</v>
      </c>
      <c r="N188" t="s">
        <v>614</v>
      </c>
      <c r="O188" s="14" t="s">
        <v>71</v>
      </c>
      <c r="P188" s="14" t="s">
        <v>403</v>
      </c>
      <c r="Q188" s="14" t="s">
        <v>404</v>
      </c>
      <c r="R188" s="14" t="s">
        <v>386</v>
      </c>
      <c r="S188" s="14" t="s">
        <v>74</v>
      </c>
      <c r="T188" s="40">
        <v>3.89</v>
      </c>
      <c r="U188" s="35">
        <v>46912</v>
      </c>
      <c r="V188" s="14" t="s">
        <v>1274</v>
      </c>
      <c r="W188" s="41" t="s">
        <v>700</v>
      </c>
      <c r="X188" s="41" t="s">
        <v>1225</v>
      </c>
      <c r="Z188" s="42">
        <v>2933123.4715846698</v>
      </c>
      <c r="AA188" s="31">
        <v>1</v>
      </c>
      <c r="AB188" s="31">
        <v>109.78</v>
      </c>
      <c r="AC188" s="30">
        <v>0</v>
      </c>
      <c r="AD188" s="30">
        <v>3219.9829500000001</v>
      </c>
      <c r="AH188" s="41" t="s">
        <v>1275</v>
      </c>
      <c r="AI188" s="41" t="s">
        <v>1276</v>
      </c>
      <c r="AJ188" s="41" t="s">
        <v>1277</v>
      </c>
    </row>
    <row r="189" spans="1:36" x14ac:dyDescent="0.2">
      <c r="A189" s="14">
        <v>170</v>
      </c>
      <c r="C189" t="s">
        <v>964</v>
      </c>
      <c r="D189">
        <v>520029935</v>
      </c>
      <c r="E189" s="33" t="s">
        <v>379</v>
      </c>
      <c r="F189" t="s">
        <v>1278</v>
      </c>
      <c r="G189" t="s">
        <v>1279</v>
      </c>
      <c r="H189" t="s">
        <v>381</v>
      </c>
      <c r="I189" t="s">
        <v>382</v>
      </c>
      <c r="J189" t="s">
        <v>70</v>
      </c>
      <c r="K189" t="s">
        <v>70</v>
      </c>
      <c r="L189" t="s">
        <v>383</v>
      </c>
      <c r="M189" t="s">
        <v>236</v>
      </c>
      <c r="N189" t="s">
        <v>614</v>
      </c>
      <c r="O189" s="14" t="s">
        <v>71</v>
      </c>
      <c r="P189" s="14" t="s">
        <v>403</v>
      </c>
      <c r="Q189" s="14" t="s">
        <v>404</v>
      </c>
      <c r="R189" s="14" t="s">
        <v>386</v>
      </c>
      <c r="S189" s="14" t="s">
        <v>74</v>
      </c>
      <c r="T189" s="40">
        <v>4.37</v>
      </c>
      <c r="U189" s="35">
        <v>48913</v>
      </c>
      <c r="V189" s="14" t="s">
        <v>1078</v>
      </c>
      <c r="W189" s="41" t="s">
        <v>1127</v>
      </c>
      <c r="X189" s="41" t="s">
        <v>1225</v>
      </c>
      <c r="Z189" s="42">
        <v>342282.81248915399</v>
      </c>
      <c r="AA189" s="31">
        <v>1</v>
      </c>
      <c r="AB189" s="31">
        <v>106.73</v>
      </c>
      <c r="AC189" s="30">
        <v>0</v>
      </c>
      <c r="AD189" s="30">
        <v>365.31844999999998</v>
      </c>
      <c r="AH189" s="41" t="s">
        <v>515</v>
      </c>
      <c r="AI189" s="41" t="s">
        <v>124</v>
      </c>
      <c r="AJ189" s="41" t="s">
        <v>114</v>
      </c>
    </row>
    <row r="190" spans="1:36" x14ac:dyDescent="0.2">
      <c r="A190" s="14">
        <v>170</v>
      </c>
      <c r="C190" t="s">
        <v>81</v>
      </c>
      <c r="D190">
        <v>520000118</v>
      </c>
      <c r="E190" s="33" t="s">
        <v>379</v>
      </c>
      <c r="F190" t="s">
        <v>1280</v>
      </c>
      <c r="G190" t="s">
        <v>1281</v>
      </c>
      <c r="H190" t="s">
        <v>381</v>
      </c>
      <c r="I190" t="s">
        <v>382</v>
      </c>
      <c r="J190" t="s">
        <v>70</v>
      </c>
      <c r="K190" t="s">
        <v>70</v>
      </c>
      <c r="L190" t="s">
        <v>383</v>
      </c>
      <c r="M190" t="s">
        <v>236</v>
      </c>
      <c r="N190" t="s">
        <v>614</v>
      </c>
      <c r="O190" s="14" t="s">
        <v>71</v>
      </c>
      <c r="P190" s="14" t="s">
        <v>552</v>
      </c>
      <c r="Q190" s="14" t="s">
        <v>404</v>
      </c>
      <c r="R190" s="14" t="s">
        <v>386</v>
      </c>
      <c r="S190" s="14" t="s">
        <v>74</v>
      </c>
      <c r="T190" s="40">
        <v>1.01</v>
      </c>
      <c r="U190" s="35">
        <v>45750</v>
      </c>
      <c r="V190" s="14" t="s">
        <v>1179</v>
      </c>
      <c r="W190" s="41" t="s">
        <v>1282</v>
      </c>
      <c r="X190" s="41" t="s">
        <v>1225</v>
      </c>
      <c r="Z190" s="42">
        <v>2592153.7172686099</v>
      </c>
      <c r="AA190" s="31">
        <v>1</v>
      </c>
      <c r="AB190" s="31">
        <v>112.09</v>
      </c>
      <c r="AC190" s="30">
        <v>58.503999999999998</v>
      </c>
      <c r="AD190" s="30">
        <v>2964.0486099999998</v>
      </c>
      <c r="AH190" s="41" t="s">
        <v>294</v>
      </c>
      <c r="AI190" s="41" t="s">
        <v>1283</v>
      </c>
      <c r="AJ190" s="41" t="s">
        <v>792</v>
      </c>
    </row>
    <row r="191" spans="1:36" x14ac:dyDescent="0.2">
      <c r="A191" s="14">
        <v>170</v>
      </c>
      <c r="C191" t="s">
        <v>81</v>
      </c>
      <c r="D191">
        <v>520000118</v>
      </c>
      <c r="E191" s="33" t="s">
        <v>379</v>
      </c>
      <c r="F191" t="s">
        <v>1284</v>
      </c>
      <c r="G191" t="s">
        <v>1285</v>
      </c>
      <c r="H191" t="s">
        <v>381</v>
      </c>
      <c r="I191" t="s">
        <v>382</v>
      </c>
      <c r="J191" t="s">
        <v>70</v>
      </c>
      <c r="K191" t="s">
        <v>70</v>
      </c>
      <c r="L191" t="s">
        <v>383</v>
      </c>
      <c r="M191" t="s">
        <v>236</v>
      </c>
      <c r="N191" t="s">
        <v>614</v>
      </c>
      <c r="O191" s="14" t="s">
        <v>71</v>
      </c>
      <c r="P191" s="14" t="s">
        <v>552</v>
      </c>
      <c r="Q191" s="14" t="s">
        <v>404</v>
      </c>
      <c r="R191" s="14" t="s">
        <v>386</v>
      </c>
      <c r="S191" s="14" t="s">
        <v>74</v>
      </c>
      <c r="T191" s="40">
        <v>2.0499999999999998</v>
      </c>
      <c r="U191" s="35">
        <v>46159</v>
      </c>
      <c r="V191" s="14" t="s">
        <v>1172</v>
      </c>
      <c r="W191" s="41" t="s">
        <v>1286</v>
      </c>
      <c r="X191" s="41" t="s">
        <v>1225</v>
      </c>
      <c r="Z191" s="42">
        <v>1164783.3022018999</v>
      </c>
      <c r="AA191" s="31">
        <v>1</v>
      </c>
      <c r="AB191" s="31">
        <v>115.19</v>
      </c>
      <c r="AC191" s="30">
        <v>0</v>
      </c>
      <c r="AD191" s="30">
        <v>1341.71389</v>
      </c>
      <c r="AH191" s="41" t="s">
        <v>555</v>
      </c>
      <c r="AI191" s="41" t="s">
        <v>171</v>
      </c>
      <c r="AJ191" s="41" t="s">
        <v>261</v>
      </c>
    </row>
    <row r="192" spans="1:36" x14ac:dyDescent="0.2">
      <c r="A192" s="14">
        <v>170</v>
      </c>
      <c r="C192" t="s">
        <v>611</v>
      </c>
      <c r="D192">
        <v>520032046</v>
      </c>
      <c r="E192" s="33" t="s">
        <v>379</v>
      </c>
      <c r="F192" t="s">
        <v>1287</v>
      </c>
      <c r="G192" t="s">
        <v>1288</v>
      </c>
      <c r="H192" t="s">
        <v>381</v>
      </c>
      <c r="I192" t="s">
        <v>382</v>
      </c>
      <c r="J192" t="s">
        <v>70</v>
      </c>
      <c r="K192" t="s">
        <v>70</v>
      </c>
      <c r="L192" t="s">
        <v>383</v>
      </c>
      <c r="M192" t="s">
        <v>236</v>
      </c>
      <c r="N192" t="s">
        <v>614</v>
      </c>
      <c r="O192" s="14" t="s">
        <v>71</v>
      </c>
      <c r="P192" s="14" t="s">
        <v>418</v>
      </c>
      <c r="Q192" s="14" t="s">
        <v>73</v>
      </c>
      <c r="R192" s="14" t="s">
        <v>386</v>
      </c>
      <c r="S192" s="14" t="s">
        <v>74</v>
      </c>
      <c r="T192" s="40">
        <v>4.8499999999999996</v>
      </c>
      <c r="U192" s="35">
        <v>49120</v>
      </c>
      <c r="V192" s="14" t="s">
        <v>1289</v>
      </c>
      <c r="W192" s="41" t="s">
        <v>681</v>
      </c>
      <c r="X192" s="41" t="s">
        <v>1225</v>
      </c>
      <c r="Z192" s="42">
        <v>2043479.4775471899</v>
      </c>
      <c r="AA192" s="31">
        <v>1</v>
      </c>
      <c r="AB192" s="31">
        <v>103.97</v>
      </c>
      <c r="AC192" s="30">
        <v>0</v>
      </c>
      <c r="AD192" s="30">
        <v>2124.6056100000001</v>
      </c>
      <c r="AH192" s="41" t="s">
        <v>1290</v>
      </c>
      <c r="AI192" s="41" t="s">
        <v>592</v>
      </c>
      <c r="AJ192" s="41" t="s">
        <v>593</v>
      </c>
    </row>
    <row r="193" spans="1:36" x14ac:dyDescent="0.2">
      <c r="A193" s="14">
        <v>170</v>
      </c>
      <c r="C193" t="s">
        <v>1291</v>
      </c>
      <c r="D193">
        <v>520036658</v>
      </c>
      <c r="E193" s="33" t="s">
        <v>379</v>
      </c>
      <c r="F193" t="s">
        <v>1292</v>
      </c>
      <c r="G193" t="s">
        <v>1293</v>
      </c>
      <c r="H193" t="s">
        <v>381</v>
      </c>
      <c r="I193" t="s">
        <v>1294</v>
      </c>
      <c r="J193" t="s">
        <v>70</v>
      </c>
      <c r="K193" t="s">
        <v>70</v>
      </c>
      <c r="L193" t="s">
        <v>383</v>
      </c>
      <c r="M193" t="s">
        <v>236</v>
      </c>
      <c r="N193" t="s">
        <v>524</v>
      </c>
      <c r="O193" s="14" t="s">
        <v>71</v>
      </c>
      <c r="P193" s="14" t="s">
        <v>559</v>
      </c>
      <c r="Q193" s="14" t="s">
        <v>73</v>
      </c>
      <c r="R193" s="14" t="s">
        <v>386</v>
      </c>
      <c r="S193" s="14" t="s">
        <v>74</v>
      </c>
      <c r="T193" s="40">
        <v>0.25</v>
      </c>
      <c r="U193" s="35">
        <v>45473</v>
      </c>
      <c r="V193" s="14" t="s">
        <v>1295</v>
      </c>
      <c r="W193" s="41" t="s">
        <v>1296</v>
      </c>
      <c r="X193" s="41" t="s">
        <v>389</v>
      </c>
      <c r="Z193" s="42">
        <v>69215.280636687996</v>
      </c>
      <c r="AA193" s="31">
        <v>1</v>
      </c>
      <c r="AB193" s="31">
        <v>101.65</v>
      </c>
      <c r="AC193" s="30">
        <v>0</v>
      </c>
      <c r="AD193" s="30">
        <v>70.357330000000005</v>
      </c>
      <c r="AH193" s="41" t="s">
        <v>859</v>
      </c>
      <c r="AI193" s="41" t="s">
        <v>131</v>
      </c>
      <c r="AJ193" s="41" t="s">
        <v>75</v>
      </c>
    </row>
    <row r="194" spans="1:36" x14ac:dyDescent="0.2">
      <c r="A194" s="14">
        <v>170</v>
      </c>
      <c r="C194" t="s">
        <v>1222</v>
      </c>
      <c r="D194">
        <v>513834200</v>
      </c>
      <c r="E194" s="33" t="s">
        <v>379</v>
      </c>
      <c r="F194" t="s">
        <v>1297</v>
      </c>
      <c r="G194" t="s">
        <v>1298</v>
      </c>
      <c r="H194" t="s">
        <v>381</v>
      </c>
      <c r="I194" t="s">
        <v>1294</v>
      </c>
      <c r="J194" t="s">
        <v>70</v>
      </c>
      <c r="K194" t="s">
        <v>70</v>
      </c>
      <c r="L194" t="s">
        <v>383</v>
      </c>
      <c r="M194" t="s">
        <v>236</v>
      </c>
      <c r="N194" t="s">
        <v>486</v>
      </c>
      <c r="O194" s="14" t="s">
        <v>71</v>
      </c>
      <c r="P194" s="14" t="s">
        <v>403</v>
      </c>
      <c r="Q194" s="14" t="s">
        <v>404</v>
      </c>
      <c r="R194" s="14" t="s">
        <v>386</v>
      </c>
      <c r="S194" s="14" t="s">
        <v>74</v>
      </c>
      <c r="T194" s="40">
        <v>5.14</v>
      </c>
      <c r="U194" s="35">
        <v>47483</v>
      </c>
      <c r="V194" s="14" t="s">
        <v>1299</v>
      </c>
      <c r="W194" s="41" t="s">
        <v>329</v>
      </c>
      <c r="X194" s="41" t="s">
        <v>389</v>
      </c>
      <c r="Z194" s="42">
        <v>158980.86731398501</v>
      </c>
      <c r="AA194" s="31">
        <v>1</v>
      </c>
      <c r="AB194" s="31">
        <v>96.59</v>
      </c>
      <c r="AC194" s="30">
        <v>0</v>
      </c>
      <c r="AD194" s="30">
        <v>153.55962</v>
      </c>
      <c r="AH194" s="41" t="s">
        <v>190</v>
      </c>
      <c r="AI194" s="41" t="s">
        <v>108</v>
      </c>
      <c r="AJ194" s="41" t="s">
        <v>101</v>
      </c>
    </row>
    <row r="195" spans="1:36" x14ac:dyDescent="0.2">
      <c r="A195" s="14">
        <v>170</v>
      </c>
      <c r="C195" t="s">
        <v>509</v>
      </c>
      <c r="D195">
        <v>520031931</v>
      </c>
      <c r="E195" s="33" t="s">
        <v>379</v>
      </c>
      <c r="F195" t="s">
        <v>1300</v>
      </c>
      <c r="G195" t="s">
        <v>1301</v>
      </c>
      <c r="H195" t="s">
        <v>381</v>
      </c>
      <c r="I195" t="s">
        <v>1294</v>
      </c>
      <c r="J195" t="s">
        <v>70</v>
      </c>
      <c r="K195" t="s">
        <v>70</v>
      </c>
      <c r="L195" t="s">
        <v>383</v>
      </c>
      <c r="M195" t="s">
        <v>236</v>
      </c>
      <c r="N195" t="s">
        <v>512</v>
      </c>
      <c r="O195" s="14" t="s">
        <v>71</v>
      </c>
      <c r="P195" s="14" t="s">
        <v>403</v>
      </c>
      <c r="Q195" s="14" t="s">
        <v>404</v>
      </c>
      <c r="R195" s="14" t="s">
        <v>386</v>
      </c>
      <c r="S195" s="14" t="s">
        <v>74</v>
      </c>
      <c r="T195" s="40">
        <v>1.1299999999999999</v>
      </c>
      <c r="U195" s="35">
        <v>45992</v>
      </c>
      <c r="V195" s="14" t="s">
        <v>1095</v>
      </c>
      <c r="W195" s="41" t="s">
        <v>354</v>
      </c>
      <c r="X195" s="41" t="s">
        <v>389</v>
      </c>
      <c r="Z195" s="42">
        <v>2122560.3231117902</v>
      </c>
      <c r="AA195" s="31">
        <v>1</v>
      </c>
      <c r="AB195" s="31">
        <v>100.11</v>
      </c>
      <c r="AC195" s="30">
        <v>0</v>
      </c>
      <c r="AD195" s="30">
        <v>2124.8951400000001</v>
      </c>
      <c r="AH195" s="41" t="s">
        <v>949</v>
      </c>
      <c r="AI195" s="41" t="s">
        <v>592</v>
      </c>
      <c r="AJ195" s="41" t="s">
        <v>593</v>
      </c>
    </row>
    <row r="196" spans="1:36" x14ac:dyDescent="0.2">
      <c r="A196" s="14">
        <v>170</v>
      </c>
      <c r="C196" t="s">
        <v>483</v>
      </c>
      <c r="D196">
        <v>514290345</v>
      </c>
      <c r="E196" s="33" t="s">
        <v>379</v>
      </c>
      <c r="F196" t="s">
        <v>1302</v>
      </c>
      <c r="G196" t="s">
        <v>1303</v>
      </c>
      <c r="H196" t="s">
        <v>381</v>
      </c>
      <c r="I196" t="s">
        <v>1294</v>
      </c>
      <c r="J196" t="s">
        <v>70</v>
      </c>
      <c r="K196" t="s">
        <v>70</v>
      </c>
      <c r="L196" t="s">
        <v>383</v>
      </c>
      <c r="M196" t="s">
        <v>236</v>
      </c>
      <c r="N196" t="s">
        <v>486</v>
      </c>
      <c r="O196" s="14" t="s">
        <v>71</v>
      </c>
      <c r="P196" s="14" t="s">
        <v>403</v>
      </c>
      <c r="Q196" s="14" t="s">
        <v>404</v>
      </c>
      <c r="R196" s="14" t="s">
        <v>386</v>
      </c>
      <c r="S196" s="14" t="s">
        <v>74</v>
      </c>
      <c r="T196" s="40">
        <v>1.3</v>
      </c>
      <c r="U196" s="35">
        <v>46965</v>
      </c>
      <c r="V196" s="14" t="s">
        <v>1107</v>
      </c>
      <c r="W196" s="41" t="s">
        <v>1304</v>
      </c>
      <c r="X196" s="41" t="s">
        <v>389</v>
      </c>
      <c r="Z196" s="42">
        <v>862371.45599022496</v>
      </c>
      <c r="AA196" s="31">
        <v>1</v>
      </c>
      <c r="AB196" s="31">
        <v>99.4</v>
      </c>
      <c r="AC196" s="30">
        <v>0</v>
      </c>
      <c r="AD196" s="30">
        <v>857.19722999999999</v>
      </c>
      <c r="AH196" s="41" t="s">
        <v>134</v>
      </c>
      <c r="AI196" s="41" t="s">
        <v>271</v>
      </c>
      <c r="AJ196" s="41" t="s">
        <v>309</v>
      </c>
    </row>
    <row r="197" spans="1:36" x14ac:dyDescent="0.2">
      <c r="A197" s="14">
        <v>170</v>
      </c>
      <c r="C197" t="s">
        <v>1305</v>
      </c>
      <c r="D197">
        <v>520043878</v>
      </c>
      <c r="E197" s="33" t="s">
        <v>379</v>
      </c>
      <c r="F197" t="s">
        <v>1306</v>
      </c>
      <c r="G197" t="s">
        <v>1307</v>
      </c>
      <c r="H197" t="s">
        <v>381</v>
      </c>
      <c r="I197" t="s">
        <v>1294</v>
      </c>
      <c r="J197" t="s">
        <v>70</v>
      </c>
      <c r="K197" t="s">
        <v>70</v>
      </c>
      <c r="L197" t="s">
        <v>383</v>
      </c>
      <c r="M197" t="s">
        <v>236</v>
      </c>
      <c r="N197" t="s">
        <v>524</v>
      </c>
      <c r="O197" s="14" t="s">
        <v>71</v>
      </c>
      <c r="P197" s="14" t="s">
        <v>193</v>
      </c>
      <c r="Q197" s="14" t="s">
        <v>404</v>
      </c>
      <c r="R197" s="14" t="s">
        <v>386</v>
      </c>
      <c r="S197" s="14" t="s">
        <v>74</v>
      </c>
      <c r="T197" s="40">
        <v>0.65</v>
      </c>
      <c r="U197" s="35">
        <v>45808</v>
      </c>
      <c r="V197" s="14" t="s">
        <v>868</v>
      </c>
      <c r="W197" s="41" t="s">
        <v>1308</v>
      </c>
      <c r="X197" s="41" t="s">
        <v>389</v>
      </c>
      <c r="Z197" s="42">
        <v>634451.75657314202</v>
      </c>
      <c r="AA197" s="31">
        <v>1</v>
      </c>
      <c r="AB197" s="31">
        <v>99.49</v>
      </c>
      <c r="AC197" s="30">
        <v>0</v>
      </c>
      <c r="AD197" s="30">
        <v>631.21605</v>
      </c>
      <c r="AH197" s="41" t="s">
        <v>1309</v>
      </c>
      <c r="AI197" s="41" t="s">
        <v>909</v>
      </c>
      <c r="AJ197" s="41" t="s">
        <v>98</v>
      </c>
    </row>
    <row r="198" spans="1:36" x14ac:dyDescent="0.2">
      <c r="A198" s="14">
        <v>170</v>
      </c>
      <c r="C198" t="s">
        <v>597</v>
      </c>
      <c r="D198">
        <v>520034372</v>
      </c>
      <c r="E198" s="33" t="s">
        <v>379</v>
      </c>
      <c r="F198" t="s">
        <v>1310</v>
      </c>
      <c r="G198" t="s">
        <v>1311</v>
      </c>
      <c r="H198" t="s">
        <v>381</v>
      </c>
      <c r="I198" t="s">
        <v>1294</v>
      </c>
      <c r="J198" t="s">
        <v>70</v>
      </c>
      <c r="K198" t="s">
        <v>70</v>
      </c>
      <c r="L198" t="s">
        <v>383</v>
      </c>
      <c r="M198" t="s">
        <v>236</v>
      </c>
      <c r="N198" t="s">
        <v>600</v>
      </c>
      <c r="O198" s="14" t="s">
        <v>71</v>
      </c>
      <c r="P198" s="14" t="s">
        <v>202</v>
      </c>
      <c r="Q198" s="14" t="s">
        <v>73</v>
      </c>
      <c r="R198" s="14" t="s">
        <v>386</v>
      </c>
      <c r="S198" s="14" t="s">
        <v>74</v>
      </c>
      <c r="T198" s="40">
        <v>1.19</v>
      </c>
      <c r="U198" s="35">
        <v>46193</v>
      </c>
      <c r="V198" s="14" t="s">
        <v>937</v>
      </c>
      <c r="W198" s="41" t="s">
        <v>1312</v>
      </c>
      <c r="X198" s="41" t="s">
        <v>389</v>
      </c>
      <c r="Z198" s="42">
        <v>30415.489263424999</v>
      </c>
      <c r="AA198" s="31">
        <v>1</v>
      </c>
      <c r="AB198" s="31">
        <v>97.87</v>
      </c>
      <c r="AC198" s="30">
        <v>0</v>
      </c>
      <c r="AD198" s="30">
        <v>29.76764</v>
      </c>
      <c r="AH198" s="41" t="s">
        <v>119</v>
      </c>
      <c r="AI198" s="41" t="s">
        <v>100</v>
      </c>
      <c r="AJ198" s="41" t="s">
        <v>76</v>
      </c>
    </row>
    <row r="199" spans="1:36" x14ac:dyDescent="0.2">
      <c r="A199" s="14">
        <v>170</v>
      </c>
      <c r="C199" t="s">
        <v>1222</v>
      </c>
      <c r="D199">
        <v>513834200</v>
      </c>
      <c r="E199" s="33" t="s">
        <v>379</v>
      </c>
      <c r="F199" t="s">
        <v>1313</v>
      </c>
      <c r="G199" t="s">
        <v>1314</v>
      </c>
      <c r="H199" t="s">
        <v>381</v>
      </c>
      <c r="I199" t="s">
        <v>1294</v>
      </c>
      <c r="J199" t="s">
        <v>70</v>
      </c>
      <c r="K199" t="s">
        <v>70</v>
      </c>
      <c r="L199" t="s">
        <v>383</v>
      </c>
      <c r="M199" t="s">
        <v>236</v>
      </c>
      <c r="N199" t="s">
        <v>486</v>
      </c>
      <c r="O199" s="14" t="s">
        <v>71</v>
      </c>
      <c r="P199" s="14" t="s">
        <v>403</v>
      </c>
      <c r="Q199" s="14" t="s">
        <v>404</v>
      </c>
      <c r="R199" s="14" t="s">
        <v>386</v>
      </c>
      <c r="S199" s="14" t="s">
        <v>74</v>
      </c>
      <c r="T199" s="40">
        <v>6.06</v>
      </c>
      <c r="U199" s="35">
        <v>48944</v>
      </c>
      <c r="V199" s="14" t="s">
        <v>784</v>
      </c>
      <c r="W199" s="41" t="s">
        <v>1315</v>
      </c>
      <c r="X199" s="41" t="s">
        <v>389</v>
      </c>
      <c r="Z199" s="42">
        <v>2898298.1355796</v>
      </c>
      <c r="AA199" s="31">
        <v>1</v>
      </c>
      <c r="AB199" s="31">
        <v>89.29</v>
      </c>
      <c r="AC199" s="30">
        <v>0</v>
      </c>
      <c r="AD199" s="30">
        <v>2587.89041</v>
      </c>
      <c r="AH199" s="41" t="s">
        <v>923</v>
      </c>
      <c r="AI199" s="41" t="s">
        <v>1316</v>
      </c>
      <c r="AJ199" s="41" t="s">
        <v>113</v>
      </c>
    </row>
    <row r="200" spans="1:36" x14ac:dyDescent="0.2">
      <c r="A200" s="14">
        <v>170</v>
      </c>
      <c r="C200" t="s">
        <v>1222</v>
      </c>
      <c r="D200">
        <v>513834200</v>
      </c>
      <c r="E200" s="33" t="s">
        <v>379</v>
      </c>
      <c r="F200" t="s">
        <v>1317</v>
      </c>
      <c r="G200" t="s">
        <v>1318</v>
      </c>
      <c r="H200" t="s">
        <v>381</v>
      </c>
      <c r="I200" t="s">
        <v>1294</v>
      </c>
      <c r="J200" t="s">
        <v>70</v>
      </c>
      <c r="K200" t="s">
        <v>70</v>
      </c>
      <c r="L200" t="s">
        <v>383</v>
      </c>
      <c r="M200" t="s">
        <v>236</v>
      </c>
      <c r="N200" t="s">
        <v>486</v>
      </c>
      <c r="O200" s="14" t="s">
        <v>71</v>
      </c>
      <c r="P200" s="14" t="s">
        <v>403</v>
      </c>
      <c r="Q200" s="14" t="s">
        <v>404</v>
      </c>
      <c r="R200" s="14" t="s">
        <v>386</v>
      </c>
      <c r="S200" s="14" t="s">
        <v>74</v>
      </c>
      <c r="T200" s="40">
        <v>6.83</v>
      </c>
      <c r="U200" s="35">
        <v>49309</v>
      </c>
      <c r="V200" s="14" t="s">
        <v>784</v>
      </c>
      <c r="W200" s="41" t="s">
        <v>1319</v>
      </c>
      <c r="X200" s="41" t="s">
        <v>389</v>
      </c>
      <c r="Z200" s="42">
        <v>3382571.5049319901</v>
      </c>
      <c r="AA200" s="31">
        <v>1</v>
      </c>
      <c r="AB200" s="31">
        <v>86.75</v>
      </c>
      <c r="AC200" s="30">
        <v>0</v>
      </c>
      <c r="AD200" s="30">
        <v>2934.38078</v>
      </c>
      <c r="AH200" s="41" t="s">
        <v>341</v>
      </c>
      <c r="AI200" s="41" t="s">
        <v>987</v>
      </c>
      <c r="AJ200" s="41" t="s">
        <v>792</v>
      </c>
    </row>
    <row r="201" spans="1:36" x14ac:dyDescent="0.2">
      <c r="A201" s="14">
        <v>170</v>
      </c>
      <c r="C201" t="s">
        <v>400</v>
      </c>
      <c r="D201">
        <v>520001736</v>
      </c>
      <c r="E201" s="33" t="s">
        <v>379</v>
      </c>
      <c r="F201" t="s">
        <v>1320</v>
      </c>
      <c r="G201" t="s">
        <v>1321</v>
      </c>
      <c r="H201" t="s">
        <v>381</v>
      </c>
      <c r="I201" t="s">
        <v>1294</v>
      </c>
      <c r="J201" t="s">
        <v>70</v>
      </c>
      <c r="K201" t="s">
        <v>70</v>
      </c>
      <c r="L201" t="s">
        <v>383</v>
      </c>
      <c r="M201" t="s">
        <v>236</v>
      </c>
      <c r="N201" t="s">
        <v>394</v>
      </c>
      <c r="O201" s="14" t="s">
        <v>71</v>
      </c>
      <c r="P201" s="14" t="s">
        <v>202</v>
      </c>
      <c r="Q201" s="14" t="s">
        <v>73</v>
      </c>
      <c r="R201" s="14" t="s">
        <v>386</v>
      </c>
      <c r="S201" s="14" t="s">
        <v>74</v>
      </c>
      <c r="T201" s="40">
        <v>5.38</v>
      </c>
      <c r="U201" s="35">
        <v>49125</v>
      </c>
      <c r="V201" s="14" t="s">
        <v>689</v>
      </c>
      <c r="W201" s="41" t="s">
        <v>1322</v>
      </c>
      <c r="X201" s="41" t="s">
        <v>389</v>
      </c>
      <c r="Z201" s="42">
        <v>3526472.0684166802</v>
      </c>
      <c r="AA201" s="31">
        <v>1</v>
      </c>
      <c r="AB201" s="31">
        <v>87.11</v>
      </c>
      <c r="AC201" s="30">
        <v>0</v>
      </c>
      <c r="AD201" s="30">
        <v>3071.9098199999999</v>
      </c>
      <c r="AH201" s="41" t="s">
        <v>707</v>
      </c>
      <c r="AI201" s="41" t="s">
        <v>1323</v>
      </c>
      <c r="AJ201" s="41" t="s">
        <v>808</v>
      </c>
    </row>
    <row r="202" spans="1:36" x14ac:dyDescent="0.2">
      <c r="A202" s="14">
        <v>170</v>
      </c>
      <c r="C202" t="s">
        <v>378</v>
      </c>
      <c r="D202">
        <v>520023896</v>
      </c>
      <c r="E202" s="33" t="s">
        <v>379</v>
      </c>
      <c r="F202" t="s">
        <v>1324</v>
      </c>
      <c r="G202" t="s">
        <v>1325</v>
      </c>
      <c r="H202" t="s">
        <v>381</v>
      </c>
      <c r="I202" t="s">
        <v>1294</v>
      </c>
      <c r="J202" t="s">
        <v>70</v>
      </c>
      <c r="K202" t="s">
        <v>70</v>
      </c>
      <c r="L202" t="s">
        <v>383</v>
      </c>
      <c r="M202" t="s">
        <v>236</v>
      </c>
      <c r="N202" t="s">
        <v>384</v>
      </c>
      <c r="O202" s="14" t="s">
        <v>71</v>
      </c>
      <c r="P202" s="14" t="s">
        <v>385</v>
      </c>
      <c r="Q202" s="14" t="s">
        <v>73</v>
      </c>
      <c r="R202" s="14" t="s">
        <v>386</v>
      </c>
      <c r="S202" s="14" t="s">
        <v>74</v>
      </c>
      <c r="T202" s="40">
        <v>1.64</v>
      </c>
      <c r="U202" s="35">
        <v>46386</v>
      </c>
      <c r="V202" s="14" t="s">
        <v>1326</v>
      </c>
      <c r="W202" s="41" t="s">
        <v>1327</v>
      </c>
      <c r="X202" s="41" t="s">
        <v>389</v>
      </c>
      <c r="Z202" s="42">
        <v>4591813.38156184</v>
      </c>
      <c r="AA202" s="31">
        <v>1</v>
      </c>
      <c r="AB202" s="31">
        <v>98.09</v>
      </c>
      <c r="AC202" s="30">
        <v>0</v>
      </c>
      <c r="AD202" s="30">
        <v>4504.1097499999996</v>
      </c>
      <c r="AH202" s="41" t="s">
        <v>1328</v>
      </c>
      <c r="AI202" s="41" t="s">
        <v>1239</v>
      </c>
      <c r="AJ202" s="41" t="s">
        <v>1240</v>
      </c>
    </row>
    <row r="203" spans="1:36" x14ac:dyDescent="0.2">
      <c r="A203" s="14">
        <v>170</v>
      </c>
      <c r="C203" t="s">
        <v>483</v>
      </c>
      <c r="D203">
        <v>514290345</v>
      </c>
      <c r="E203" s="33" t="s">
        <v>379</v>
      </c>
      <c r="F203" t="s">
        <v>1329</v>
      </c>
      <c r="G203" t="s">
        <v>1330</v>
      </c>
      <c r="H203" t="s">
        <v>381</v>
      </c>
      <c r="I203" t="s">
        <v>1294</v>
      </c>
      <c r="J203" t="s">
        <v>70</v>
      </c>
      <c r="K203" t="s">
        <v>70</v>
      </c>
      <c r="L203" t="s">
        <v>383</v>
      </c>
      <c r="M203" t="s">
        <v>236</v>
      </c>
      <c r="N203" t="s">
        <v>486</v>
      </c>
      <c r="O203" s="14" t="s">
        <v>71</v>
      </c>
      <c r="P203" s="14" t="s">
        <v>403</v>
      </c>
      <c r="Q203" s="14" t="s">
        <v>404</v>
      </c>
      <c r="R203" s="14" t="s">
        <v>386</v>
      </c>
      <c r="S203" s="14" t="s">
        <v>74</v>
      </c>
      <c r="T203" s="40">
        <v>2.34</v>
      </c>
      <c r="U203" s="35">
        <v>47361</v>
      </c>
      <c r="V203" s="14" t="s">
        <v>481</v>
      </c>
      <c r="W203" s="41" t="s">
        <v>1331</v>
      </c>
      <c r="X203" s="41" t="s">
        <v>389</v>
      </c>
      <c r="Z203" s="42">
        <v>954954.60266896395</v>
      </c>
      <c r="AA203" s="31">
        <v>1</v>
      </c>
      <c r="AB203" s="31">
        <v>97.56</v>
      </c>
      <c r="AC203" s="30">
        <v>0</v>
      </c>
      <c r="AD203" s="30">
        <v>931.65371000000005</v>
      </c>
      <c r="AH203" s="41" t="s">
        <v>768</v>
      </c>
      <c r="AI203" s="41" t="s">
        <v>1332</v>
      </c>
      <c r="AJ203" s="41" t="s">
        <v>88</v>
      </c>
    </row>
    <row r="204" spans="1:36" x14ac:dyDescent="0.2">
      <c r="A204" s="14">
        <v>170</v>
      </c>
      <c r="C204" t="s">
        <v>1333</v>
      </c>
      <c r="D204">
        <v>514065283</v>
      </c>
      <c r="E204" s="33" t="s">
        <v>379</v>
      </c>
      <c r="F204" t="s">
        <v>1334</v>
      </c>
      <c r="G204" t="s">
        <v>1335</v>
      </c>
      <c r="H204" t="s">
        <v>381</v>
      </c>
      <c r="I204" t="s">
        <v>1294</v>
      </c>
      <c r="J204" t="s">
        <v>70</v>
      </c>
      <c r="K204" t="s">
        <v>70</v>
      </c>
      <c r="L204" t="s">
        <v>383</v>
      </c>
      <c r="M204" t="s">
        <v>236</v>
      </c>
      <c r="N204" t="s">
        <v>1336</v>
      </c>
      <c r="O204" s="14" t="s">
        <v>71</v>
      </c>
      <c r="P204" s="14" t="s">
        <v>418</v>
      </c>
      <c r="Q204" s="14" t="s">
        <v>73</v>
      </c>
      <c r="R204" s="14" t="s">
        <v>386</v>
      </c>
      <c r="S204" s="14" t="s">
        <v>74</v>
      </c>
      <c r="T204" s="40">
        <v>2.06</v>
      </c>
      <c r="U204" s="35">
        <v>46631</v>
      </c>
      <c r="V204" s="14" t="s">
        <v>446</v>
      </c>
      <c r="W204" s="41" t="s">
        <v>329</v>
      </c>
      <c r="X204" s="41" t="s">
        <v>389</v>
      </c>
      <c r="Z204" s="42">
        <v>901154.06752719998</v>
      </c>
      <c r="AA204" s="31">
        <v>1</v>
      </c>
      <c r="AB204" s="31">
        <v>95.14</v>
      </c>
      <c r="AC204" s="30">
        <v>0</v>
      </c>
      <c r="AD204" s="30">
        <v>857.35798</v>
      </c>
      <c r="AH204" s="41" t="s">
        <v>726</v>
      </c>
      <c r="AI204" s="41" t="s">
        <v>271</v>
      </c>
      <c r="AJ204" s="41" t="s">
        <v>309</v>
      </c>
    </row>
    <row r="205" spans="1:36" x14ac:dyDescent="0.2">
      <c r="A205" s="14">
        <v>170</v>
      </c>
      <c r="C205" t="s">
        <v>964</v>
      </c>
      <c r="D205">
        <v>520029935</v>
      </c>
      <c r="E205" s="33" t="s">
        <v>379</v>
      </c>
      <c r="F205" t="s">
        <v>1337</v>
      </c>
      <c r="G205" t="s">
        <v>1338</v>
      </c>
      <c r="H205" t="s">
        <v>381</v>
      </c>
      <c r="I205" t="s">
        <v>1294</v>
      </c>
      <c r="J205" t="s">
        <v>70</v>
      </c>
      <c r="K205" t="s">
        <v>70</v>
      </c>
      <c r="L205" t="s">
        <v>383</v>
      </c>
      <c r="M205" t="s">
        <v>236</v>
      </c>
      <c r="N205" t="s">
        <v>614</v>
      </c>
      <c r="O205" s="14" t="s">
        <v>71</v>
      </c>
      <c r="P205" s="14" t="s">
        <v>615</v>
      </c>
      <c r="Q205" s="14" t="s">
        <v>404</v>
      </c>
      <c r="R205" s="14" t="s">
        <v>386</v>
      </c>
      <c r="S205" s="14" t="s">
        <v>74</v>
      </c>
      <c r="T205" s="40">
        <v>3.41</v>
      </c>
      <c r="U205" s="35">
        <v>47822</v>
      </c>
      <c r="V205" s="14" t="s">
        <v>1339</v>
      </c>
      <c r="W205" s="41" t="s">
        <v>1340</v>
      </c>
      <c r="X205" s="41" t="s">
        <v>389</v>
      </c>
      <c r="Z205" s="42">
        <v>9344843.7503593508</v>
      </c>
      <c r="AA205" s="31">
        <v>1</v>
      </c>
      <c r="AB205" s="31">
        <v>95.02</v>
      </c>
      <c r="AC205" s="30">
        <v>0</v>
      </c>
      <c r="AD205" s="30">
        <v>8879.4705300000005</v>
      </c>
      <c r="AH205" s="41" t="s">
        <v>1341</v>
      </c>
      <c r="AI205" s="41" t="s">
        <v>1342</v>
      </c>
      <c r="AJ205" s="41" t="s">
        <v>171</v>
      </c>
    </row>
    <row r="206" spans="1:36" x14ac:dyDescent="0.2">
      <c r="A206" s="14">
        <v>170</v>
      </c>
      <c r="C206" t="s">
        <v>1222</v>
      </c>
      <c r="D206">
        <v>513834200</v>
      </c>
      <c r="E206" s="33" t="s">
        <v>379</v>
      </c>
      <c r="F206" t="s">
        <v>1343</v>
      </c>
      <c r="G206" t="s">
        <v>1344</v>
      </c>
      <c r="H206" t="s">
        <v>381</v>
      </c>
      <c r="I206" t="s">
        <v>1294</v>
      </c>
      <c r="J206" t="s">
        <v>70</v>
      </c>
      <c r="K206" t="s">
        <v>70</v>
      </c>
      <c r="L206" t="s">
        <v>383</v>
      </c>
      <c r="M206" t="s">
        <v>236</v>
      </c>
      <c r="N206" t="s">
        <v>486</v>
      </c>
      <c r="O206" s="14" t="s">
        <v>71</v>
      </c>
      <c r="P206" s="14" t="s">
        <v>403</v>
      </c>
      <c r="Q206" s="14" t="s">
        <v>404</v>
      </c>
      <c r="R206" s="14" t="s">
        <v>386</v>
      </c>
      <c r="S206" s="14" t="s">
        <v>74</v>
      </c>
      <c r="T206" s="40">
        <v>2.17</v>
      </c>
      <c r="U206" s="35">
        <v>47299</v>
      </c>
      <c r="V206" s="14" t="s">
        <v>1345</v>
      </c>
      <c r="W206" s="41" t="s">
        <v>1304</v>
      </c>
      <c r="X206" s="41" t="s">
        <v>389</v>
      </c>
      <c r="Z206" s="42">
        <v>1524876.1049466</v>
      </c>
      <c r="AA206" s="31">
        <v>1</v>
      </c>
      <c r="AB206" s="31">
        <v>97.28</v>
      </c>
      <c r="AC206" s="30">
        <v>0</v>
      </c>
      <c r="AD206" s="30">
        <v>1483.3994700000001</v>
      </c>
      <c r="AH206" s="41" t="s">
        <v>1316</v>
      </c>
      <c r="AI206" s="41" t="s">
        <v>575</v>
      </c>
      <c r="AJ206" s="41" t="s">
        <v>119</v>
      </c>
    </row>
    <row r="207" spans="1:36" x14ac:dyDescent="0.2">
      <c r="A207" s="14">
        <v>170</v>
      </c>
      <c r="C207" t="s">
        <v>483</v>
      </c>
      <c r="D207">
        <v>514290345</v>
      </c>
      <c r="E207" s="33" t="s">
        <v>379</v>
      </c>
      <c r="F207" t="s">
        <v>1346</v>
      </c>
      <c r="G207" t="s">
        <v>1347</v>
      </c>
      <c r="H207" t="s">
        <v>381</v>
      </c>
      <c r="I207" t="s">
        <v>1294</v>
      </c>
      <c r="J207" t="s">
        <v>70</v>
      </c>
      <c r="K207" t="s">
        <v>70</v>
      </c>
      <c r="L207" t="s">
        <v>383</v>
      </c>
      <c r="M207" t="s">
        <v>236</v>
      </c>
      <c r="N207" t="s">
        <v>486</v>
      </c>
      <c r="O207" s="14" t="s">
        <v>71</v>
      </c>
      <c r="P207" s="14" t="s">
        <v>403</v>
      </c>
      <c r="Q207" s="14" t="s">
        <v>404</v>
      </c>
      <c r="R207" s="14" t="s">
        <v>386</v>
      </c>
      <c r="S207" s="14" t="s">
        <v>74</v>
      </c>
      <c r="T207" s="40">
        <v>4.72</v>
      </c>
      <c r="U207" s="35">
        <v>48334</v>
      </c>
      <c r="V207" s="14" t="s">
        <v>1348</v>
      </c>
      <c r="W207" s="41" t="s">
        <v>1349</v>
      </c>
      <c r="X207" s="41" t="s">
        <v>389</v>
      </c>
      <c r="Z207" s="42">
        <v>3018133.53592228</v>
      </c>
      <c r="AA207" s="31">
        <v>1</v>
      </c>
      <c r="AB207" s="31">
        <v>91.3</v>
      </c>
      <c r="AC207" s="30">
        <v>0</v>
      </c>
      <c r="AD207" s="30">
        <v>2755.5559199999998</v>
      </c>
      <c r="AH207" s="41" t="s">
        <v>1350</v>
      </c>
      <c r="AI207" s="41" t="s">
        <v>1145</v>
      </c>
      <c r="AJ207" s="41" t="s">
        <v>515</v>
      </c>
    </row>
    <row r="208" spans="1:36" x14ac:dyDescent="0.2">
      <c r="A208" s="14">
        <v>170</v>
      </c>
      <c r="C208" t="s">
        <v>1351</v>
      </c>
      <c r="D208">
        <v>513937714</v>
      </c>
      <c r="E208" s="33" t="s">
        <v>379</v>
      </c>
      <c r="F208" t="s">
        <v>1352</v>
      </c>
      <c r="G208" t="s">
        <v>1353</v>
      </c>
      <c r="H208" t="s">
        <v>381</v>
      </c>
      <c r="I208" t="s">
        <v>1294</v>
      </c>
      <c r="J208" t="s">
        <v>70</v>
      </c>
      <c r="K208" t="s">
        <v>70</v>
      </c>
      <c r="L208" t="s">
        <v>383</v>
      </c>
      <c r="M208" t="s">
        <v>236</v>
      </c>
      <c r="N208" t="s">
        <v>486</v>
      </c>
      <c r="O208" s="14" t="s">
        <v>71</v>
      </c>
      <c r="P208" s="14" t="s">
        <v>403</v>
      </c>
      <c r="Q208" s="14" t="s">
        <v>404</v>
      </c>
      <c r="R208" s="14" t="s">
        <v>386</v>
      </c>
      <c r="S208" s="14" t="s">
        <v>74</v>
      </c>
      <c r="T208" s="40">
        <v>2.4500000000000002</v>
      </c>
      <c r="U208" s="35">
        <v>46295</v>
      </c>
      <c r="V208" s="14" t="s">
        <v>1354</v>
      </c>
      <c r="W208" s="41" t="s">
        <v>1355</v>
      </c>
      <c r="X208" s="41" t="s">
        <v>389</v>
      </c>
      <c r="Z208" s="42">
        <v>1037757.24486019</v>
      </c>
      <c r="AA208" s="31">
        <v>1</v>
      </c>
      <c r="AB208" s="31">
        <v>93.75</v>
      </c>
      <c r="AC208" s="30">
        <v>0</v>
      </c>
      <c r="AD208" s="30">
        <v>972.89742000000001</v>
      </c>
      <c r="AH208" s="41" t="s">
        <v>314</v>
      </c>
      <c r="AI208" s="41" t="s">
        <v>718</v>
      </c>
      <c r="AJ208" s="41" t="s">
        <v>108</v>
      </c>
    </row>
    <row r="209" spans="1:36" x14ac:dyDescent="0.2">
      <c r="A209" s="14">
        <v>170</v>
      </c>
      <c r="C209" t="s">
        <v>998</v>
      </c>
      <c r="D209">
        <v>510560188</v>
      </c>
      <c r="E209" s="33" t="s">
        <v>379</v>
      </c>
      <c r="F209" t="s">
        <v>1356</v>
      </c>
      <c r="G209" t="s">
        <v>1357</v>
      </c>
      <c r="H209" t="s">
        <v>381</v>
      </c>
      <c r="I209" t="s">
        <v>1294</v>
      </c>
      <c r="J209" t="s">
        <v>70</v>
      </c>
      <c r="K209" t="s">
        <v>70</v>
      </c>
      <c r="L209" t="s">
        <v>383</v>
      </c>
      <c r="M209" t="s">
        <v>236</v>
      </c>
      <c r="N209" t="s">
        <v>465</v>
      </c>
      <c r="O209" s="14" t="s">
        <v>71</v>
      </c>
      <c r="P209" s="14" t="s">
        <v>193</v>
      </c>
      <c r="Q209" s="14" t="s">
        <v>404</v>
      </c>
      <c r="R209" s="14" t="s">
        <v>386</v>
      </c>
      <c r="S209" s="14" t="s">
        <v>74</v>
      </c>
      <c r="T209" s="40">
        <v>3.34</v>
      </c>
      <c r="U209" s="35">
        <v>47207</v>
      </c>
      <c r="V209" s="14" t="s">
        <v>815</v>
      </c>
      <c r="W209" s="41" t="s">
        <v>1358</v>
      </c>
      <c r="X209" s="41" t="s">
        <v>389</v>
      </c>
      <c r="Z209" s="42">
        <v>317921.79072868102</v>
      </c>
      <c r="AA209" s="31">
        <v>1</v>
      </c>
      <c r="AB209" s="31">
        <v>93.05</v>
      </c>
      <c r="AC209" s="30">
        <v>0</v>
      </c>
      <c r="AD209" s="30">
        <v>295.82623000000001</v>
      </c>
      <c r="AH209" s="41" t="s">
        <v>635</v>
      </c>
      <c r="AI209" s="41" t="s">
        <v>145</v>
      </c>
      <c r="AJ209" s="41" t="s">
        <v>146</v>
      </c>
    </row>
    <row r="210" spans="1:36" x14ac:dyDescent="0.2">
      <c r="A210" s="14">
        <v>170</v>
      </c>
      <c r="C210" t="s">
        <v>1359</v>
      </c>
      <c r="D210">
        <v>520027830</v>
      </c>
      <c r="E210" s="33" t="s">
        <v>379</v>
      </c>
      <c r="F210" t="s">
        <v>1360</v>
      </c>
      <c r="G210" t="s">
        <v>1361</v>
      </c>
      <c r="H210" t="s">
        <v>381</v>
      </c>
      <c r="I210" t="s">
        <v>1294</v>
      </c>
      <c r="J210" t="s">
        <v>70</v>
      </c>
      <c r="K210" t="s">
        <v>70</v>
      </c>
      <c r="L210" t="s">
        <v>383</v>
      </c>
      <c r="M210" t="s">
        <v>236</v>
      </c>
      <c r="N210" t="s">
        <v>417</v>
      </c>
      <c r="O210" s="14" t="s">
        <v>71</v>
      </c>
      <c r="P210" s="14" t="s">
        <v>202</v>
      </c>
      <c r="Q210" s="14" t="s">
        <v>73</v>
      </c>
      <c r="R210" s="14" t="s">
        <v>386</v>
      </c>
      <c r="S210" s="14" t="s">
        <v>74</v>
      </c>
      <c r="T210" s="40">
        <v>8.01</v>
      </c>
      <c r="U210" s="35">
        <v>49308</v>
      </c>
      <c r="V210" s="14" t="s">
        <v>446</v>
      </c>
      <c r="W210" s="41" t="s">
        <v>1362</v>
      </c>
      <c r="X210" s="41" t="s">
        <v>389</v>
      </c>
      <c r="Z210" s="42">
        <v>350388.35388237098</v>
      </c>
      <c r="AA210" s="31">
        <v>1</v>
      </c>
      <c r="AB210" s="31">
        <v>80.510000000000005</v>
      </c>
      <c r="AC210" s="30">
        <v>0</v>
      </c>
      <c r="AD210" s="30">
        <v>282.09766000000002</v>
      </c>
      <c r="AH210" s="41" t="s">
        <v>1277</v>
      </c>
      <c r="AI210" s="41" t="s">
        <v>332</v>
      </c>
      <c r="AJ210" s="41" t="s">
        <v>146</v>
      </c>
    </row>
    <row r="211" spans="1:36" x14ac:dyDescent="0.2">
      <c r="A211" s="14">
        <v>170</v>
      </c>
      <c r="C211" t="s">
        <v>449</v>
      </c>
      <c r="D211">
        <v>520026683</v>
      </c>
      <c r="E211" s="33" t="s">
        <v>379</v>
      </c>
      <c r="F211" t="s">
        <v>1363</v>
      </c>
      <c r="G211" t="s">
        <v>1364</v>
      </c>
      <c r="H211" t="s">
        <v>381</v>
      </c>
      <c r="I211" t="s">
        <v>1294</v>
      </c>
      <c r="J211" t="s">
        <v>70</v>
      </c>
      <c r="K211" t="s">
        <v>70</v>
      </c>
      <c r="L211" t="s">
        <v>383</v>
      </c>
      <c r="M211" t="s">
        <v>236</v>
      </c>
      <c r="N211" t="s">
        <v>394</v>
      </c>
      <c r="O211" s="14" t="s">
        <v>71</v>
      </c>
      <c r="P211" s="14" t="s">
        <v>202</v>
      </c>
      <c r="Q211" s="14" t="s">
        <v>73</v>
      </c>
      <c r="R211" s="14" t="s">
        <v>386</v>
      </c>
      <c r="S211" s="14" t="s">
        <v>74</v>
      </c>
      <c r="T211" s="40">
        <v>5.77</v>
      </c>
      <c r="U211" s="35">
        <v>48218</v>
      </c>
      <c r="V211" s="14" t="s">
        <v>1365</v>
      </c>
      <c r="W211" s="41" t="s">
        <v>1366</v>
      </c>
      <c r="X211" s="41" t="s">
        <v>389</v>
      </c>
      <c r="Z211" s="42">
        <v>1730803.5240729901</v>
      </c>
      <c r="AA211" s="31">
        <v>1</v>
      </c>
      <c r="AB211" s="31">
        <v>85.57</v>
      </c>
      <c r="AC211" s="30">
        <v>0</v>
      </c>
      <c r="AD211" s="30">
        <v>1481.0485799999999</v>
      </c>
      <c r="AH211" s="41" t="s">
        <v>1367</v>
      </c>
      <c r="AI211" s="41" t="s">
        <v>983</v>
      </c>
      <c r="AJ211" s="41" t="s">
        <v>119</v>
      </c>
    </row>
    <row r="212" spans="1:36" x14ac:dyDescent="0.2">
      <c r="A212" s="14">
        <v>170</v>
      </c>
      <c r="C212" t="s">
        <v>1368</v>
      </c>
      <c r="D212">
        <v>520043795</v>
      </c>
      <c r="E212" s="33" t="s">
        <v>379</v>
      </c>
      <c r="F212" t="s">
        <v>1369</v>
      </c>
      <c r="G212" t="s">
        <v>1370</v>
      </c>
      <c r="H212" t="s">
        <v>381</v>
      </c>
      <c r="I212" t="s">
        <v>1294</v>
      </c>
      <c r="J212" t="s">
        <v>70</v>
      </c>
      <c r="K212" t="s">
        <v>70</v>
      </c>
      <c r="L212" t="s">
        <v>383</v>
      </c>
      <c r="M212" t="s">
        <v>236</v>
      </c>
      <c r="N212" t="s">
        <v>1371</v>
      </c>
      <c r="O212" s="14" t="s">
        <v>71</v>
      </c>
      <c r="P212" s="14" t="s">
        <v>183</v>
      </c>
      <c r="Q212" s="14" t="s">
        <v>404</v>
      </c>
      <c r="R212" s="14" t="s">
        <v>386</v>
      </c>
      <c r="S212" s="14" t="s">
        <v>74</v>
      </c>
      <c r="T212" s="40">
        <v>3.58</v>
      </c>
      <c r="U212" s="35">
        <v>47462</v>
      </c>
      <c r="V212" s="14" t="s">
        <v>605</v>
      </c>
      <c r="W212" s="41" t="s">
        <v>1372</v>
      </c>
      <c r="X212" s="41" t="s">
        <v>389</v>
      </c>
      <c r="Z212" s="42">
        <v>6141.9489994940004</v>
      </c>
      <c r="AA212" s="31">
        <v>1</v>
      </c>
      <c r="AB212" s="31">
        <v>91.14</v>
      </c>
      <c r="AC212" s="30">
        <v>0</v>
      </c>
      <c r="AD212" s="30">
        <v>5.5977699999999997</v>
      </c>
      <c r="AH212" s="41" t="s">
        <v>75</v>
      </c>
      <c r="AI212" s="41" t="s">
        <v>75</v>
      </c>
      <c r="AJ212" s="41" t="s">
        <v>76</v>
      </c>
    </row>
    <row r="213" spans="1:36" x14ac:dyDescent="0.2">
      <c r="A213" s="14">
        <v>170</v>
      </c>
      <c r="C213" t="s">
        <v>1373</v>
      </c>
      <c r="D213">
        <v>520036435</v>
      </c>
      <c r="E213" s="33" t="s">
        <v>379</v>
      </c>
      <c r="F213" t="s">
        <v>1374</v>
      </c>
      <c r="G213" t="s">
        <v>1375</v>
      </c>
      <c r="H213" t="s">
        <v>381</v>
      </c>
      <c r="I213" t="s">
        <v>1294</v>
      </c>
      <c r="J213" t="s">
        <v>70</v>
      </c>
      <c r="K213" t="s">
        <v>70</v>
      </c>
      <c r="L213" t="s">
        <v>383</v>
      </c>
      <c r="M213" t="s">
        <v>236</v>
      </c>
      <c r="N213" t="s">
        <v>600</v>
      </c>
      <c r="O213" s="14" t="s">
        <v>71</v>
      </c>
      <c r="P213" s="14" t="s">
        <v>559</v>
      </c>
      <c r="Q213" s="14" t="s">
        <v>73</v>
      </c>
      <c r="R213" s="14" t="s">
        <v>386</v>
      </c>
      <c r="S213" s="14" t="s">
        <v>74</v>
      </c>
      <c r="T213" s="40">
        <v>2.35</v>
      </c>
      <c r="U213" s="35">
        <v>47118</v>
      </c>
      <c r="V213" s="14" t="s">
        <v>699</v>
      </c>
      <c r="W213" s="41" t="s">
        <v>1376</v>
      </c>
      <c r="X213" s="41" t="s">
        <v>389</v>
      </c>
      <c r="Z213" s="42">
        <v>790643.62575347302</v>
      </c>
      <c r="AA213" s="31">
        <v>1</v>
      </c>
      <c r="AB213" s="31">
        <v>94.76</v>
      </c>
      <c r="AC213" s="30">
        <v>0</v>
      </c>
      <c r="AD213" s="30">
        <v>749.21389999999997</v>
      </c>
      <c r="AH213" s="41" t="s">
        <v>1377</v>
      </c>
      <c r="AI213" s="41" t="s">
        <v>536</v>
      </c>
      <c r="AJ213" s="41" t="s">
        <v>176</v>
      </c>
    </row>
    <row r="214" spans="1:36" x14ac:dyDescent="0.2">
      <c r="A214" s="14">
        <v>170</v>
      </c>
      <c r="C214" t="s">
        <v>1378</v>
      </c>
      <c r="D214">
        <v>520003781</v>
      </c>
      <c r="E214" s="33" t="s">
        <v>379</v>
      </c>
      <c r="F214" t="s">
        <v>1379</v>
      </c>
      <c r="G214" t="s">
        <v>1380</v>
      </c>
      <c r="H214" t="s">
        <v>381</v>
      </c>
      <c r="I214" t="s">
        <v>1294</v>
      </c>
      <c r="J214" t="s">
        <v>70</v>
      </c>
      <c r="K214" t="s">
        <v>70</v>
      </c>
      <c r="L214" t="s">
        <v>383</v>
      </c>
      <c r="M214" t="s">
        <v>236</v>
      </c>
      <c r="N214" t="s">
        <v>1381</v>
      </c>
      <c r="O214" s="14" t="s">
        <v>71</v>
      </c>
      <c r="P214" s="14" t="s">
        <v>525</v>
      </c>
      <c r="Q214" s="14" t="s">
        <v>404</v>
      </c>
      <c r="R214" s="14" t="s">
        <v>386</v>
      </c>
      <c r="S214" s="14" t="s">
        <v>74</v>
      </c>
      <c r="T214" s="40">
        <v>6.3</v>
      </c>
      <c r="U214" s="35">
        <v>50221</v>
      </c>
      <c r="V214" s="14" t="s">
        <v>628</v>
      </c>
      <c r="W214" s="41" t="s">
        <v>776</v>
      </c>
      <c r="X214" s="41" t="s">
        <v>389</v>
      </c>
      <c r="Z214" s="42">
        <v>2178386.6144001302</v>
      </c>
      <c r="AA214" s="31">
        <v>1</v>
      </c>
      <c r="AB214" s="31">
        <v>82.97</v>
      </c>
      <c r="AC214" s="30">
        <v>0</v>
      </c>
      <c r="AD214" s="30">
        <v>1807.4073699999999</v>
      </c>
      <c r="AH214" s="41" t="s">
        <v>132</v>
      </c>
      <c r="AI214" s="41" t="s">
        <v>1382</v>
      </c>
      <c r="AJ214" s="41" t="s">
        <v>133</v>
      </c>
    </row>
    <row r="215" spans="1:36" x14ac:dyDescent="0.2">
      <c r="A215" s="14">
        <v>170</v>
      </c>
      <c r="C215" t="s">
        <v>1383</v>
      </c>
      <c r="D215">
        <v>516077989</v>
      </c>
      <c r="E215" s="33" t="s">
        <v>379</v>
      </c>
      <c r="F215" t="s">
        <v>1384</v>
      </c>
      <c r="G215" t="s">
        <v>1385</v>
      </c>
      <c r="H215" t="s">
        <v>381</v>
      </c>
      <c r="I215" t="s">
        <v>1294</v>
      </c>
      <c r="J215" t="s">
        <v>70</v>
      </c>
      <c r="K215" t="s">
        <v>70</v>
      </c>
      <c r="L215" t="s">
        <v>383</v>
      </c>
      <c r="M215" t="s">
        <v>236</v>
      </c>
      <c r="N215" t="s">
        <v>524</v>
      </c>
      <c r="O215" s="14" t="s">
        <v>71</v>
      </c>
      <c r="P215" s="14" t="s">
        <v>193</v>
      </c>
      <c r="Q215" s="14" t="s">
        <v>404</v>
      </c>
      <c r="R215" s="14" t="s">
        <v>386</v>
      </c>
      <c r="S215" s="14" t="s">
        <v>74</v>
      </c>
      <c r="T215" s="40">
        <v>3.33</v>
      </c>
      <c r="U215" s="35">
        <v>47998</v>
      </c>
      <c r="V215" s="14" t="s">
        <v>804</v>
      </c>
      <c r="W215" s="41" t="s">
        <v>1386</v>
      </c>
      <c r="X215" s="41" t="s">
        <v>389</v>
      </c>
      <c r="Z215" s="42">
        <v>1262376.0046433001</v>
      </c>
      <c r="AA215" s="31">
        <v>1</v>
      </c>
      <c r="AB215" s="31">
        <v>88.95</v>
      </c>
      <c r="AC215" s="30">
        <v>0</v>
      </c>
      <c r="AD215" s="30">
        <v>1122.88346</v>
      </c>
      <c r="AH215" s="41" t="s">
        <v>1387</v>
      </c>
      <c r="AI215" s="41" t="s">
        <v>555</v>
      </c>
      <c r="AJ215" s="41" t="s">
        <v>112</v>
      </c>
    </row>
    <row r="216" spans="1:36" x14ac:dyDescent="0.2">
      <c r="A216" s="14">
        <v>170</v>
      </c>
      <c r="C216" t="s">
        <v>1388</v>
      </c>
      <c r="D216">
        <v>520034760</v>
      </c>
      <c r="E216" s="33" t="s">
        <v>379</v>
      </c>
      <c r="F216" t="s">
        <v>1389</v>
      </c>
      <c r="G216" t="s">
        <v>1390</v>
      </c>
      <c r="H216" t="s">
        <v>381</v>
      </c>
      <c r="I216" t="s">
        <v>1294</v>
      </c>
      <c r="J216" t="s">
        <v>70</v>
      </c>
      <c r="K216" t="s">
        <v>70</v>
      </c>
      <c r="L216" t="s">
        <v>383</v>
      </c>
      <c r="M216" t="s">
        <v>236</v>
      </c>
      <c r="N216" t="s">
        <v>430</v>
      </c>
      <c r="O216" s="14" t="s">
        <v>71</v>
      </c>
      <c r="P216" s="14" t="s">
        <v>193</v>
      </c>
      <c r="Q216" s="14" t="s">
        <v>404</v>
      </c>
      <c r="R216" s="14" t="s">
        <v>386</v>
      </c>
      <c r="S216" s="14" t="s">
        <v>74</v>
      </c>
      <c r="T216" s="40">
        <v>2.19</v>
      </c>
      <c r="U216" s="35">
        <v>46477</v>
      </c>
      <c r="V216" s="14" t="s">
        <v>446</v>
      </c>
      <c r="W216" s="41" t="s">
        <v>776</v>
      </c>
      <c r="X216" s="41" t="s">
        <v>389</v>
      </c>
      <c r="Z216" s="42">
        <v>811699.15569833003</v>
      </c>
      <c r="AA216" s="31">
        <v>1</v>
      </c>
      <c r="AB216" s="31">
        <v>94.78</v>
      </c>
      <c r="AC216" s="30">
        <v>0</v>
      </c>
      <c r="AD216" s="30">
        <v>769.32845999999995</v>
      </c>
      <c r="AH216" s="41" t="s">
        <v>1391</v>
      </c>
      <c r="AI216" s="41" t="s">
        <v>839</v>
      </c>
      <c r="AJ216" s="41" t="s">
        <v>176</v>
      </c>
    </row>
    <row r="217" spans="1:36" x14ac:dyDescent="0.2">
      <c r="A217" s="14">
        <v>170</v>
      </c>
      <c r="C217" t="s">
        <v>1059</v>
      </c>
      <c r="D217">
        <v>512607888</v>
      </c>
      <c r="E217" s="33" t="s">
        <v>379</v>
      </c>
      <c r="F217" t="s">
        <v>1392</v>
      </c>
      <c r="G217" t="s">
        <v>1393</v>
      </c>
      <c r="H217" t="s">
        <v>381</v>
      </c>
      <c r="I217" t="s">
        <v>1294</v>
      </c>
      <c r="J217" t="s">
        <v>70</v>
      </c>
      <c r="K217" t="s">
        <v>70</v>
      </c>
      <c r="L217" t="s">
        <v>383</v>
      </c>
      <c r="M217" t="s">
        <v>236</v>
      </c>
      <c r="N217" t="s">
        <v>1062</v>
      </c>
      <c r="O217" s="14" t="s">
        <v>71</v>
      </c>
      <c r="P217" s="14" t="s">
        <v>193</v>
      </c>
      <c r="Q217" s="14" t="s">
        <v>404</v>
      </c>
      <c r="R217" s="14" t="s">
        <v>386</v>
      </c>
      <c r="S217" s="14" t="s">
        <v>74</v>
      </c>
      <c r="T217" s="40">
        <v>3.61</v>
      </c>
      <c r="U217" s="35">
        <v>48091</v>
      </c>
      <c r="V217" s="14" t="s">
        <v>1394</v>
      </c>
      <c r="W217" s="41" t="s">
        <v>1386</v>
      </c>
      <c r="X217" s="41" t="s">
        <v>389</v>
      </c>
      <c r="Z217" s="42">
        <v>3347600.8612516401</v>
      </c>
      <c r="AA217" s="31">
        <v>1</v>
      </c>
      <c r="AB217" s="31">
        <v>88.45</v>
      </c>
      <c r="AC217" s="30">
        <v>0</v>
      </c>
      <c r="AD217" s="30">
        <v>2960.9529600000001</v>
      </c>
      <c r="AH217" s="41" t="s">
        <v>1395</v>
      </c>
      <c r="AI217" s="41" t="s">
        <v>1396</v>
      </c>
      <c r="AJ217" s="41" t="s">
        <v>792</v>
      </c>
    </row>
    <row r="218" spans="1:36" x14ac:dyDescent="0.2">
      <c r="A218" s="14">
        <v>170</v>
      </c>
      <c r="C218" t="s">
        <v>1397</v>
      </c>
      <c r="D218">
        <v>512719485</v>
      </c>
      <c r="E218" s="33" t="s">
        <v>379</v>
      </c>
      <c r="F218" t="s">
        <v>1398</v>
      </c>
      <c r="G218" t="s">
        <v>1399</v>
      </c>
      <c r="H218" t="s">
        <v>381</v>
      </c>
      <c r="I218" t="s">
        <v>1294</v>
      </c>
      <c r="J218" t="s">
        <v>70</v>
      </c>
      <c r="K218" t="s">
        <v>70</v>
      </c>
      <c r="L218" t="s">
        <v>383</v>
      </c>
      <c r="M218" t="s">
        <v>236</v>
      </c>
      <c r="N218" t="s">
        <v>394</v>
      </c>
      <c r="O218" s="14" t="s">
        <v>71</v>
      </c>
      <c r="P218" s="14" t="s">
        <v>193</v>
      </c>
      <c r="Q218" s="14" t="s">
        <v>404</v>
      </c>
      <c r="R218" s="14" t="s">
        <v>386</v>
      </c>
      <c r="S218" s="14" t="s">
        <v>74</v>
      </c>
      <c r="T218" s="40">
        <v>3.57</v>
      </c>
      <c r="U218" s="35">
        <v>47299</v>
      </c>
      <c r="V218" s="14" t="s">
        <v>946</v>
      </c>
      <c r="W218" s="41" t="s">
        <v>419</v>
      </c>
      <c r="X218" s="41" t="s">
        <v>389</v>
      </c>
      <c r="Z218" s="42">
        <v>1257927.2703868099</v>
      </c>
      <c r="AA218" s="31">
        <v>1</v>
      </c>
      <c r="AB218" s="31">
        <v>93.77</v>
      </c>
      <c r="AC218" s="30">
        <v>0</v>
      </c>
      <c r="AD218" s="30">
        <v>1179.5583999999999</v>
      </c>
      <c r="AH218" s="41" t="s">
        <v>1400</v>
      </c>
      <c r="AI218" s="41" t="s">
        <v>1204</v>
      </c>
      <c r="AJ218" s="41" t="s">
        <v>121</v>
      </c>
    </row>
    <row r="219" spans="1:36" x14ac:dyDescent="0.2">
      <c r="A219" s="14">
        <v>170</v>
      </c>
      <c r="C219" t="s">
        <v>1401</v>
      </c>
      <c r="D219">
        <v>550010003</v>
      </c>
      <c r="E219" s="33" t="s">
        <v>1402</v>
      </c>
      <c r="F219" t="s">
        <v>1403</v>
      </c>
      <c r="G219" t="s">
        <v>1404</v>
      </c>
      <c r="H219" t="s">
        <v>381</v>
      </c>
      <c r="I219" t="s">
        <v>1294</v>
      </c>
      <c r="J219" t="s">
        <v>70</v>
      </c>
      <c r="K219" t="s">
        <v>70</v>
      </c>
      <c r="L219" t="s">
        <v>383</v>
      </c>
      <c r="M219" t="s">
        <v>236</v>
      </c>
      <c r="N219" t="s">
        <v>1405</v>
      </c>
      <c r="O219" s="14" t="s">
        <v>71</v>
      </c>
      <c r="P219" s="14" t="s">
        <v>202</v>
      </c>
      <c r="Q219" s="14" t="s">
        <v>73</v>
      </c>
      <c r="R219" s="14" t="s">
        <v>386</v>
      </c>
      <c r="S219" s="14" t="s">
        <v>74</v>
      </c>
      <c r="T219" s="40">
        <v>3.54</v>
      </c>
      <c r="U219" s="35">
        <v>47766</v>
      </c>
      <c r="V219" s="14" t="s">
        <v>458</v>
      </c>
      <c r="W219" s="41" t="s">
        <v>329</v>
      </c>
      <c r="X219" s="41" t="s">
        <v>389</v>
      </c>
      <c r="Z219" s="42">
        <v>3931468.6459506499</v>
      </c>
      <c r="AA219" s="31">
        <v>1</v>
      </c>
      <c r="AB219" s="31">
        <v>92.24</v>
      </c>
      <c r="AC219" s="30">
        <v>0</v>
      </c>
      <c r="AD219" s="30">
        <v>3626.3866800000001</v>
      </c>
      <c r="AH219" s="41" t="s">
        <v>1406</v>
      </c>
      <c r="AI219" s="41" t="s">
        <v>727</v>
      </c>
      <c r="AJ219" s="41" t="s">
        <v>728</v>
      </c>
    </row>
    <row r="220" spans="1:36" x14ac:dyDescent="0.2">
      <c r="A220" s="14">
        <v>170</v>
      </c>
      <c r="C220" t="s">
        <v>1407</v>
      </c>
      <c r="D220">
        <v>520040304</v>
      </c>
      <c r="E220" s="33" t="s">
        <v>379</v>
      </c>
      <c r="F220" t="s">
        <v>1408</v>
      </c>
      <c r="G220" t="s">
        <v>1409</v>
      </c>
      <c r="H220" t="s">
        <v>381</v>
      </c>
      <c r="I220" t="s">
        <v>1294</v>
      </c>
      <c r="J220" t="s">
        <v>70</v>
      </c>
      <c r="K220" t="s">
        <v>70</v>
      </c>
      <c r="L220" t="s">
        <v>383</v>
      </c>
      <c r="M220" t="s">
        <v>236</v>
      </c>
      <c r="N220" t="s">
        <v>430</v>
      </c>
      <c r="O220" s="14" t="s">
        <v>71</v>
      </c>
      <c r="P220" s="14" t="s">
        <v>238</v>
      </c>
      <c r="Q220" s="14" t="s">
        <v>238</v>
      </c>
      <c r="R220" s="14" t="s">
        <v>238</v>
      </c>
      <c r="S220" s="14" t="s">
        <v>74</v>
      </c>
      <c r="T220" s="40">
        <v>0.56999999999999995</v>
      </c>
      <c r="U220" s="35">
        <v>45657</v>
      </c>
      <c r="V220" s="14" t="s">
        <v>1211</v>
      </c>
      <c r="W220" s="41" t="s">
        <v>1410</v>
      </c>
      <c r="X220" s="41" t="s">
        <v>389</v>
      </c>
      <c r="Z220" s="42">
        <v>325200.900013857</v>
      </c>
      <c r="AA220" s="31">
        <v>1</v>
      </c>
      <c r="AB220" s="31">
        <v>100.2</v>
      </c>
      <c r="AC220" s="30">
        <v>0</v>
      </c>
      <c r="AD220" s="30">
        <v>325.85129999999998</v>
      </c>
      <c r="AH220" s="41" t="s">
        <v>1411</v>
      </c>
      <c r="AI220" s="41" t="s">
        <v>593</v>
      </c>
      <c r="AJ220" s="41" t="s">
        <v>114</v>
      </c>
    </row>
    <row r="221" spans="1:36" x14ac:dyDescent="0.2">
      <c r="A221" s="14">
        <v>170</v>
      </c>
      <c r="C221" t="s">
        <v>1412</v>
      </c>
      <c r="D221">
        <v>520025990</v>
      </c>
      <c r="E221" s="33" t="s">
        <v>379</v>
      </c>
      <c r="F221" t="s">
        <v>1413</v>
      </c>
      <c r="G221" t="s">
        <v>1414</v>
      </c>
      <c r="H221" t="s">
        <v>381</v>
      </c>
      <c r="I221" t="s">
        <v>1294</v>
      </c>
      <c r="J221" t="s">
        <v>70</v>
      </c>
      <c r="K221" t="s">
        <v>70</v>
      </c>
      <c r="L221" t="s">
        <v>383</v>
      </c>
      <c r="M221" t="s">
        <v>236</v>
      </c>
      <c r="N221" t="s">
        <v>430</v>
      </c>
      <c r="O221" s="14" t="s">
        <v>71</v>
      </c>
      <c r="P221" s="14" t="s">
        <v>193</v>
      </c>
      <c r="Q221" s="14" t="s">
        <v>404</v>
      </c>
      <c r="R221" s="14" t="s">
        <v>386</v>
      </c>
      <c r="S221" s="14" t="s">
        <v>74</v>
      </c>
      <c r="T221" s="40">
        <v>2.73</v>
      </c>
      <c r="U221" s="35">
        <v>47118</v>
      </c>
      <c r="V221" s="14" t="s">
        <v>689</v>
      </c>
      <c r="W221" s="41" t="s">
        <v>1296</v>
      </c>
      <c r="X221" s="41" t="s">
        <v>389</v>
      </c>
      <c r="Z221" s="42">
        <v>4537468.9868251001</v>
      </c>
      <c r="AA221" s="31">
        <v>1</v>
      </c>
      <c r="AB221" s="31">
        <v>93.65</v>
      </c>
      <c r="AC221" s="30">
        <v>0</v>
      </c>
      <c r="AD221" s="30">
        <v>4249.3397100000002</v>
      </c>
      <c r="AH221" s="41" t="s">
        <v>1017</v>
      </c>
      <c r="AI221" s="41" t="s">
        <v>947</v>
      </c>
      <c r="AJ221" s="41" t="s">
        <v>673</v>
      </c>
    </row>
    <row r="222" spans="1:36" x14ac:dyDescent="0.2">
      <c r="A222" s="14">
        <v>170</v>
      </c>
      <c r="C222" t="s">
        <v>1415</v>
      </c>
      <c r="D222">
        <v>511809071</v>
      </c>
      <c r="E222" s="33" t="s">
        <v>379</v>
      </c>
      <c r="F222" t="s">
        <v>1416</v>
      </c>
      <c r="G222" t="s">
        <v>1417</v>
      </c>
      <c r="H222" t="s">
        <v>381</v>
      </c>
      <c r="I222" t="s">
        <v>1294</v>
      </c>
      <c r="J222" t="s">
        <v>70</v>
      </c>
      <c r="K222" t="s">
        <v>70</v>
      </c>
      <c r="L222" t="s">
        <v>383</v>
      </c>
      <c r="M222" t="s">
        <v>236</v>
      </c>
      <c r="N222" t="s">
        <v>1336</v>
      </c>
      <c r="O222" s="14" t="s">
        <v>71</v>
      </c>
      <c r="P222" s="14" t="s">
        <v>418</v>
      </c>
      <c r="Q222" s="14" t="s">
        <v>73</v>
      </c>
      <c r="R222" s="14" t="s">
        <v>386</v>
      </c>
      <c r="S222" s="14" t="s">
        <v>74</v>
      </c>
      <c r="T222" s="40">
        <v>2.34</v>
      </c>
      <c r="U222" s="35">
        <v>47159</v>
      </c>
      <c r="V222" s="14" t="s">
        <v>656</v>
      </c>
      <c r="W222" s="41" t="s">
        <v>1418</v>
      </c>
      <c r="X222" s="41" t="s">
        <v>389</v>
      </c>
      <c r="Z222" s="42">
        <v>562524.49103934201</v>
      </c>
      <c r="AA222" s="31">
        <v>1</v>
      </c>
      <c r="AB222" s="31">
        <v>94.01</v>
      </c>
      <c r="AC222" s="30">
        <v>0</v>
      </c>
      <c r="AD222" s="30">
        <v>528.82926999999995</v>
      </c>
      <c r="AH222" s="41" t="s">
        <v>1419</v>
      </c>
      <c r="AI222" s="41" t="s">
        <v>179</v>
      </c>
      <c r="AJ222" s="41" t="s">
        <v>110</v>
      </c>
    </row>
    <row r="223" spans="1:36" x14ac:dyDescent="0.2">
      <c r="A223" s="14">
        <v>170</v>
      </c>
      <c r="C223" t="s">
        <v>1420</v>
      </c>
      <c r="D223">
        <v>520041005</v>
      </c>
      <c r="E223" s="33" t="s">
        <v>379</v>
      </c>
      <c r="F223" t="s">
        <v>1421</v>
      </c>
      <c r="G223" t="s">
        <v>1422</v>
      </c>
      <c r="H223" t="s">
        <v>381</v>
      </c>
      <c r="I223" t="s">
        <v>1294</v>
      </c>
      <c r="J223" t="s">
        <v>70</v>
      </c>
      <c r="K223" t="s">
        <v>70</v>
      </c>
      <c r="L223" t="s">
        <v>383</v>
      </c>
      <c r="M223" t="s">
        <v>236</v>
      </c>
      <c r="N223" t="s">
        <v>430</v>
      </c>
      <c r="O223" s="14" t="s">
        <v>71</v>
      </c>
      <c r="P223" s="14" t="s">
        <v>92</v>
      </c>
      <c r="Q223" s="14" t="s">
        <v>404</v>
      </c>
      <c r="R223" s="14" t="s">
        <v>386</v>
      </c>
      <c r="S223" s="14" t="s">
        <v>74</v>
      </c>
      <c r="T223" s="40">
        <v>2.91</v>
      </c>
      <c r="U223" s="35">
        <v>47118</v>
      </c>
      <c r="V223" s="14" t="s">
        <v>508</v>
      </c>
      <c r="W223" s="41" t="s">
        <v>1423</v>
      </c>
      <c r="X223" s="41" t="s">
        <v>389</v>
      </c>
      <c r="Z223" s="42">
        <v>779743.38010628405</v>
      </c>
      <c r="AA223" s="31">
        <v>1</v>
      </c>
      <c r="AB223" s="31">
        <v>91.67</v>
      </c>
      <c r="AC223" s="30">
        <v>0</v>
      </c>
      <c r="AD223" s="30">
        <v>714.79075999999998</v>
      </c>
      <c r="AH223" s="41" t="s">
        <v>149</v>
      </c>
      <c r="AI223" s="41" t="s">
        <v>97</v>
      </c>
      <c r="AJ223" s="41" t="s">
        <v>176</v>
      </c>
    </row>
    <row r="224" spans="1:36" x14ac:dyDescent="0.2">
      <c r="A224" s="14">
        <v>170</v>
      </c>
      <c r="C224" t="s">
        <v>1424</v>
      </c>
      <c r="D224">
        <v>510454333</v>
      </c>
      <c r="E224" s="33" t="s">
        <v>379</v>
      </c>
      <c r="F224" t="s">
        <v>1425</v>
      </c>
      <c r="G224" t="s">
        <v>1426</v>
      </c>
      <c r="H224" t="s">
        <v>381</v>
      </c>
      <c r="I224" t="s">
        <v>1294</v>
      </c>
      <c r="J224" t="s">
        <v>70</v>
      </c>
      <c r="K224" t="s">
        <v>70</v>
      </c>
      <c r="L224" t="s">
        <v>383</v>
      </c>
      <c r="M224" t="s">
        <v>236</v>
      </c>
      <c r="N224" t="s">
        <v>600</v>
      </c>
      <c r="O224" s="14" t="s">
        <v>71</v>
      </c>
      <c r="P224" s="14" t="s">
        <v>559</v>
      </c>
      <c r="Q224" s="14" t="s">
        <v>73</v>
      </c>
      <c r="R224" s="14" t="s">
        <v>386</v>
      </c>
      <c r="S224" s="14" t="s">
        <v>74</v>
      </c>
      <c r="T224" s="40">
        <v>1.68</v>
      </c>
      <c r="U224" s="35">
        <v>46386</v>
      </c>
      <c r="V224" s="14" t="s">
        <v>328</v>
      </c>
      <c r="W224" s="41" t="s">
        <v>1427</v>
      </c>
      <c r="X224" s="41" t="s">
        <v>389</v>
      </c>
      <c r="Z224" s="42">
        <v>576298.65627342602</v>
      </c>
      <c r="AA224" s="31">
        <v>1</v>
      </c>
      <c r="AB224" s="31">
        <v>96.47</v>
      </c>
      <c r="AC224" s="30">
        <v>0</v>
      </c>
      <c r="AD224" s="30">
        <v>555.95531000000005</v>
      </c>
      <c r="AH224" s="41" t="s">
        <v>1428</v>
      </c>
      <c r="AI224" s="41" t="s">
        <v>130</v>
      </c>
      <c r="AJ224" s="41" t="s">
        <v>110</v>
      </c>
    </row>
    <row r="225" spans="1:36" x14ac:dyDescent="0.2">
      <c r="A225" s="14">
        <v>170</v>
      </c>
      <c r="C225" t="s">
        <v>998</v>
      </c>
      <c r="D225">
        <v>510560188</v>
      </c>
      <c r="E225" s="33" t="s">
        <v>379</v>
      </c>
      <c r="F225" t="s">
        <v>1429</v>
      </c>
      <c r="G225" t="s">
        <v>1430</v>
      </c>
      <c r="H225" t="s">
        <v>381</v>
      </c>
      <c r="I225" t="s">
        <v>1294</v>
      </c>
      <c r="J225" t="s">
        <v>70</v>
      </c>
      <c r="K225" t="s">
        <v>70</v>
      </c>
      <c r="L225" t="s">
        <v>383</v>
      </c>
      <c r="M225" t="s">
        <v>236</v>
      </c>
      <c r="N225" t="s">
        <v>465</v>
      </c>
      <c r="O225" s="14" t="s">
        <v>71</v>
      </c>
      <c r="P225" s="14" t="s">
        <v>193</v>
      </c>
      <c r="Q225" s="14" t="s">
        <v>404</v>
      </c>
      <c r="R225" s="14" t="s">
        <v>386</v>
      </c>
      <c r="S225" s="14" t="s">
        <v>74</v>
      </c>
      <c r="T225" s="40">
        <v>3.04</v>
      </c>
      <c r="U225" s="35">
        <v>46645</v>
      </c>
      <c r="V225" s="14" t="s">
        <v>458</v>
      </c>
      <c r="W225" s="41" t="s">
        <v>1431</v>
      </c>
      <c r="X225" s="41" t="s">
        <v>389</v>
      </c>
      <c r="Z225" s="42">
        <v>942114.65672627301</v>
      </c>
      <c r="AA225" s="31">
        <v>1</v>
      </c>
      <c r="AB225" s="31">
        <v>91.96</v>
      </c>
      <c r="AC225" s="30">
        <v>0</v>
      </c>
      <c r="AD225" s="30">
        <v>866.36864000000003</v>
      </c>
      <c r="AH225" s="41" t="s">
        <v>1432</v>
      </c>
      <c r="AI225" s="41" t="s">
        <v>959</v>
      </c>
      <c r="AJ225" s="41" t="s">
        <v>309</v>
      </c>
    </row>
    <row r="226" spans="1:36" x14ac:dyDescent="0.2">
      <c r="A226" s="14">
        <v>170</v>
      </c>
      <c r="C226" t="s">
        <v>427</v>
      </c>
      <c r="D226">
        <v>520036104</v>
      </c>
      <c r="E226" s="33" t="s">
        <v>379</v>
      </c>
      <c r="F226" t="s">
        <v>1433</v>
      </c>
      <c r="G226" t="s">
        <v>1434</v>
      </c>
      <c r="H226" t="s">
        <v>381</v>
      </c>
      <c r="I226" t="s">
        <v>1294</v>
      </c>
      <c r="J226" t="s">
        <v>70</v>
      </c>
      <c r="K226" t="s">
        <v>70</v>
      </c>
      <c r="L226" t="s">
        <v>383</v>
      </c>
      <c r="M226" t="s">
        <v>236</v>
      </c>
      <c r="N226" t="s">
        <v>430</v>
      </c>
      <c r="O226" s="14" t="s">
        <v>71</v>
      </c>
      <c r="P226" s="14" t="s">
        <v>193</v>
      </c>
      <c r="Q226" s="14" t="s">
        <v>404</v>
      </c>
      <c r="R226" s="14" t="s">
        <v>386</v>
      </c>
      <c r="S226" s="14" t="s">
        <v>74</v>
      </c>
      <c r="T226" s="40">
        <v>3.74</v>
      </c>
      <c r="U226" s="35">
        <v>47603</v>
      </c>
      <c r="V226" s="14" t="s">
        <v>328</v>
      </c>
      <c r="W226" s="41" t="s">
        <v>1435</v>
      </c>
      <c r="X226" s="41" t="s">
        <v>389</v>
      </c>
      <c r="Z226" s="42">
        <v>165811.11468011999</v>
      </c>
      <c r="AA226" s="31">
        <v>1</v>
      </c>
      <c r="AB226" s="31">
        <v>90.21</v>
      </c>
      <c r="AC226" s="30">
        <v>0</v>
      </c>
      <c r="AD226" s="30">
        <v>149.57821000000001</v>
      </c>
      <c r="AH226" s="41" t="s">
        <v>1007</v>
      </c>
      <c r="AI226" s="41" t="s">
        <v>108</v>
      </c>
      <c r="AJ226" s="41" t="s">
        <v>101</v>
      </c>
    </row>
    <row r="227" spans="1:36" x14ac:dyDescent="0.2">
      <c r="A227" s="14">
        <v>170</v>
      </c>
      <c r="C227" t="s">
        <v>1436</v>
      </c>
      <c r="D227">
        <v>520033713</v>
      </c>
      <c r="E227" s="33" t="s">
        <v>379</v>
      </c>
      <c r="F227" t="s">
        <v>1437</v>
      </c>
      <c r="G227" t="s">
        <v>1438</v>
      </c>
      <c r="H227" t="s">
        <v>381</v>
      </c>
      <c r="I227" t="s">
        <v>1294</v>
      </c>
      <c r="J227" t="s">
        <v>70</v>
      </c>
      <c r="K227" t="s">
        <v>70</v>
      </c>
      <c r="L227" t="s">
        <v>383</v>
      </c>
      <c r="M227" t="s">
        <v>236</v>
      </c>
      <c r="N227" t="s">
        <v>856</v>
      </c>
      <c r="O227" s="14" t="s">
        <v>71</v>
      </c>
      <c r="P227" s="14" t="s">
        <v>193</v>
      </c>
      <c r="Q227" s="14" t="s">
        <v>404</v>
      </c>
      <c r="R227" s="14" t="s">
        <v>386</v>
      </c>
      <c r="S227" s="14" t="s">
        <v>74</v>
      </c>
      <c r="T227" s="40">
        <v>0.01</v>
      </c>
      <c r="U227" s="35">
        <v>45385</v>
      </c>
      <c r="V227" s="14" t="s">
        <v>1439</v>
      </c>
      <c r="W227" s="41" t="s">
        <v>413</v>
      </c>
      <c r="X227" s="41" t="s">
        <v>389</v>
      </c>
      <c r="Z227" s="42">
        <v>217646.509052432</v>
      </c>
      <c r="AA227" s="31">
        <v>1</v>
      </c>
      <c r="AB227" s="31">
        <v>100.42</v>
      </c>
      <c r="AC227" s="30">
        <v>0</v>
      </c>
      <c r="AD227" s="30">
        <v>218.56062</v>
      </c>
      <c r="AH227" s="41" t="s">
        <v>1440</v>
      </c>
      <c r="AI227" s="41" t="s">
        <v>1007</v>
      </c>
      <c r="AJ227" s="41" t="s">
        <v>100</v>
      </c>
    </row>
    <row r="228" spans="1:36" x14ac:dyDescent="0.2">
      <c r="A228" s="14">
        <v>170</v>
      </c>
      <c r="C228" t="s">
        <v>1407</v>
      </c>
      <c r="D228">
        <v>520040304</v>
      </c>
      <c r="E228" s="33" t="s">
        <v>379</v>
      </c>
      <c r="F228" t="s">
        <v>1441</v>
      </c>
      <c r="G228" t="s">
        <v>1442</v>
      </c>
      <c r="H228" t="s">
        <v>381</v>
      </c>
      <c r="I228" t="s">
        <v>1294</v>
      </c>
      <c r="J228" t="s">
        <v>70</v>
      </c>
      <c r="K228" t="s">
        <v>70</v>
      </c>
      <c r="L228" t="s">
        <v>383</v>
      </c>
      <c r="M228" t="s">
        <v>236</v>
      </c>
      <c r="N228" t="s">
        <v>430</v>
      </c>
      <c r="O228" s="14" t="s">
        <v>71</v>
      </c>
      <c r="P228" s="14" t="s">
        <v>238</v>
      </c>
      <c r="Q228" s="14" t="s">
        <v>238</v>
      </c>
      <c r="R228" s="14" t="s">
        <v>238</v>
      </c>
      <c r="S228" s="14" t="s">
        <v>74</v>
      </c>
      <c r="T228" s="40">
        <v>0.76</v>
      </c>
      <c r="U228" s="35">
        <v>45838</v>
      </c>
      <c r="V228" s="14" t="s">
        <v>784</v>
      </c>
      <c r="W228" s="41" t="s">
        <v>1443</v>
      </c>
      <c r="X228" s="41" t="s">
        <v>389</v>
      </c>
      <c r="Z228" s="42">
        <v>420573.96598882502</v>
      </c>
      <c r="AA228" s="31">
        <v>1</v>
      </c>
      <c r="AB228" s="31">
        <v>98.6</v>
      </c>
      <c r="AC228" s="30">
        <v>0</v>
      </c>
      <c r="AD228" s="30">
        <v>414.68592999999998</v>
      </c>
      <c r="AH228" s="41" t="s">
        <v>1091</v>
      </c>
      <c r="AI228" s="41" t="s">
        <v>515</v>
      </c>
      <c r="AJ228" s="41" t="s">
        <v>109</v>
      </c>
    </row>
    <row r="229" spans="1:36" x14ac:dyDescent="0.2">
      <c r="A229" s="14">
        <v>170</v>
      </c>
      <c r="C229" t="s">
        <v>1444</v>
      </c>
      <c r="D229">
        <v>514892801</v>
      </c>
      <c r="E229" s="33" t="s">
        <v>379</v>
      </c>
      <c r="F229" t="s">
        <v>1445</v>
      </c>
      <c r="G229" t="s">
        <v>1446</v>
      </c>
      <c r="H229" t="s">
        <v>381</v>
      </c>
      <c r="I229" t="s">
        <v>1294</v>
      </c>
      <c r="J229" t="s">
        <v>70</v>
      </c>
      <c r="K229" t="s">
        <v>70</v>
      </c>
      <c r="L229" t="s">
        <v>383</v>
      </c>
      <c r="M229" t="s">
        <v>236</v>
      </c>
      <c r="N229" t="s">
        <v>1447</v>
      </c>
      <c r="O229" s="14" t="s">
        <v>71</v>
      </c>
      <c r="P229" s="14" t="s">
        <v>559</v>
      </c>
      <c r="Q229" s="14" t="s">
        <v>73</v>
      </c>
      <c r="R229" s="14" t="s">
        <v>386</v>
      </c>
      <c r="S229" s="14" t="s">
        <v>74</v>
      </c>
      <c r="T229" s="40">
        <v>5.96</v>
      </c>
      <c r="U229" s="35">
        <v>50374</v>
      </c>
      <c r="V229" s="14" t="s">
        <v>432</v>
      </c>
      <c r="W229" s="41" t="s">
        <v>1448</v>
      </c>
      <c r="X229" s="41" t="s">
        <v>389</v>
      </c>
      <c r="Z229" s="42">
        <v>397674.25245683599</v>
      </c>
      <c r="AA229" s="31">
        <v>1</v>
      </c>
      <c r="AB229" s="31">
        <v>83.75</v>
      </c>
      <c r="AC229" s="30">
        <v>0</v>
      </c>
      <c r="AD229" s="30">
        <v>333.05219</v>
      </c>
      <c r="AH229" s="41" t="s">
        <v>150</v>
      </c>
      <c r="AI229" s="41" t="s">
        <v>399</v>
      </c>
      <c r="AJ229" s="41" t="s">
        <v>114</v>
      </c>
    </row>
    <row r="230" spans="1:36" x14ac:dyDescent="0.2">
      <c r="A230" s="14">
        <v>170</v>
      </c>
      <c r="C230" t="s">
        <v>1449</v>
      </c>
      <c r="D230">
        <v>520033986</v>
      </c>
      <c r="E230" s="33" t="s">
        <v>379</v>
      </c>
      <c r="F230" t="s">
        <v>1450</v>
      </c>
      <c r="G230" t="s">
        <v>1451</v>
      </c>
      <c r="H230" t="s">
        <v>381</v>
      </c>
      <c r="I230" t="s">
        <v>1294</v>
      </c>
      <c r="J230" t="s">
        <v>70</v>
      </c>
      <c r="K230" t="s">
        <v>70</v>
      </c>
      <c r="L230" t="s">
        <v>383</v>
      </c>
      <c r="M230" t="s">
        <v>236</v>
      </c>
      <c r="N230" t="s">
        <v>486</v>
      </c>
      <c r="O230" s="14" t="s">
        <v>71</v>
      </c>
      <c r="P230" s="14" t="s">
        <v>552</v>
      </c>
      <c r="Q230" s="14" t="s">
        <v>404</v>
      </c>
      <c r="R230" s="14" t="s">
        <v>386</v>
      </c>
      <c r="S230" s="14" t="s">
        <v>74</v>
      </c>
      <c r="T230" s="40">
        <v>5.22</v>
      </c>
      <c r="U230" s="35">
        <v>49674</v>
      </c>
      <c r="V230" s="14" t="s">
        <v>596</v>
      </c>
      <c r="W230" s="41" t="s">
        <v>1376</v>
      </c>
      <c r="X230" s="41" t="s">
        <v>389</v>
      </c>
      <c r="Z230" s="42">
        <v>2592080.6471522301</v>
      </c>
      <c r="AA230" s="31">
        <v>1</v>
      </c>
      <c r="AB230" s="31">
        <v>85.74</v>
      </c>
      <c r="AC230" s="30">
        <v>0</v>
      </c>
      <c r="AD230" s="30">
        <v>2222.4499500000002</v>
      </c>
      <c r="AH230" s="41" t="s">
        <v>636</v>
      </c>
      <c r="AI230" s="41" t="s">
        <v>398</v>
      </c>
      <c r="AJ230" s="41" t="s">
        <v>399</v>
      </c>
    </row>
    <row r="231" spans="1:36" x14ac:dyDescent="0.2">
      <c r="A231" s="14">
        <v>170</v>
      </c>
      <c r="C231" t="s">
        <v>1452</v>
      </c>
      <c r="D231">
        <v>520041146</v>
      </c>
      <c r="E231" s="33" t="s">
        <v>379</v>
      </c>
      <c r="F231" t="s">
        <v>1453</v>
      </c>
      <c r="G231" t="s">
        <v>1454</v>
      </c>
      <c r="H231" t="s">
        <v>381</v>
      </c>
      <c r="I231" t="s">
        <v>1294</v>
      </c>
      <c r="J231" t="s">
        <v>70</v>
      </c>
      <c r="K231" t="s">
        <v>70</v>
      </c>
      <c r="L231" t="s">
        <v>383</v>
      </c>
      <c r="M231" t="s">
        <v>236</v>
      </c>
      <c r="N231" t="s">
        <v>843</v>
      </c>
      <c r="O231" s="14" t="s">
        <v>71</v>
      </c>
      <c r="P231" s="14" t="s">
        <v>193</v>
      </c>
      <c r="Q231" s="14" t="s">
        <v>404</v>
      </c>
      <c r="R231" s="14" t="s">
        <v>386</v>
      </c>
      <c r="S231" s="14" t="s">
        <v>74</v>
      </c>
      <c r="T231" s="40">
        <v>4.2300000000000004</v>
      </c>
      <c r="U231" s="35">
        <v>47362</v>
      </c>
      <c r="V231" s="14" t="s">
        <v>317</v>
      </c>
      <c r="W231" s="41" t="s">
        <v>1455</v>
      </c>
      <c r="X231" s="41" t="s">
        <v>389</v>
      </c>
      <c r="Z231" s="42">
        <v>8373.460365727</v>
      </c>
      <c r="AA231" s="31">
        <v>1</v>
      </c>
      <c r="AB231" s="31">
        <v>85.27</v>
      </c>
      <c r="AC231" s="30">
        <v>0</v>
      </c>
      <c r="AD231" s="30">
        <v>7.1400499999999996</v>
      </c>
      <c r="AH231" s="41" t="s">
        <v>101</v>
      </c>
      <c r="AI231" s="41" t="s">
        <v>75</v>
      </c>
      <c r="AJ231" s="41" t="s">
        <v>76</v>
      </c>
    </row>
    <row r="232" spans="1:36" x14ac:dyDescent="0.2">
      <c r="A232" s="14">
        <v>170</v>
      </c>
      <c r="C232" t="s">
        <v>378</v>
      </c>
      <c r="D232">
        <v>520023896</v>
      </c>
      <c r="E232" s="33" t="s">
        <v>379</v>
      </c>
      <c r="F232" t="s">
        <v>1456</v>
      </c>
      <c r="G232" t="s">
        <v>1457</v>
      </c>
      <c r="H232" t="s">
        <v>381</v>
      </c>
      <c r="I232" t="s">
        <v>1294</v>
      </c>
      <c r="J232" t="s">
        <v>70</v>
      </c>
      <c r="K232" t="s">
        <v>70</v>
      </c>
      <c r="L232" t="s">
        <v>383</v>
      </c>
      <c r="M232" t="s">
        <v>236</v>
      </c>
      <c r="N232" t="s">
        <v>384</v>
      </c>
      <c r="O232" s="14" t="s">
        <v>71</v>
      </c>
      <c r="P232" s="14" t="s">
        <v>385</v>
      </c>
      <c r="Q232" s="14" t="s">
        <v>73</v>
      </c>
      <c r="R232" s="14" t="s">
        <v>386</v>
      </c>
      <c r="S232" s="14" t="s">
        <v>74</v>
      </c>
      <c r="T232" s="40">
        <v>2.84</v>
      </c>
      <c r="U232" s="35">
        <v>46752</v>
      </c>
      <c r="V232" s="14" t="s">
        <v>991</v>
      </c>
      <c r="W232" s="41" t="s">
        <v>1458</v>
      </c>
      <c r="X232" s="41" t="s">
        <v>389</v>
      </c>
      <c r="Z232" s="42">
        <v>2856116.1341728698</v>
      </c>
      <c r="AA232" s="31">
        <v>1</v>
      </c>
      <c r="AB232" s="31">
        <v>91.72</v>
      </c>
      <c r="AC232" s="30">
        <v>0</v>
      </c>
      <c r="AD232" s="30">
        <v>2619.6297199999999</v>
      </c>
      <c r="AH232" s="41" t="s">
        <v>1459</v>
      </c>
      <c r="AI232" s="41" t="s">
        <v>1460</v>
      </c>
      <c r="AJ232" s="41" t="s">
        <v>113</v>
      </c>
    </row>
    <row r="233" spans="1:36" x14ac:dyDescent="0.2">
      <c r="A233" s="14">
        <v>170</v>
      </c>
      <c r="C233" t="s">
        <v>505</v>
      </c>
      <c r="D233">
        <v>513623314</v>
      </c>
      <c r="E233" s="33" t="s">
        <v>379</v>
      </c>
      <c r="F233" t="s">
        <v>1461</v>
      </c>
      <c r="G233" t="s">
        <v>1462</v>
      </c>
      <c r="H233" t="s">
        <v>381</v>
      </c>
      <c r="I233" t="s">
        <v>1294</v>
      </c>
      <c r="J233" t="s">
        <v>70</v>
      </c>
      <c r="K233" t="s">
        <v>70</v>
      </c>
      <c r="L233" t="s">
        <v>383</v>
      </c>
      <c r="M233" t="s">
        <v>236</v>
      </c>
      <c r="N233" t="s">
        <v>394</v>
      </c>
      <c r="O233" s="14" t="s">
        <v>71</v>
      </c>
      <c r="P233" s="14" t="s">
        <v>418</v>
      </c>
      <c r="Q233" s="14" t="s">
        <v>73</v>
      </c>
      <c r="R233" s="14" t="s">
        <v>386</v>
      </c>
      <c r="S233" s="14" t="s">
        <v>74</v>
      </c>
      <c r="T233" s="40">
        <v>4.75</v>
      </c>
      <c r="U233" s="35">
        <v>47421</v>
      </c>
      <c r="V233" s="14" t="s">
        <v>805</v>
      </c>
      <c r="W233" s="41" t="s">
        <v>1463</v>
      </c>
      <c r="X233" s="41" t="s">
        <v>389</v>
      </c>
      <c r="Z233" s="42">
        <v>25279.004812588999</v>
      </c>
      <c r="AA233" s="31">
        <v>1</v>
      </c>
      <c r="AB233" s="31">
        <v>88.25</v>
      </c>
      <c r="AC233" s="30">
        <v>0</v>
      </c>
      <c r="AD233" s="30">
        <v>22.308720000000001</v>
      </c>
      <c r="AH233" s="41" t="s">
        <v>309</v>
      </c>
      <c r="AI233" s="41" t="s">
        <v>101</v>
      </c>
      <c r="AJ233" s="41" t="s">
        <v>76</v>
      </c>
    </row>
    <row r="234" spans="1:36" x14ac:dyDescent="0.2">
      <c r="A234" s="14">
        <v>170</v>
      </c>
      <c r="C234" t="s">
        <v>1464</v>
      </c>
      <c r="D234">
        <v>1970336</v>
      </c>
      <c r="E234" s="33" t="s">
        <v>410</v>
      </c>
      <c r="F234" t="s">
        <v>1465</v>
      </c>
      <c r="G234" t="s">
        <v>1466</v>
      </c>
      <c r="H234" t="s">
        <v>381</v>
      </c>
      <c r="I234" t="s">
        <v>1294</v>
      </c>
      <c r="J234" t="s">
        <v>70</v>
      </c>
      <c r="K234" t="s">
        <v>70</v>
      </c>
      <c r="L234" t="s">
        <v>383</v>
      </c>
      <c r="M234" t="s">
        <v>236</v>
      </c>
      <c r="N234" t="s">
        <v>465</v>
      </c>
      <c r="O234" s="14" t="s">
        <v>71</v>
      </c>
      <c r="P234" s="14" t="s">
        <v>202</v>
      </c>
      <c r="Q234" s="14" t="s">
        <v>73</v>
      </c>
      <c r="R234" s="14" t="s">
        <v>386</v>
      </c>
      <c r="S234" s="14" t="s">
        <v>74</v>
      </c>
      <c r="T234" s="40">
        <v>2.59</v>
      </c>
      <c r="U234" s="35">
        <v>46752</v>
      </c>
      <c r="V234" s="14" t="s">
        <v>1467</v>
      </c>
      <c r="W234" s="41" t="s">
        <v>1468</v>
      </c>
      <c r="X234" s="41" t="s">
        <v>389</v>
      </c>
      <c r="Z234" s="42">
        <v>3718836.0919852802</v>
      </c>
      <c r="AA234" s="31">
        <v>1</v>
      </c>
      <c r="AB234" s="31">
        <v>94.38</v>
      </c>
      <c r="AC234" s="30">
        <v>0</v>
      </c>
      <c r="AD234" s="30">
        <v>3509.8375000000001</v>
      </c>
      <c r="AH234" s="41" t="s">
        <v>1469</v>
      </c>
      <c r="AI234" s="41" t="s">
        <v>1470</v>
      </c>
      <c r="AJ234" s="41" t="s">
        <v>179</v>
      </c>
    </row>
    <row r="235" spans="1:36" x14ac:dyDescent="0.2">
      <c r="A235" s="14">
        <v>170</v>
      </c>
      <c r="C235" t="s">
        <v>1383</v>
      </c>
      <c r="D235">
        <v>516077989</v>
      </c>
      <c r="E235" s="33" t="s">
        <v>379</v>
      </c>
      <c r="F235" t="s">
        <v>1471</v>
      </c>
      <c r="G235" t="s">
        <v>1472</v>
      </c>
      <c r="H235" t="s">
        <v>381</v>
      </c>
      <c r="I235" t="s">
        <v>1294</v>
      </c>
      <c r="J235" t="s">
        <v>70</v>
      </c>
      <c r="K235" t="s">
        <v>70</v>
      </c>
      <c r="L235" t="s">
        <v>383</v>
      </c>
      <c r="M235" t="s">
        <v>236</v>
      </c>
      <c r="N235" t="s">
        <v>524</v>
      </c>
      <c r="O235" s="14" t="s">
        <v>71</v>
      </c>
      <c r="P235" s="14" t="s">
        <v>193</v>
      </c>
      <c r="Q235" s="14" t="s">
        <v>404</v>
      </c>
      <c r="R235" s="14" t="s">
        <v>386</v>
      </c>
      <c r="S235" s="14" t="s">
        <v>74</v>
      </c>
      <c r="T235" s="40">
        <v>4.17</v>
      </c>
      <c r="U235" s="35">
        <v>48760</v>
      </c>
      <c r="V235" s="14" t="s">
        <v>901</v>
      </c>
      <c r="W235" s="41" t="s">
        <v>1473</v>
      </c>
      <c r="X235" s="41" t="s">
        <v>389</v>
      </c>
      <c r="Z235" s="42">
        <v>633363.54920472403</v>
      </c>
      <c r="AA235" s="31">
        <v>1</v>
      </c>
      <c r="AB235" s="31">
        <v>86.06</v>
      </c>
      <c r="AC235" s="30">
        <v>0</v>
      </c>
      <c r="AD235" s="30">
        <v>545.07267000000002</v>
      </c>
      <c r="AH235" s="41" t="s">
        <v>987</v>
      </c>
      <c r="AI235" s="41" t="s">
        <v>154</v>
      </c>
      <c r="AJ235" s="41" t="s">
        <v>110</v>
      </c>
    </row>
    <row r="236" spans="1:36" x14ac:dyDescent="0.2">
      <c r="A236" s="14">
        <v>170</v>
      </c>
      <c r="C236" t="s">
        <v>81</v>
      </c>
      <c r="D236">
        <v>520000118</v>
      </c>
      <c r="E236" s="33" t="s">
        <v>379</v>
      </c>
      <c r="F236" t="s">
        <v>1474</v>
      </c>
      <c r="G236" t="s">
        <v>1475</v>
      </c>
      <c r="H236" t="s">
        <v>381</v>
      </c>
      <c r="I236" t="s">
        <v>1294</v>
      </c>
      <c r="J236" t="s">
        <v>70</v>
      </c>
      <c r="K236" t="s">
        <v>70</v>
      </c>
      <c r="L236" t="s">
        <v>383</v>
      </c>
      <c r="M236" t="s">
        <v>236</v>
      </c>
      <c r="N236" t="s">
        <v>614</v>
      </c>
      <c r="O236" s="14" t="s">
        <v>71</v>
      </c>
      <c r="P236" s="14" t="s">
        <v>615</v>
      </c>
      <c r="Q236" s="14" t="s">
        <v>404</v>
      </c>
      <c r="R236" s="14" t="s">
        <v>386</v>
      </c>
      <c r="S236" s="14" t="s">
        <v>74</v>
      </c>
      <c r="T236" s="40">
        <v>3.84</v>
      </c>
      <c r="U236" s="35">
        <v>48191</v>
      </c>
      <c r="V236" s="14" t="s">
        <v>508</v>
      </c>
      <c r="W236" s="41" t="s">
        <v>1476</v>
      </c>
      <c r="X236" s="41" t="s">
        <v>389</v>
      </c>
      <c r="Z236" s="42">
        <v>10125668.010014899</v>
      </c>
      <c r="AA236" s="31">
        <v>1</v>
      </c>
      <c r="AB236" s="31">
        <v>93.42</v>
      </c>
      <c r="AC236" s="30">
        <v>0</v>
      </c>
      <c r="AD236" s="30">
        <v>9459.39905</v>
      </c>
      <c r="AH236" s="41" t="s">
        <v>1477</v>
      </c>
      <c r="AI236" s="41" t="s">
        <v>1478</v>
      </c>
      <c r="AJ236" s="41" t="s">
        <v>1479</v>
      </c>
    </row>
    <row r="237" spans="1:36" x14ac:dyDescent="0.2">
      <c r="A237" s="14">
        <v>170</v>
      </c>
      <c r="C237" t="s">
        <v>1222</v>
      </c>
      <c r="D237">
        <v>513834200</v>
      </c>
      <c r="E237" s="33" t="s">
        <v>379</v>
      </c>
      <c r="F237" t="s">
        <v>1480</v>
      </c>
      <c r="G237" t="s">
        <v>1481</v>
      </c>
      <c r="H237" t="s">
        <v>381</v>
      </c>
      <c r="I237" t="s">
        <v>1294</v>
      </c>
      <c r="J237" t="s">
        <v>70</v>
      </c>
      <c r="K237" t="s">
        <v>70</v>
      </c>
      <c r="L237" t="s">
        <v>383</v>
      </c>
      <c r="M237" t="s">
        <v>236</v>
      </c>
      <c r="N237" t="s">
        <v>486</v>
      </c>
      <c r="O237" s="14" t="s">
        <v>71</v>
      </c>
      <c r="P237" s="14" t="s">
        <v>403</v>
      </c>
      <c r="Q237" s="14" t="s">
        <v>404</v>
      </c>
      <c r="R237" s="14" t="s">
        <v>386</v>
      </c>
      <c r="S237" s="14" t="s">
        <v>74</v>
      </c>
      <c r="T237" s="40">
        <v>7.69</v>
      </c>
      <c r="U237" s="35">
        <v>49674</v>
      </c>
      <c r="V237" s="14" t="s">
        <v>1195</v>
      </c>
      <c r="W237" s="41" t="s">
        <v>1482</v>
      </c>
      <c r="X237" s="41" t="s">
        <v>389</v>
      </c>
      <c r="Z237" s="42">
        <v>3853942.1531862901</v>
      </c>
      <c r="AA237" s="31">
        <v>1</v>
      </c>
      <c r="AB237" s="31">
        <v>81.459999999999994</v>
      </c>
      <c r="AC237" s="30">
        <v>0</v>
      </c>
      <c r="AD237" s="30">
        <v>3139.42128</v>
      </c>
      <c r="AH237" s="41" t="s">
        <v>1483</v>
      </c>
      <c r="AI237" s="41" t="s">
        <v>1484</v>
      </c>
      <c r="AJ237" s="41" t="s">
        <v>1485</v>
      </c>
    </row>
    <row r="238" spans="1:36" x14ac:dyDescent="0.2">
      <c r="A238" s="14">
        <v>170</v>
      </c>
      <c r="C238" t="s">
        <v>1486</v>
      </c>
      <c r="D238">
        <v>153919</v>
      </c>
      <c r="E238" s="33" t="s">
        <v>410</v>
      </c>
      <c r="F238" t="s">
        <v>1487</v>
      </c>
      <c r="G238" t="s">
        <v>1488</v>
      </c>
      <c r="H238" t="s">
        <v>381</v>
      </c>
      <c r="I238" t="s">
        <v>1294</v>
      </c>
      <c r="J238" t="s">
        <v>70</v>
      </c>
      <c r="K238" t="s">
        <v>70</v>
      </c>
      <c r="L238" t="s">
        <v>383</v>
      </c>
      <c r="M238" t="s">
        <v>236</v>
      </c>
      <c r="N238" t="s">
        <v>1489</v>
      </c>
      <c r="O238" s="14" t="s">
        <v>71</v>
      </c>
      <c r="P238" s="14" t="s">
        <v>238</v>
      </c>
      <c r="Q238" s="14" t="s">
        <v>238</v>
      </c>
      <c r="R238" s="14" t="s">
        <v>238</v>
      </c>
      <c r="S238" s="14" t="s">
        <v>74</v>
      </c>
      <c r="T238" s="40">
        <v>0.31</v>
      </c>
      <c r="U238" s="35">
        <v>45473</v>
      </c>
      <c r="V238" s="14" t="s">
        <v>312</v>
      </c>
      <c r="W238" s="41" t="s">
        <v>413</v>
      </c>
      <c r="X238" s="41" t="s">
        <v>389</v>
      </c>
      <c r="Z238" s="42">
        <v>8478.136590909</v>
      </c>
      <c r="AA238" s="31">
        <v>1</v>
      </c>
      <c r="AB238" s="31">
        <v>45</v>
      </c>
      <c r="AC238" s="30">
        <v>0</v>
      </c>
      <c r="AD238" s="30">
        <v>3.8151600000000001</v>
      </c>
      <c r="AH238" s="41" t="s">
        <v>88</v>
      </c>
      <c r="AI238" s="41" t="s">
        <v>76</v>
      </c>
      <c r="AJ238" s="41" t="s">
        <v>76</v>
      </c>
    </row>
    <row r="239" spans="1:36" x14ac:dyDescent="0.2">
      <c r="A239" s="14">
        <v>170</v>
      </c>
      <c r="C239" t="s">
        <v>509</v>
      </c>
      <c r="D239">
        <v>520031931</v>
      </c>
      <c r="E239" s="33" t="s">
        <v>379</v>
      </c>
      <c r="F239" t="s">
        <v>1490</v>
      </c>
      <c r="G239" t="s">
        <v>1491</v>
      </c>
      <c r="H239" t="s">
        <v>381</v>
      </c>
      <c r="I239" t="s">
        <v>1294</v>
      </c>
      <c r="J239" t="s">
        <v>70</v>
      </c>
      <c r="K239" t="s">
        <v>70</v>
      </c>
      <c r="L239" t="s">
        <v>383</v>
      </c>
      <c r="M239" t="s">
        <v>236</v>
      </c>
      <c r="N239" t="s">
        <v>512</v>
      </c>
      <c r="O239" s="14" t="s">
        <v>71</v>
      </c>
      <c r="P239" s="14" t="s">
        <v>403</v>
      </c>
      <c r="Q239" s="14" t="s">
        <v>404</v>
      </c>
      <c r="R239" s="14" t="s">
        <v>386</v>
      </c>
      <c r="S239" s="14" t="s">
        <v>74</v>
      </c>
      <c r="T239" s="40">
        <v>8.25</v>
      </c>
      <c r="U239" s="35">
        <v>49644</v>
      </c>
      <c r="V239" s="14" t="s">
        <v>742</v>
      </c>
      <c r="W239" s="41" t="s">
        <v>1492</v>
      </c>
      <c r="X239" s="41" t="s">
        <v>389</v>
      </c>
      <c r="Z239" s="42">
        <v>3194075.51912092</v>
      </c>
      <c r="AA239" s="31">
        <v>1</v>
      </c>
      <c r="AB239" s="31">
        <v>82.89</v>
      </c>
      <c r="AC239" s="30">
        <v>0</v>
      </c>
      <c r="AD239" s="30">
        <v>2647.5691999999999</v>
      </c>
      <c r="AH239" s="41" t="s">
        <v>1493</v>
      </c>
      <c r="AI239" s="41" t="s">
        <v>731</v>
      </c>
      <c r="AJ239" s="41" t="s">
        <v>113</v>
      </c>
    </row>
    <row r="240" spans="1:36" x14ac:dyDescent="0.2">
      <c r="A240" s="14">
        <v>170</v>
      </c>
      <c r="C240" t="s">
        <v>1494</v>
      </c>
      <c r="D240">
        <v>513230029</v>
      </c>
      <c r="E240" s="33" t="s">
        <v>379</v>
      </c>
      <c r="F240" t="s">
        <v>1495</v>
      </c>
      <c r="G240" t="s">
        <v>1496</v>
      </c>
      <c r="H240" t="s">
        <v>381</v>
      </c>
      <c r="I240" t="s">
        <v>1294</v>
      </c>
      <c r="J240" t="s">
        <v>70</v>
      </c>
      <c r="K240" t="s">
        <v>70</v>
      </c>
      <c r="L240" t="s">
        <v>383</v>
      </c>
      <c r="M240" t="s">
        <v>236</v>
      </c>
      <c r="N240" t="s">
        <v>486</v>
      </c>
      <c r="O240" s="14" t="s">
        <v>71</v>
      </c>
      <c r="P240" s="14" t="s">
        <v>183</v>
      </c>
      <c r="Q240" s="14" t="s">
        <v>404</v>
      </c>
      <c r="R240" s="14" t="s">
        <v>386</v>
      </c>
      <c r="S240" s="14" t="s">
        <v>74</v>
      </c>
      <c r="T240" s="40">
        <v>5.63</v>
      </c>
      <c r="U240" s="35">
        <v>49309</v>
      </c>
      <c r="V240" s="14" t="s">
        <v>753</v>
      </c>
      <c r="W240" s="41" t="s">
        <v>1322</v>
      </c>
      <c r="X240" s="41" t="s">
        <v>389</v>
      </c>
      <c r="Z240" s="42">
        <v>893512.03047225997</v>
      </c>
      <c r="AA240" s="31">
        <v>1</v>
      </c>
      <c r="AB240" s="31">
        <v>85.33</v>
      </c>
      <c r="AC240" s="30">
        <v>0</v>
      </c>
      <c r="AD240" s="30">
        <v>762.43381999999997</v>
      </c>
      <c r="AH240" s="41" t="s">
        <v>453</v>
      </c>
      <c r="AI240" s="41" t="s">
        <v>839</v>
      </c>
      <c r="AJ240" s="41" t="s">
        <v>176</v>
      </c>
    </row>
    <row r="241" spans="1:36" x14ac:dyDescent="0.2">
      <c r="A241" s="14">
        <v>170</v>
      </c>
      <c r="C241" t="s">
        <v>786</v>
      </c>
      <c r="D241">
        <v>520017450</v>
      </c>
      <c r="E241" s="33" t="s">
        <v>379</v>
      </c>
      <c r="F241" t="s">
        <v>1497</v>
      </c>
      <c r="G241" t="s">
        <v>1498</v>
      </c>
      <c r="H241" t="s">
        <v>381</v>
      </c>
      <c r="I241" t="s">
        <v>1294</v>
      </c>
      <c r="J241" t="s">
        <v>70</v>
      </c>
      <c r="K241" t="s">
        <v>70</v>
      </c>
      <c r="L241" t="s">
        <v>383</v>
      </c>
      <c r="M241" t="s">
        <v>236</v>
      </c>
      <c r="N241" t="s">
        <v>486</v>
      </c>
      <c r="O241" s="14" t="s">
        <v>71</v>
      </c>
      <c r="P241" s="14" t="s">
        <v>202</v>
      </c>
      <c r="Q241" s="14" t="s">
        <v>73</v>
      </c>
      <c r="R241" s="14" t="s">
        <v>386</v>
      </c>
      <c r="S241" s="14" t="s">
        <v>74</v>
      </c>
      <c r="T241" s="40">
        <v>4.7300000000000004</v>
      </c>
      <c r="U241" s="35">
        <v>48579</v>
      </c>
      <c r="V241" s="14" t="s">
        <v>560</v>
      </c>
      <c r="W241" s="41" t="s">
        <v>1499</v>
      </c>
      <c r="X241" s="41" t="s">
        <v>389</v>
      </c>
      <c r="Z241" s="42">
        <v>794078.47849683405</v>
      </c>
      <c r="AA241" s="31">
        <v>1</v>
      </c>
      <c r="AB241" s="31">
        <v>87.82</v>
      </c>
      <c r="AC241" s="30">
        <v>0</v>
      </c>
      <c r="AD241" s="30">
        <v>697.35972000000004</v>
      </c>
      <c r="AH241" s="41" t="s">
        <v>918</v>
      </c>
      <c r="AI241" s="41" t="s">
        <v>167</v>
      </c>
      <c r="AJ241" s="41" t="s">
        <v>94</v>
      </c>
    </row>
    <row r="242" spans="1:36" x14ac:dyDescent="0.2">
      <c r="A242" s="14">
        <v>170</v>
      </c>
      <c r="C242" t="s">
        <v>1500</v>
      </c>
      <c r="D242">
        <v>520043720</v>
      </c>
      <c r="E242" s="33" t="s">
        <v>379</v>
      </c>
      <c r="F242" t="s">
        <v>1501</v>
      </c>
      <c r="G242" t="s">
        <v>1502</v>
      </c>
      <c r="H242" t="s">
        <v>381</v>
      </c>
      <c r="I242" t="s">
        <v>1294</v>
      </c>
      <c r="J242" t="s">
        <v>70</v>
      </c>
      <c r="K242" t="s">
        <v>70</v>
      </c>
      <c r="L242" t="s">
        <v>383</v>
      </c>
      <c r="M242" t="s">
        <v>236</v>
      </c>
      <c r="N242" t="s">
        <v>465</v>
      </c>
      <c r="O242" s="14" t="s">
        <v>71</v>
      </c>
      <c r="P242" s="14" t="s">
        <v>552</v>
      </c>
      <c r="Q242" s="14" t="s">
        <v>404</v>
      </c>
      <c r="R242" s="14" t="s">
        <v>386</v>
      </c>
      <c r="S242" s="14" t="s">
        <v>74</v>
      </c>
      <c r="T242" s="40">
        <v>6.18</v>
      </c>
      <c r="U242" s="35">
        <v>48122</v>
      </c>
      <c r="V242" s="14" t="s">
        <v>328</v>
      </c>
      <c r="W242" s="41" t="s">
        <v>1503</v>
      </c>
      <c r="X242" s="41" t="s">
        <v>389</v>
      </c>
      <c r="Z242" s="42">
        <v>2179569.3837177898</v>
      </c>
      <c r="AA242" s="31">
        <v>1</v>
      </c>
      <c r="AB242" s="31">
        <v>84.86</v>
      </c>
      <c r="AC242" s="30">
        <v>30.513999999999999</v>
      </c>
      <c r="AD242" s="30">
        <v>1880.09655</v>
      </c>
      <c r="AH242" s="41" t="s">
        <v>1469</v>
      </c>
      <c r="AI242" s="41" t="s">
        <v>1504</v>
      </c>
      <c r="AJ242" s="41" t="s">
        <v>332</v>
      </c>
    </row>
    <row r="243" spans="1:36" x14ac:dyDescent="0.2">
      <c r="A243" s="14">
        <v>170</v>
      </c>
      <c r="C243" t="s">
        <v>1351</v>
      </c>
      <c r="D243">
        <v>513937714</v>
      </c>
      <c r="E243" s="33" t="s">
        <v>379</v>
      </c>
      <c r="F243" t="s">
        <v>1505</v>
      </c>
      <c r="G243" t="s">
        <v>1506</v>
      </c>
      <c r="H243" t="s">
        <v>381</v>
      </c>
      <c r="I243" t="s">
        <v>1294</v>
      </c>
      <c r="J243" t="s">
        <v>70</v>
      </c>
      <c r="K243" t="s">
        <v>70</v>
      </c>
      <c r="L243" t="s">
        <v>383</v>
      </c>
      <c r="M243" t="s">
        <v>236</v>
      </c>
      <c r="N243" t="s">
        <v>486</v>
      </c>
      <c r="O243" s="14" t="s">
        <v>71</v>
      </c>
      <c r="P243" s="14" t="s">
        <v>403</v>
      </c>
      <c r="Q243" s="14" t="s">
        <v>404</v>
      </c>
      <c r="R243" s="14" t="s">
        <v>386</v>
      </c>
      <c r="S243" s="14" t="s">
        <v>74</v>
      </c>
      <c r="T243" s="40">
        <v>6.07</v>
      </c>
      <c r="U243" s="35">
        <v>48944</v>
      </c>
      <c r="V243" s="14" t="s">
        <v>420</v>
      </c>
      <c r="W243" s="41" t="s">
        <v>1507</v>
      </c>
      <c r="X243" s="41" t="s">
        <v>389</v>
      </c>
      <c r="Z243" s="42">
        <v>978640.41104192205</v>
      </c>
      <c r="AA243" s="31">
        <v>1</v>
      </c>
      <c r="AB243" s="31">
        <v>89.03</v>
      </c>
      <c r="AC243" s="30">
        <v>0</v>
      </c>
      <c r="AD243" s="30">
        <v>871.28355999999997</v>
      </c>
      <c r="AH243" s="41" t="s">
        <v>1049</v>
      </c>
      <c r="AI243" s="41" t="s">
        <v>959</v>
      </c>
      <c r="AJ243" s="41" t="s">
        <v>309</v>
      </c>
    </row>
    <row r="244" spans="1:36" x14ac:dyDescent="0.2">
      <c r="A244" s="14">
        <v>170</v>
      </c>
      <c r="C244" t="s">
        <v>77</v>
      </c>
      <c r="D244">
        <v>520018078</v>
      </c>
      <c r="E244" s="33" t="s">
        <v>379</v>
      </c>
      <c r="F244" t="s">
        <v>1508</v>
      </c>
      <c r="G244" t="s">
        <v>1509</v>
      </c>
      <c r="H244" t="s">
        <v>381</v>
      </c>
      <c r="I244" t="s">
        <v>1294</v>
      </c>
      <c r="J244" t="s">
        <v>70</v>
      </c>
      <c r="K244" t="s">
        <v>70</v>
      </c>
      <c r="L244" t="s">
        <v>383</v>
      </c>
      <c r="M244" t="s">
        <v>236</v>
      </c>
      <c r="N244" t="s">
        <v>614</v>
      </c>
      <c r="O244" s="14" t="s">
        <v>71</v>
      </c>
      <c r="P244" s="14" t="s">
        <v>615</v>
      </c>
      <c r="Q244" s="14" t="s">
        <v>404</v>
      </c>
      <c r="R244" s="14" t="s">
        <v>386</v>
      </c>
      <c r="S244" s="14" t="s">
        <v>74</v>
      </c>
      <c r="T244" s="40">
        <v>3.57</v>
      </c>
      <c r="U244" s="35">
        <v>47608</v>
      </c>
      <c r="V244" s="14" t="s">
        <v>763</v>
      </c>
      <c r="W244" s="41" t="s">
        <v>1510</v>
      </c>
      <c r="X244" s="41" t="s">
        <v>389</v>
      </c>
      <c r="Z244" s="42">
        <v>4586857.0137056299</v>
      </c>
      <c r="AA244" s="31">
        <v>1</v>
      </c>
      <c r="AB244" s="31">
        <v>95.44</v>
      </c>
      <c r="AC244" s="30">
        <v>0</v>
      </c>
      <c r="AD244" s="30">
        <v>4377.6963299999998</v>
      </c>
      <c r="AH244" s="41" t="s">
        <v>1511</v>
      </c>
      <c r="AI244" s="41" t="s">
        <v>1512</v>
      </c>
      <c r="AJ244" s="41" t="s">
        <v>365</v>
      </c>
    </row>
    <row r="245" spans="1:36" x14ac:dyDescent="0.2">
      <c r="A245" s="14">
        <v>170</v>
      </c>
      <c r="C245" t="s">
        <v>611</v>
      </c>
      <c r="D245">
        <v>520032046</v>
      </c>
      <c r="E245" s="33" t="s">
        <v>379</v>
      </c>
      <c r="F245" t="s">
        <v>1513</v>
      </c>
      <c r="G245" t="s">
        <v>1514</v>
      </c>
      <c r="H245" t="s">
        <v>381</v>
      </c>
      <c r="I245" t="s">
        <v>1294</v>
      </c>
      <c r="J245" t="s">
        <v>70</v>
      </c>
      <c r="K245" t="s">
        <v>70</v>
      </c>
      <c r="L245" t="s">
        <v>383</v>
      </c>
      <c r="M245" t="s">
        <v>236</v>
      </c>
      <c r="N245" t="s">
        <v>614</v>
      </c>
      <c r="O245" s="14" t="s">
        <v>71</v>
      </c>
      <c r="P245" s="14" t="s">
        <v>615</v>
      </c>
      <c r="Q245" s="14" t="s">
        <v>404</v>
      </c>
      <c r="R245" s="14" t="s">
        <v>386</v>
      </c>
      <c r="S245" s="14" t="s">
        <v>74</v>
      </c>
      <c r="T245" s="40">
        <v>3.18</v>
      </c>
      <c r="U245" s="35">
        <v>47950</v>
      </c>
      <c r="V245" s="14" t="s">
        <v>1127</v>
      </c>
      <c r="W245" s="41" t="s">
        <v>1515</v>
      </c>
      <c r="X245" s="41" t="s">
        <v>389</v>
      </c>
      <c r="Z245" s="42">
        <v>3822395.2119654398</v>
      </c>
      <c r="AA245" s="31">
        <v>1</v>
      </c>
      <c r="AB245" s="31">
        <v>97.26</v>
      </c>
      <c r="AC245" s="30">
        <v>0</v>
      </c>
      <c r="AD245" s="30">
        <v>3717.66158</v>
      </c>
      <c r="AH245" s="41" t="s">
        <v>806</v>
      </c>
      <c r="AI245" s="41" t="s">
        <v>397</v>
      </c>
      <c r="AJ245" s="41" t="s">
        <v>130</v>
      </c>
    </row>
    <row r="246" spans="1:36" x14ac:dyDescent="0.2">
      <c r="A246" s="14">
        <v>170</v>
      </c>
      <c r="C246" t="s">
        <v>1415</v>
      </c>
      <c r="D246">
        <v>511809071</v>
      </c>
      <c r="E246" s="33" t="s">
        <v>379</v>
      </c>
      <c r="F246" t="s">
        <v>4576</v>
      </c>
      <c r="G246" t="s">
        <v>1417</v>
      </c>
      <c r="H246" t="s">
        <v>381</v>
      </c>
      <c r="I246" t="s">
        <v>1294</v>
      </c>
      <c r="J246" t="s">
        <v>70</v>
      </c>
      <c r="K246" t="s">
        <v>70</v>
      </c>
      <c r="L246" t="s">
        <v>1052</v>
      </c>
      <c r="M246" t="s">
        <v>236</v>
      </c>
      <c r="N246" t="s">
        <v>1336</v>
      </c>
      <c r="O246" s="14" t="s">
        <v>71</v>
      </c>
      <c r="P246" s="14" t="s">
        <v>418</v>
      </c>
      <c r="Q246" s="14" t="s">
        <v>73</v>
      </c>
      <c r="R246" s="14" t="s">
        <v>386</v>
      </c>
      <c r="S246" s="14" t="s">
        <v>74</v>
      </c>
      <c r="T246" s="40">
        <v>2.34</v>
      </c>
      <c r="U246" s="35">
        <v>47159</v>
      </c>
      <c r="V246" s="14" t="s">
        <v>656</v>
      </c>
      <c r="W246" s="41" t="s">
        <v>1418</v>
      </c>
      <c r="X246" s="41" t="s">
        <v>389</v>
      </c>
      <c r="Z246" s="42">
        <v>761826.58633321198</v>
      </c>
      <c r="AA246" s="31">
        <v>1</v>
      </c>
      <c r="AB246" s="31">
        <v>93.798199999999994</v>
      </c>
      <c r="AC246" s="30">
        <v>0</v>
      </c>
      <c r="AD246" s="30">
        <v>714.57961999999998</v>
      </c>
      <c r="AH246" s="41" t="s">
        <v>701</v>
      </c>
      <c r="AI246" s="41" t="s">
        <v>97</v>
      </c>
      <c r="AJ246" s="41" t="s">
        <v>176</v>
      </c>
    </row>
    <row r="247" spans="1:36" x14ac:dyDescent="0.2">
      <c r="A247" s="14">
        <v>170</v>
      </c>
      <c r="C247" t="s">
        <v>1516</v>
      </c>
      <c r="D247">
        <v>511996803</v>
      </c>
      <c r="E247" s="33" t="s">
        <v>379</v>
      </c>
      <c r="F247" t="s">
        <v>1517</v>
      </c>
      <c r="G247" t="s">
        <v>1518</v>
      </c>
      <c r="H247" t="s">
        <v>381</v>
      </c>
      <c r="I247" t="s">
        <v>1294</v>
      </c>
      <c r="J247" t="s">
        <v>70</v>
      </c>
      <c r="K247" t="s">
        <v>70</v>
      </c>
      <c r="L247" t="s">
        <v>383</v>
      </c>
      <c r="M247" t="s">
        <v>236</v>
      </c>
      <c r="N247" t="s">
        <v>430</v>
      </c>
      <c r="O247" s="14" t="s">
        <v>71</v>
      </c>
      <c r="P247" s="14" t="s">
        <v>92</v>
      </c>
      <c r="Q247" s="14" t="s">
        <v>404</v>
      </c>
      <c r="R247" s="14" t="s">
        <v>386</v>
      </c>
      <c r="S247" s="14" t="s">
        <v>74</v>
      </c>
      <c r="T247" s="40">
        <v>2.69</v>
      </c>
      <c r="U247" s="35">
        <v>46752</v>
      </c>
      <c r="V247" s="14" t="s">
        <v>1519</v>
      </c>
      <c r="W247" s="41" t="s">
        <v>1520</v>
      </c>
      <c r="X247" s="41" t="s">
        <v>389</v>
      </c>
      <c r="Z247" s="42">
        <v>3910369.0003062198</v>
      </c>
      <c r="AA247" s="31">
        <v>1</v>
      </c>
      <c r="AB247" s="31">
        <v>98.37</v>
      </c>
      <c r="AC247" s="30">
        <v>0</v>
      </c>
      <c r="AD247" s="30">
        <v>3846.6299899999999</v>
      </c>
      <c r="AH247" s="41" t="s">
        <v>1521</v>
      </c>
      <c r="AI247" s="41" t="s">
        <v>1522</v>
      </c>
      <c r="AJ247" s="41" t="s">
        <v>461</v>
      </c>
    </row>
    <row r="248" spans="1:36" x14ac:dyDescent="0.2">
      <c r="A248" s="14">
        <v>170</v>
      </c>
      <c r="C248" t="s">
        <v>1523</v>
      </c>
      <c r="D248">
        <v>520039967</v>
      </c>
      <c r="E248" s="33" t="s">
        <v>379</v>
      </c>
      <c r="F248" t="s">
        <v>1524</v>
      </c>
      <c r="G248" t="s">
        <v>1525</v>
      </c>
      <c r="H248" t="s">
        <v>381</v>
      </c>
      <c r="I248" t="s">
        <v>1294</v>
      </c>
      <c r="J248" t="s">
        <v>70</v>
      </c>
      <c r="K248" t="s">
        <v>70</v>
      </c>
      <c r="L248" t="s">
        <v>383</v>
      </c>
      <c r="M248" t="s">
        <v>236</v>
      </c>
      <c r="N248" t="s">
        <v>436</v>
      </c>
      <c r="O248" s="14" t="s">
        <v>71</v>
      </c>
      <c r="P248" s="14" t="s">
        <v>418</v>
      </c>
      <c r="Q248" s="14" t="s">
        <v>73</v>
      </c>
      <c r="R248" s="14" t="s">
        <v>386</v>
      </c>
      <c r="S248" s="14" t="s">
        <v>74</v>
      </c>
      <c r="T248" s="40">
        <v>3.27</v>
      </c>
      <c r="U248" s="35">
        <v>47483</v>
      </c>
      <c r="V248" s="14" t="s">
        <v>1526</v>
      </c>
      <c r="W248" s="41" t="s">
        <v>1527</v>
      </c>
      <c r="X248" s="41" t="s">
        <v>389</v>
      </c>
      <c r="Z248" s="42">
        <v>6548.9876693260003</v>
      </c>
      <c r="AA248" s="31">
        <v>1</v>
      </c>
      <c r="AB248" s="31">
        <v>91.03</v>
      </c>
      <c r="AC248" s="30">
        <v>0</v>
      </c>
      <c r="AD248" s="30">
        <v>5.9615400000000003</v>
      </c>
      <c r="AH248" s="41" t="s">
        <v>75</v>
      </c>
      <c r="AI248" s="41" t="s">
        <v>75</v>
      </c>
      <c r="AJ248" s="41" t="s">
        <v>76</v>
      </c>
    </row>
    <row r="249" spans="1:36" x14ac:dyDescent="0.2">
      <c r="A249" s="14">
        <v>170</v>
      </c>
      <c r="C249" t="s">
        <v>1523</v>
      </c>
      <c r="D249">
        <v>520039967</v>
      </c>
      <c r="E249" s="33" t="s">
        <v>379</v>
      </c>
      <c r="F249" t="s">
        <v>4577</v>
      </c>
      <c r="G249" t="s">
        <v>1525</v>
      </c>
      <c r="H249" t="s">
        <v>381</v>
      </c>
      <c r="I249" t="s">
        <v>1294</v>
      </c>
      <c r="J249" t="s">
        <v>70</v>
      </c>
      <c r="K249" t="s">
        <v>70</v>
      </c>
      <c r="L249" t="s">
        <v>1052</v>
      </c>
      <c r="M249" t="s">
        <v>236</v>
      </c>
      <c r="N249" t="s">
        <v>436</v>
      </c>
      <c r="O249" s="14" t="s">
        <v>71</v>
      </c>
      <c r="P249" s="14" t="s">
        <v>418</v>
      </c>
      <c r="Q249" s="14" t="s">
        <v>73</v>
      </c>
      <c r="R249" s="14" t="s">
        <v>386</v>
      </c>
      <c r="S249" s="14" t="s">
        <v>74</v>
      </c>
      <c r="T249" s="40">
        <v>3.27</v>
      </c>
      <c r="U249" s="35">
        <v>47483</v>
      </c>
      <c r="V249" s="14" t="s">
        <v>1526</v>
      </c>
      <c r="W249" s="41" t="s">
        <v>1527</v>
      </c>
      <c r="X249" s="41" t="s">
        <v>389</v>
      </c>
      <c r="Z249" s="42">
        <v>1989464.3078987501</v>
      </c>
      <c r="AA249" s="31">
        <v>1</v>
      </c>
      <c r="AB249" s="31">
        <v>90.670599999999993</v>
      </c>
      <c r="AC249" s="30">
        <v>0</v>
      </c>
      <c r="AD249" s="30">
        <v>1803.8592200000001</v>
      </c>
      <c r="AH249" s="41" t="s">
        <v>1528</v>
      </c>
      <c r="AI249" s="41" t="s">
        <v>1382</v>
      </c>
      <c r="AJ249" s="41" t="s">
        <v>133</v>
      </c>
    </row>
    <row r="250" spans="1:36" x14ac:dyDescent="0.2">
      <c r="A250" s="14">
        <v>170</v>
      </c>
      <c r="C250" t="s">
        <v>1529</v>
      </c>
      <c r="D250">
        <v>511930125</v>
      </c>
      <c r="E250" s="33" t="s">
        <v>379</v>
      </c>
      <c r="F250" t="s">
        <v>1530</v>
      </c>
      <c r="G250" t="s">
        <v>1531</v>
      </c>
      <c r="H250" t="s">
        <v>381</v>
      </c>
      <c r="I250" t="s">
        <v>1294</v>
      </c>
      <c r="J250" t="s">
        <v>70</v>
      </c>
      <c r="K250" t="s">
        <v>70</v>
      </c>
      <c r="L250" t="s">
        <v>383</v>
      </c>
      <c r="M250" t="s">
        <v>236</v>
      </c>
      <c r="N250" t="s">
        <v>512</v>
      </c>
      <c r="O250" s="14" t="s">
        <v>71</v>
      </c>
      <c r="P250" s="14" t="s">
        <v>559</v>
      </c>
      <c r="Q250" s="14" t="s">
        <v>73</v>
      </c>
      <c r="R250" s="14" t="s">
        <v>386</v>
      </c>
      <c r="S250" s="14" t="s">
        <v>74</v>
      </c>
      <c r="T250" s="40">
        <v>3.67</v>
      </c>
      <c r="U250" s="35">
        <v>47488</v>
      </c>
      <c r="V250" s="14" t="s">
        <v>1532</v>
      </c>
      <c r="W250" s="41" t="s">
        <v>1533</v>
      </c>
      <c r="X250" s="41" t="s">
        <v>389</v>
      </c>
      <c r="Z250" s="42">
        <v>887117.98975294898</v>
      </c>
      <c r="AA250" s="31">
        <v>1</v>
      </c>
      <c r="AB250" s="31">
        <v>99.88</v>
      </c>
      <c r="AC250" s="30">
        <v>0</v>
      </c>
      <c r="AD250" s="30">
        <v>886.05345</v>
      </c>
      <c r="AH250" s="41" t="s">
        <v>780</v>
      </c>
      <c r="AI250" s="41" t="s">
        <v>796</v>
      </c>
      <c r="AJ250" s="41" t="s">
        <v>309</v>
      </c>
    </row>
    <row r="251" spans="1:36" x14ac:dyDescent="0.2">
      <c r="A251" s="14">
        <v>170</v>
      </c>
      <c r="C251" t="s">
        <v>1534</v>
      </c>
      <c r="D251">
        <v>520029315</v>
      </c>
      <c r="E251" s="33" t="s">
        <v>379</v>
      </c>
      <c r="F251" t="s">
        <v>1535</v>
      </c>
      <c r="G251" t="s">
        <v>1536</v>
      </c>
      <c r="H251" t="s">
        <v>381</v>
      </c>
      <c r="I251" t="s">
        <v>1294</v>
      </c>
      <c r="J251" t="s">
        <v>70</v>
      </c>
      <c r="K251" t="s">
        <v>70</v>
      </c>
      <c r="L251" t="s">
        <v>383</v>
      </c>
      <c r="M251" t="s">
        <v>236</v>
      </c>
      <c r="N251" t="s">
        <v>524</v>
      </c>
      <c r="O251" s="14" t="s">
        <v>71</v>
      </c>
      <c r="P251" s="14" t="s">
        <v>238</v>
      </c>
      <c r="Q251" s="14" t="s">
        <v>238</v>
      </c>
      <c r="R251" s="14" t="s">
        <v>238</v>
      </c>
      <c r="S251" s="14" t="s">
        <v>74</v>
      </c>
      <c r="T251" s="40">
        <v>3.08</v>
      </c>
      <c r="U251" s="35">
        <v>46507</v>
      </c>
      <c r="V251" s="14" t="s">
        <v>1537</v>
      </c>
      <c r="W251" s="41" t="s">
        <v>1538</v>
      </c>
      <c r="X251" s="41" t="s">
        <v>389</v>
      </c>
      <c r="Z251" s="42">
        <v>720285.43296445603</v>
      </c>
      <c r="AA251" s="31">
        <v>1</v>
      </c>
      <c r="AB251" s="31">
        <v>112.36</v>
      </c>
      <c r="AC251" s="30">
        <v>0</v>
      </c>
      <c r="AD251" s="30">
        <v>809.31271000000004</v>
      </c>
      <c r="AH251" s="41" t="s">
        <v>731</v>
      </c>
      <c r="AI251" s="41" t="s">
        <v>1212</v>
      </c>
      <c r="AJ251" s="41" t="s">
        <v>148</v>
      </c>
    </row>
    <row r="252" spans="1:36" x14ac:dyDescent="0.2">
      <c r="A252" s="14">
        <v>170</v>
      </c>
      <c r="C252" t="s">
        <v>1534</v>
      </c>
      <c r="D252">
        <v>520029315</v>
      </c>
      <c r="E252" s="33" t="s">
        <v>379</v>
      </c>
      <c r="F252" t="s">
        <v>1539</v>
      </c>
      <c r="G252" t="s">
        <v>1540</v>
      </c>
      <c r="H252" t="s">
        <v>381</v>
      </c>
      <c r="I252" t="s">
        <v>1294</v>
      </c>
      <c r="J252" t="s">
        <v>70</v>
      </c>
      <c r="K252" t="s">
        <v>70</v>
      </c>
      <c r="L252" t="s">
        <v>383</v>
      </c>
      <c r="M252" t="s">
        <v>236</v>
      </c>
      <c r="N252" t="s">
        <v>524</v>
      </c>
      <c r="O252" s="14" t="s">
        <v>71</v>
      </c>
      <c r="P252" s="14" t="s">
        <v>238</v>
      </c>
      <c r="Q252" s="14" t="s">
        <v>238</v>
      </c>
      <c r="R252" s="14" t="s">
        <v>238</v>
      </c>
      <c r="S252" s="14" t="s">
        <v>74</v>
      </c>
      <c r="T252" s="40">
        <v>3.33</v>
      </c>
      <c r="U252" s="35">
        <v>46599</v>
      </c>
      <c r="V252" s="14" t="s">
        <v>1541</v>
      </c>
      <c r="W252" s="41" t="s">
        <v>1410</v>
      </c>
      <c r="X252" s="41" t="s">
        <v>389</v>
      </c>
      <c r="Z252" s="42">
        <v>707873.64832310996</v>
      </c>
      <c r="AA252" s="31">
        <v>1</v>
      </c>
      <c r="AB252" s="31">
        <v>125.58</v>
      </c>
      <c r="AC252" s="30">
        <v>0</v>
      </c>
      <c r="AD252" s="30">
        <v>888.94772999999998</v>
      </c>
      <c r="AH252" s="41" t="s">
        <v>1542</v>
      </c>
      <c r="AI252" s="41" t="s">
        <v>796</v>
      </c>
      <c r="AJ252" s="41" t="s">
        <v>309</v>
      </c>
    </row>
    <row r="253" spans="1:36" x14ac:dyDescent="0.2">
      <c r="A253" s="14">
        <v>170</v>
      </c>
      <c r="C253" t="s">
        <v>1351</v>
      </c>
      <c r="D253">
        <v>513937714</v>
      </c>
      <c r="E253" s="33" t="s">
        <v>379</v>
      </c>
      <c r="F253" t="s">
        <v>4578</v>
      </c>
      <c r="G253" t="s">
        <v>1506</v>
      </c>
      <c r="H253" t="s">
        <v>381</v>
      </c>
      <c r="I253" t="s">
        <v>1294</v>
      </c>
      <c r="J253" t="s">
        <v>70</v>
      </c>
      <c r="K253" t="s">
        <v>70</v>
      </c>
      <c r="L253" t="s">
        <v>1052</v>
      </c>
      <c r="M253" t="s">
        <v>236</v>
      </c>
      <c r="N253" t="s">
        <v>486</v>
      </c>
      <c r="O253" s="14" t="s">
        <v>71</v>
      </c>
      <c r="P253" s="14" t="s">
        <v>403</v>
      </c>
      <c r="Q253" s="14" t="s">
        <v>404</v>
      </c>
      <c r="R253" s="14" t="s">
        <v>386</v>
      </c>
      <c r="S253" s="14" t="s">
        <v>74</v>
      </c>
      <c r="T253" s="40">
        <v>6.07</v>
      </c>
      <c r="U253" s="35">
        <v>48944</v>
      </c>
      <c r="V253" s="14" t="s">
        <v>420</v>
      </c>
      <c r="W253" s="41" t="s">
        <v>1507</v>
      </c>
      <c r="X253" s="41" t="s">
        <v>389</v>
      </c>
      <c r="Z253" s="42">
        <v>1542698.76666915</v>
      </c>
      <c r="AA253" s="31">
        <v>1</v>
      </c>
      <c r="AB253" s="31">
        <v>88.446399999999997</v>
      </c>
      <c r="AC253" s="30">
        <v>0</v>
      </c>
      <c r="AD253" s="30">
        <v>1364.4615200000001</v>
      </c>
      <c r="AH253" s="41" t="s">
        <v>1469</v>
      </c>
      <c r="AI253" s="41" t="s">
        <v>120</v>
      </c>
      <c r="AJ253" s="41" t="s">
        <v>261</v>
      </c>
    </row>
    <row r="254" spans="1:36" x14ac:dyDescent="0.2">
      <c r="A254" s="14">
        <v>170</v>
      </c>
      <c r="C254" t="s">
        <v>1543</v>
      </c>
      <c r="D254">
        <v>515328250</v>
      </c>
      <c r="E254" s="33" t="s">
        <v>379</v>
      </c>
      <c r="F254" t="s">
        <v>4579</v>
      </c>
      <c r="G254" t="s">
        <v>1544</v>
      </c>
      <c r="H254" t="s">
        <v>381</v>
      </c>
      <c r="I254" t="s">
        <v>1294</v>
      </c>
      <c r="J254" t="s">
        <v>70</v>
      </c>
      <c r="K254" t="s">
        <v>70</v>
      </c>
      <c r="L254" t="s">
        <v>1052</v>
      </c>
      <c r="M254" t="s">
        <v>236</v>
      </c>
      <c r="N254" t="s">
        <v>465</v>
      </c>
      <c r="O254" s="14" t="s">
        <v>71</v>
      </c>
      <c r="P254" s="14" t="s">
        <v>193</v>
      </c>
      <c r="Q254" s="14" t="s">
        <v>404</v>
      </c>
      <c r="R254" s="14" t="s">
        <v>1153</v>
      </c>
      <c r="S254" s="14" t="s">
        <v>74</v>
      </c>
      <c r="T254" s="40">
        <v>0.86</v>
      </c>
      <c r="U254" s="35">
        <v>45884</v>
      </c>
      <c r="V254" s="14" t="s">
        <v>539</v>
      </c>
      <c r="W254" s="41" t="s">
        <v>1545</v>
      </c>
      <c r="X254" s="41" t="s">
        <v>389</v>
      </c>
      <c r="Z254" s="42">
        <v>599938.38526268897</v>
      </c>
      <c r="AA254" s="31">
        <v>1</v>
      </c>
      <c r="AB254" s="31">
        <v>98.744600000000005</v>
      </c>
      <c r="AC254" s="30">
        <v>0</v>
      </c>
      <c r="AD254" s="30">
        <v>592.40675999999996</v>
      </c>
      <c r="AH254" s="41" t="s">
        <v>610</v>
      </c>
      <c r="AI254" s="41" t="s">
        <v>152</v>
      </c>
      <c r="AJ254" s="41" t="s">
        <v>98</v>
      </c>
    </row>
    <row r="255" spans="1:36" x14ac:dyDescent="0.2">
      <c r="A255" s="14">
        <v>170</v>
      </c>
      <c r="C255" t="s">
        <v>1494</v>
      </c>
      <c r="D255">
        <v>513230029</v>
      </c>
      <c r="E255" s="33" t="s">
        <v>379</v>
      </c>
      <c r="F255" t="s">
        <v>1546</v>
      </c>
      <c r="G255" t="s">
        <v>1547</v>
      </c>
      <c r="H255" t="s">
        <v>381</v>
      </c>
      <c r="I255" t="s">
        <v>1294</v>
      </c>
      <c r="J255" t="s">
        <v>70</v>
      </c>
      <c r="K255" t="s">
        <v>70</v>
      </c>
      <c r="L255" t="s">
        <v>383</v>
      </c>
      <c r="M255" t="s">
        <v>236</v>
      </c>
      <c r="N255" t="s">
        <v>486</v>
      </c>
      <c r="O255" s="14" t="s">
        <v>71</v>
      </c>
      <c r="P255" s="14" t="s">
        <v>183</v>
      </c>
      <c r="Q255" s="14" t="s">
        <v>404</v>
      </c>
      <c r="R255" s="14" t="s">
        <v>386</v>
      </c>
      <c r="S255" s="14" t="s">
        <v>74</v>
      </c>
      <c r="T255" s="40">
        <v>4.91</v>
      </c>
      <c r="U255" s="35">
        <v>49460</v>
      </c>
      <c r="V255" s="14" t="s">
        <v>1548</v>
      </c>
      <c r="W255" s="41" t="s">
        <v>1549</v>
      </c>
      <c r="X255" s="41" t="s">
        <v>389</v>
      </c>
      <c r="Z255" s="42">
        <v>3544170.3320530099</v>
      </c>
      <c r="AA255" s="31">
        <v>1</v>
      </c>
      <c r="AB255" s="31">
        <v>102.36</v>
      </c>
      <c r="AC255" s="30">
        <v>0</v>
      </c>
      <c r="AD255" s="30">
        <v>3627.8127500000001</v>
      </c>
      <c r="AH255" s="41" t="s">
        <v>1550</v>
      </c>
      <c r="AI255" s="41" t="s">
        <v>727</v>
      </c>
      <c r="AJ255" s="41" t="s">
        <v>728</v>
      </c>
    </row>
    <row r="256" spans="1:36" x14ac:dyDescent="0.2">
      <c r="A256" s="14">
        <v>170</v>
      </c>
      <c r="C256" t="s">
        <v>1424</v>
      </c>
      <c r="D256">
        <v>510454333</v>
      </c>
      <c r="E256" s="33" t="s">
        <v>379</v>
      </c>
      <c r="F256" t="s">
        <v>1551</v>
      </c>
      <c r="G256" t="s">
        <v>1552</v>
      </c>
      <c r="H256" t="s">
        <v>381</v>
      </c>
      <c r="I256" t="s">
        <v>1294</v>
      </c>
      <c r="J256" t="s">
        <v>70</v>
      </c>
      <c r="K256" t="s">
        <v>70</v>
      </c>
      <c r="L256" t="s">
        <v>383</v>
      </c>
      <c r="M256" t="s">
        <v>236</v>
      </c>
      <c r="N256" t="s">
        <v>600</v>
      </c>
      <c r="O256" s="14" t="s">
        <v>71</v>
      </c>
      <c r="P256" s="14" t="s">
        <v>559</v>
      </c>
      <c r="Q256" s="14" t="s">
        <v>73</v>
      </c>
      <c r="R256" s="14" t="s">
        <v>386</v>
      </c>
      <c r="S256" s="14" t="s">
        <v>74</v>
      </c>
      <c r="T256" s="40">
        <v>3.04</v>
      </c>
      <c r="U256" s="35">
        <v>47756</v>
      </c>
      <c r="V256" s="14" t="s">
        <v>1553</v>
      </c>
      <c r="W256" s="41" t="s">
        <v>1553</v>
      </c>
      <c r="X256" s="41" t="s">
        <v>389</v>
      </c>
      <c r="Z256" s="42">
        <v>705254.8345466</v>
      </c>
      <c r="AA256" s="31">
        <v>1</v>
      </c>
      <c r="AB256" s="31">
        <v>100.19</v>
      </c>
      <c r="AC256" s="30">
        <v>0</v>
      </c>
      <c r="AD256" s="30">
        <v>706.59482000000003</v>
      </c>
      <c r="AH256" s="41" t="s">
        <v>246</v>
      </c>
      <c r="AI256" s="41" t="s">
        <v>1554</v>
      </c>
      <c r="AJ256" s="41" t="s">
        <v>176</v>
      </c>
    </row>
    <row r="257" spans="1:36" x14ac:dyDescent="0.2">
      <c r="A257" s="14">
        <v>170</v>
      </c>
      <c r="C257" t="s">
        <v>1222</v>
      </c>
      <c r="D257">
        <v>513834200</v>
      </c>
      <c r="E257" s="33" t="s">
        <v>379</v>
      </c>
      <c r="F257" t="s">
        <v>1555</v>
      </c>
      <c r="G257" t="s">
        <v>1556</v>
      </c>
      <c r="H257" t="s">
        <v>381</v>
      </c>
      <c r="I257" t="s">
        <v>1294</v>
      </c>
      <c r="J257" t="s">
        <v>70</v>
      </c>
      <c r="K257" t="s">
        <v>70</v>
      </c>
      <c r="L257" t="s">
        <v>383</v>
      </c>
      <c r="M257" t="s">
        <v>236</v>
      </c>
      <c r="N257" t="s">
        <v>486</v>
      </c>
      <c r="O257" s="14" t="s">
        <v>71</v>
      </c>
      <c r="P257" s="14" t="s">
        <v>418</v>
      </c>
      <c r="Q257" s="14" t="s">
        <v>73</v>
      </c>
      <c r="R257" s="14" t="s">
        <v>386</v>
      </c>
      <c r="S257" s="14" t="s">
        <v>74</v>
      </c>
      <c r="T257" s="40">
        <v>5.08</v>
      </c>
      <c r="U257" s="35">
        <v>48579</v>
      </c>
      <c r="V257" s="14" t="s">
        <v>1119</v>
      </c>
      <c r="W257" s="41" t="s">
        <v>776</v>
      </c>
      <c r="X257" s="41" t="s">
        <v>389</v>
      </c>
      <c r="Z257" s="42">
        <v>2409811.4502022699</v>
      </c>
      <c r="AA257" s="31">
        <v>1</v>
      </c>
      <c r="AB257" s="31">
        <v>98.59</v>
      </c>
      <c r="AC257" s="30">
        <v>0</v>
      </c>
      <c r="AD257" s="30">
        <v>2375.83311</v>
      </c>
      <c r="AH257" s="41" t="s">
        <v>1557</v>
      </c>
      <c r="AI257" s="41" t="s">
        <v>1350</v>
      </c>
      <c r="AJ257" s="41" t="s">
        <v>175</v>
      </c>
    </row>
    <row r="258" spans="1:36" x14ac:dyDescent="0.2">
      <c r="A258" s="14">
        <v>170</v>
      </c>
      <c r="C258" t="s">
        <v>1059</v>
      </c>
      <c r="D258">
        <v>512607888</v>
      </c>
      <c r="E258" s="33" t="s">
        <v>379</v>
      </c>
      <c r="F258" t="s">
        <v>4559</v>
      </c>
      <c r="G258" t="s">
        <v>1558</v>
      </c>
      <c r="H258" t="s">
        <v>381</v>
      </c>
      <c r="I258" t="s">
        <v>1294</v>
      </c>
      <c r="J258" t="s">
        <v>70</v>
      </c>
      <c r="K258" t="s">
        <v>70</v>
      </c>
      <c r="L258" t="s">
        <v>1052</v>
      </c>
      <c r="M258" t="s">
        <v>236</v>
      </c>
      <c r="N258" t="s">
        <v>1062</v>
      </c>
      <c r="O258" s="14" t="s">
        <v>71</v>
      </c>
      <c r="P258" s="14" t="s">
        <v>1011</v>
      </c>
      <c r="Q258" s="14" t="s">
        <v>404</v>
      </c>
      <c r="R258" s="14" t="s">
        <v>386</v>
      </c>
      <c r="S258" s="14" t="s">
        <v>74</v>
      </c>
      <c r="T258" s="40">
        <v>1.44</v>
      </c>
      <c r="U258" s="35">
        <v>46387</v>
      </c>
      <c r="V258" s="14" t="s">
        <v>288</v>
      </c>
      <c r="W258" s="41" t="s">
        <v>1559</v>
      </c>
      <c r="X258" s="41" t="s">
        <v>389</v>
      </c>
      <c r="Z258" s="42">
        <v>1285791.1756575101</v>
      </c>
      <c r="AA258" s="31">
        <v>1</v>
      </c>
      <c r="AB258" s="31">
        <v>97.355099999999993</v>
      </c>
      <c r="AC258" s="30">
        <v>0</v>
      </c>
      <c r="AD258" s="30">
        <v>1251.7832800000001</v>
      </c>
      <c r="AH258" s="41" t="s">
        <v>1560</v>
      </c>
      <c r="AI258" s="41" t="s">
        <v>1432</v>
      </c>
      <c r="AJ258" s="41" t="s">
        <v>99</v>
      </c>
    </row>
    <row r="259" spans="1:36" x14ac:dyDescent="0.2">
      <c r="A259" s="14">
        <v>170</v>
      </c>
      <c r="C259" t="s">
        <v>1561</v>
      </c>
      <c r="D259">
        <v>511134298</v>
      </c>
      <c r="E259" s="33" t="s">
        <v>379</v>
      </c>
      <c r="F259" t="s">
        <v>4560</v>
      </c>
      <c r="G259" t="s">
        <v>1562</v>
      </c>
      <c r="H259" t="s">
        <v>381</v>
      </c>
      <c r="I259" t="s">
        <v>1294</v>
      </c>
      <c r="J259" t="s">
        <v>70</v>
      </c>
      <c r="K259" t="s">
        <v>70</v>
      </c>
      <c r="L259" t="s">
        <v>1052</v>
      </c>
      <c r="M259" t="s">
        <v>236</v>
      </c>
      <c r="N259" t="s">
        <v>430</v>
      </c>
      <c r="O259" s="14" t="s">
        <v>71</v>
      </c>
      <c r="P259" s="14" t="s">
        <v>559</v>
      </c>
      <c r="Q259" s="14" t="s">
        <v>73</v>
      </c>
      <c r="R259" s="14" t="s">
        <v>386</v>
      </c>
      <c r="S259" s="14" t="s">
        <v>74</v>
      </c>
      <c r="T259" s="40">
        <v>3.03</v>
      </c>
      <c r="U259" s="35">
        <v>47483</v>
      </c>
      <c r="V259" s="14" t="s">
        <v>628</v>
      </c>
      <c r="W259" s="41" t="s">
        <v>1563</v>
      </c>
      <c r="X259" s="41" t="s">
        <v>389</v>
      </c>
      <c r="Z259" s="42">
        <v>1974654.42133651</v>
      </c>
      <c r="AA259" s="31">
        <v>1</v>
      </c>
      <c r="AB259" s="31">
        <v>89.995800000000003</v>
      </c>
      <c r="AC259" s="30">
        <v>0</v>
      </c>
      <c r="AD259" s="30">
        <v>1777.1060399999999</v>
      </c>
      <c r="AH259" s="41" t="s">
        <v>1564</v>
      </c>
      <c r="AI259" s="41" t="s">
        <v>84</v>
      </c>
      <c r="AJ259" s="41" t="s">
        <v>859</v>
      </c>
    </row>
    <row r="260" spans="1:36" x14ac:dyDescent="0.2">
      <c r="A260" s="14">
        <v>170</v>
      </c>
      <c r="C260" t="s">
        <v>1565</v>
      </c>
      <c r="D260">
        <v>510488190</v>
      </c>
      <c r="E260" s="33" t="s">
        <v>379</v>
      </c>
      <c r="F260" t="s">
        <v>1566</v>
      </c>
      <c r="G260" t="s">
        <v>1567</v>
      </c>
      <c r="H260" t="s">
        <v>381</v>
      </c>
      <c r="I260" t="s">
        <v>1294</v>
      </c>
      <c r="J260" t="s">
        <v>70</v>
      </c>
      <c r="K260" t="s">
        <v>70</v>
      </c>
      <c r="L260" t="s">
        <v>383</v>
      </c>
      <c r="M260" t="s">
        <v>236</v>
      </c>
      <c r="N260" t="s">
        <v>430</v>
      </c>
      <c r="O260" s="14" t="s">
        <v>71</v>
      </c>
      <c r="P260" s="14" t="s">
        <v>395</v>
      </c>
      <c r="Q260" s="14" t="s">
        <v>73</v>
      </c>
      <c r="R260" s="14" t="s">
        <v>386</v>
      </c>
      <c r="S260" s="14" t="s">
        <v>74</v>
      </c>
      <c r="T260" s="40">
        <v>3.27</v>
      </c>
      <c r="U260" s="35">
        <v>47452</v>
      </c>
      <c r="V260" s="14" t="s">
        <v>1319</v>
      </c>
      <c r="W260" s="41" t="s">
        <v>1386</v>
      </c>
      <c r="X260" s="41" t="s">
        <v>389</v>
      </c>
      <c r="Z260" s="42">
        <v>2464718.3962150798</v>
      </c>
      <c r="AA260" s="31">
        <v>1</v>
      </c>
      <c r="AB260" s="31">
        <v>100.93</v>
      </c>
      <c r="AC260" s="30">
        <v>0</v>
      </c>
      <c r="AD260" s="30">
        <v>2487.6402800000001</v>
      </c>
      <c r="AH260" s="41" t="s">
        <v>581</v>
      </c>
      <c r="AI260" s="41" t="s">
        <v>547</v>
      </c>
      <c r="AJ260" s="41" t="s">
        <v>1039</v>
      </c>
    </row>
    <row r="261" spans="1:36" x14ac:dyDescent="0.2">
      <c r="A261" s="14">
        <v>170</v>
      </c>
      <c r="C261" t="s">
        <v>1568</v>
      </c>
      <c r="D261">
        <v>520033424</v>
      </c>
      <c r="E261" s="33" t="s">
        <v>379</v>
      </c>
      <c r="F261" t="s">
        <v>4561</v>
      </c>
      <c r="G261" t="s">
        <v>1569</v>
      </c>
      <c r="H261" t="s">
        <v>381</v>
      </c>
      <c r="I261" t="s">
        <v>1294</v>
      </c>
      <c r="J261" t="s">
        <v>70</v>
      </c>
      <c r="K261" t="s">
        <v>70</v>
      </c>
      <c r="L261" t="s">
        <v>1052</v>
      </c>
      <c r="M261" t="s">
        <v>236</v>
      </c>
      <c r="N261" t="s">
        <v>430</v>
      </c>
      <c r="O261" s="14" t="s">
        <v>71</v>
      </c>
      <c r="P261" s="14" t="s">
        <v>559</v>
      </c>
      <c r="Q261" s="14" t="s">
        <v>73</v>
      </c>
      <c r="R261" s="14" t="s">
        <v>386</v>
      </c>
      <c r="S261" s="14" t="s">
        <v>74</v>
      </c>
      <c r="T261" s="40">
        <v>3.32</v>
      </c>
      <c r="U261" s="35">
        <v>48029</v>
      </c>
      <c r="V261" s="14" t="s">
        <v>1463</v>
      </c>
      <c r="W261" s="41" t="s">
        <v>1448</v>
      </c>
      <c r="X261" s="41" t="s">
        <v>389</v>
      </c>
      <c r="Z261" s="42">
        <v>1714109.7407434999</v>
      </c>
      <c r="AA261" s="31">
        <v>1</v>
      </c>
      <c r="AB261" s="31">
        <v>99.017499999999998</v>
      </c>
      <c r="AC261" s="30">
        <v>0</v>
      </c>
      <c r="AD261" s="30">
        <v>1697.2686100000001</v>
      </c>
      <c r="AH261" s="41" t="s">
        <v>980</v>
      </c>
      <c r="AI261" s="41" t="s">
        <v>214</v>
      </c>
      <c r="AJ261" s="41" t="s">
        <v>155</v>
      </c>
    </row>
    <row r="262" spans="1:36" x14ac:dyDescent="0.2">
      <c r="A262" s="14">
        <v>170</v>
      </c>
      <c r="C262" t="s">
        <v>443</v>
      </c>
      <c r="D262">
        <v>510381601</v>
      </c>
      <c r="E262" s="33" t="s">
        <v>379</v>
      </c>
      <c r="F262" t="s">
        <v>1570</v>
      </c>
      <c r="G262" t="s">
        <v>1571</v>
      </c>
      <c r="H262" t="s">
        <v>381</v>
      </c>
      <c r="I262" t="s">
        <v>1294</v>
      </c>
      <c r="J262" t="s">
        <v>70</v>
      </c>
      <c r="K262" t="s">
        <v>70</v>
      </c>
      <c r="L262" t="s">
        <v>383</v>
      </c>
      <c r="M262" t="s">
        <v>236</v>
      </c>
      <c r="N262" t="s">
        <v>430</v>
      </c>
      <c r="O262" s="14" t="s">
        <v>71</v>
      </c>
      <c r="P262" s="14" t="s">
        <v>395</v>
      </c>
      <c r="Q262" s="14" t="s">
        <v>73</v>
      </c>
      <c r="R262" s="14" t="s">
        <v>386</v>
      </c>
      <c r="S262" s="14" t="s">
        <v>74</v>
      </c>
      <c r="T262" s="40">
        <v>2.36</v>
      </c>
      <c r="U262" s="35">
        <v>47133</v>
      </c>
      <c r="V262" s="14" t="s">
        <v>1572</v>
      </c>
      <c r="W262" s="41" t="s">
        <v>1573</v>
      </c>
      <c r="X262" s="41" t="s">
        <v>389</v>
      </c>
      <c r="Z262" s="42">
        <v>1498990.0797089499</v>
      </c>
      <c r="AA262" s="31">
        <v>1</v>
      </c>
      <c r="AB262" s="31">
        <v>98.8</v>
      </c>
      <c r="AC262" s="30">
        <v>0</v>
      </c>
      <c r="AD262" s="30">
        <v>1481.0021999999999</v>
      </c>
      <c r="AH262" s="41" t="s">
        <v>647</v>
      </c>
      <c r="AI262" s="41" t="s">
        <v>983</v>
      </c>
      <c r="AJ262" s="41" t="s">
        <v>119</v>
      </c>
    </row>
    <row r="263" spans="1:36" x14ac:dyDescent="0.2">
      <c r="A263" s="14">
        <v>170</v>
      </c>
      <c r="C263" t="s">
        <v>392</v>
      </c>
      <c r="D263">
        <v>520025438</v>
      </c>
      <c r="E263" s="33" t="s">
        <v>379</v>
      </c>
      <c r="F263" t="s">
        <v>1574</v>
      </c>
      <c r="G263" t="s">
        <v>1575</v>
      </c>
      <c r="H263" t="s">
        <v>381</v>
      </c>
      <c r="I263" t="s">
        <v>1294</v>
      </c>
      <c r="J263" t="s">
        <v>70</v>
      </c>
      <c r="K263" t="s">
        <v>70</v>
      </c>
      <c r="L263" t="s">
        <v>383</v>
      </c>
      <c r="M263" t="s">
        <v>236</v>
      </c>
      <c r="N263" t="s">
        <v>394</v>
      </c>
      <c r="O263" s="14" t="s">
        <v>71</v>
      </c>
      <c r="P263" s="14" t="s">
        <v>395</v>
      </c>
      <c r="Q263" s="14" t="s">
        <v>73</v>
      </c>
      <c r="R263" s="14" t="s">
        <v>386</v>
      </c>
      <c r="S263" s="14" t="s">
        <v>74</v>
      </c>
      <c r="T263" s="40">
        <v>3.21</v>
      </c>
      <c r="U263" s="35">
        <v>47299</v>
      </c>
      <c r="V263" s="14" t="s">
        <v>1299</v>
      </c>
      <c r="W263" s="41" t="s">
        <v>1576</v>
      </c>
      <c r="X263" s="41" t="s">
        <v>389</v>
      </c>
      <c r="Z263" s="42">
        <v>3313687.1163824801</v>
      </c>
      <c r="AA263" s="31">
        <v>1</v>
      </c>
      <c r="AB263" s="31">
        <v>89.72</v>
      </c>
      <c r="AC263" s="30">
        <v>0</v>
      </c>
      <c r="AD263" s="30">
        <v>2973.0400800000002</v>
      </c>
      <c r="AH263" s="41" t="s">
        <v>731</v>
      </c>
      <c r="AI263" s="41" t="s">
        <v>791</v>
      </c>
      <c r="AJ263" s="41" t="s">
        <v>792</v>
      </c>
    </row>
    <row r="264" spans="1:36" x14ac:dyDescent="0.2">
      <c r="A264" s="14">
        <v>170</v>
      </c>
      <c r="C264" t="s">
        <v>1494</v>
      </c>
      <c r="D264">
        <v>513230029</v>
      </c>
      <c r="E264" s="33" t="s">
        <v>379</v>
      </c>
      <c r="F264" t="s">
        <v>1577</v>
      </c>
      <c r="G264" t="s">
        <v>1578</v>
      </c>
      <c r="H264" t="s">
        <v>381</v>
      </c>
      <c r="I264" t="s">
        <v>1294</v>
      </c>
      <c r="J264" t="s">
        <v>70</v>
      </c>
      <c r="K264" t="s">
        <v>70</v>
      </c>
      <c r="L264" t="s">
        <v>383</v>
      </c>
      <c r="M264" t="s">
        <v>236</v>
      </c>
      <c r="N264" t="s">
        <v>486</v>
      </c>
      <c r="O264" s="14" t="s">
        <v>71</v>
      </c>
      <c r="P264" s="14" t="s">
        <v>183</v>
      </c>
      <c r="Q264" s="14" t="s">
        <v>404</v>
      </c>
      <c r="R264" s="14" t="s">
        <v>386</v>
      </c>
      <c r="S264" s="14" t="s">
        <v>74</v>
      </c>
      <c r="T264" s="40">
        <v>1.72</v>
      </c>
      <c r="U264" s="35">
        <v>46022</v>
      </c>
      <c r="V264" s="14" t="s">
        <v>1195</v>
      </c>
      <c r="W264" s="41" t="s">
        <v>329</v>
      </c>
      <c r="X264" s="41" t="s">
        <v>389</v>
      </c>
      <c r="Z264" s="42">
        <v>32735.862135551</v>
      </c>
      <c r="AA264" s="31">
        <v>1</v>
      </c>
      <c r="AB264" s="31">
        <v>96.94</v>
      </c>
      <c r="AC264" s="30">
        <v>0</v>
      </c>
      <c r="AD264" s="30">
        <v>31.73414</v>
      </c>
      <c r="AH264" s="41" t="s">
        <v>101</v>
      </c>
      <c r="AI264" s="41" t="s">
        <v>100</v>
      </c>
      <c r="AJ264" s="41" t="s">
        <v>76</v>
      </c>
    </row>
    <row r="265" spans="1:36" x14ac:dyDescent="0.2">
      <c r="A265" s="14">
        <v>170</v>
      </c>
      <c r="C265" t="s">
        <v>1579</v>
      </c>
      <c r="D265">
        <v>520030677</v>
      </c>
      <c r="E265" s="33" t="s">
        <v>379</v>
      </c>
      <c r="F265" t="s">
        <v>1580</v>
      </c>
      <c r="G265" t="s">
        <v>1581</v>
      </c>
      <c r="H265" t="s">
        <v>381</v>
      </c>
      <c r="I265" t="s">
        <v>1294</v>
      </c>
      <c r="J265" t="s">
        <v>70</v>
      </c>
      <c r="K265" t="s">
        <v>70</v>
      </c>
      <c r="L265" t="s">
        <v>383</v>
      </c>
      <c r="M265" t="s">
        <v>236</v>
      </c>
      <c r="N265" t="s">
        <v>486</v>
      </c>
      <c r="O265" s="14" t="s">
        <v>71</v>
      </c>
      <c r="P265" s="14" t="s">
        <v>1011</v>
      </c>
      <c r="Q265" s="14" t="s">
        <v>404</v>
      </c>
      <c r="R265" s="14" t="s">
        <v>386</v>
      </c>
      <c r="S265" s="14" t="s">
        <v>74</v>
      </c>
      <c r="T265" s="40">
        <v>0.82</v>
      </c>
      <c r="U265" s="35">
        <v>45687</v>
      </c>
      <c r="V265" s="14" t="s">
        <v>1103</v>
      </c>
      <c r="W265" s="41" t="s">
        <v>1582</v>
      </c>
      <c r="X265" s="41" t="s">
        <v>389</v>
      </c>
      <c r="Z265" s="42">
        <v>649339.05198845302</v>
      </c>
      <c r="AA265" s="31">
        <v>1</v>
      </c>
      <c r="AB265" s="31">
        <v>98.26</v>
      </c>
      <c r="AC265" s="30">
        <v>0</v>
      </c>
      <c r="AD265" s="30">
        <v>638.04055000000005</v>
      </c>
      <c r="AH265" s="41" t="s">
        <v>1017</v>
      </c>
      <c r="AI265" s="41" t="s">
        <v>673</v>
      </c>
      <c r="AJ265" s="41" t="s">
        <v>94</v>
      </c>
    </row>
    <row r="266" spans="1:36" x14ac:dyDescent="0.2">
      <c r="A266" s="14">
        <v>170</v>
      </c>
      <c r="C266" t="s">
        <v>1579</v>
      </c>
      <c r="D266">
        <v>520030677</v>
      </c>
      <c r="E266" s="33" t="s">
        <v>379</v>
      </c>
      <c r="F266" t="s">
        <v>1583</v>
      </c>
      <c r="G266" t="s">
        <v>1584</v>
      </c>
      <c r="H266" t="s">
        <v>381</v>
      </c>
      <c r="I266" t="s">
        <v>1294</v>
      </c>
      <c r="J266" t="s">
        <v>70</v>
      </c>
      <c r="K266" t="s">
        <v>70</v>
      </c>
      <c r="L266" t="s">
        <v>383</v>
      </c>
      <c r="M266" t="s">
        <v>236</v>
      </c>
      <c r="N266" t="s">
        <v>486</v>
      </c>
      <c r="O266" s="14" t="s">
        <v>71</v>
      </c>
      <c r="P266" s="14" t="s">
        <v>1011</v>
      </c>
      <c r="Q266" s="14" t="s">
        <v>404</v>
      </c>
      <c r="R266" s="14" t="s">
        <v>386</v>
      </c>
      <c r="S266" s="14" t="s">
        <v>74</v>
      </c>
      <c r="T266" s="40">
        <v>2.25</v>
      </c>
      <c r="U266" s="35">
        <v>46234</v>
      </c>
      <c r="V266" s="14" t="s">
        <v>452</v>
      </c>
      <c r="W266" s="41" t="s">
        <v>1585</v>
      </c>
      <c r="X266" s="41" t="s">
        <v>389</v>
      </c>
      <c r="Z266" s="42">
        <v>949788.20734597405</v>
      </c>
      <c r="AA266" s="31">
        <v>1</v>
      </c>
      <c r="AB266" s="31">
        <v>94.74</v>
      </c>
      <c r="AC266" s="30">
        <v>0</v>
      </c>
      <c r="AD266" s="30">
        <v>899.82934999999998</v>
      </c>
      <c r="AH266" s="41" t="s">
        <v>1586</v>
      </c>
      <c r="AI266" s="41" t="s">
        <v>142</v>
      </c>
      <c r="AJ266" s="41" t="s">
        <v>309</v>
      </c>
    </row>
    <row r="267" spans="1:36" x14ac:dyDescent="0.2">
      <c r="A267" s="14">
        <v>170</v>
      </c>
      <c r="C267" t="s">
        <v>1464</v>
      </c>
      <c r="D267">
        <v>1970336</v>
      </c>
      <c r="E267" s="33" t="s">
        <v>410</v>
      </c>
      <c r="F267" t="s">
        <v>4562</v>
      </c>
      <c r="G267" t="s">
        <v>1466</v>
      </c>
      <c r="H267" t="s">
        <v>381</v>
      </c>
      <c r="I267" t="s">
        <v>1294</v>
      </c>
      <c r="J267" t="s">
        <v>70</v>
      </c>
      <c r="K267" t="s">
        <v>70</v>
      </c>
      <c r="L267" t="s">
        <v>1052</v>
      </c>
      <c r="M267" t="s">
        <v>236</v>
      </c>
      <c r="N267" t="s">
        <v>465</v>
      </c>
      <c r="O267" s="14" t="s">
        <v>71</v>
      </c>
      <c r="P267" s="14" t="s">
        <v>202</v>
      </c>
      <c r="Q267" s="14" t="s">
        <v>73</v>
      </c>
      <c r="R267" s="14" t="s">
        <v>386</v>
      </c>
      <c r="S267" s="14" t="s">
        <v>74</v>
      </c>
      <c r="T267" s="40">
        <v>2.59</v>
      </c>
      <c r="U267" s="35">
        <v>46752</v>
      </c>
      <c r="V267" s="14" t="s">
        <v>1467</v>
      </c>
      <c r="W267" s="41" t="s">
        <v>1468</v>
      </c>
      <c r="X267" s="41" t="s">
        <v>389</v>
      </c>
      <c r="Z267" s="42">
        <v>1028465.8444460999</v>
      </c>
      <c r="AA267" s="31">
        <v>1</v>
      </c>
      <c r="AB267" s="31">
        <v>92.734200000000001</v>
      </c>
      <c r="AC267" s="30">
        <v>0</v>
      </c>
      <c r="AD267" s="30">
        <v>953.73956999999996</v>
      </c>
      <c r="AH267" s="41" t="s">
        <v>635</v>
      </c>
      <c r="AI267" s="41" t="s">
        <v>476</v>
      </c>
      <c r="AJ267" s="41" t="s">
        <v>88</v>
      </c>
    </row>
    <row r="268" spans="1:36" x14ac:dyDescent="0.2">
      <c r="A268" s="14">
        <v>170</v>
      </c>
      <c r="C268" t="s">
        <v>1140</v>
      </c>
      <c r="D268">
        <v>520042847</v>
      </c>
      <c r="E268" s="33" t="s">
        <v>379</v>
      </c>
      <c r="F268" t="s">
        <v>1587</v>
      </c>
      <c r="G268" t="s">
        <v>1588</v>
      </c>
      <c r="H268" t="s">
        <v>381</v>
      </c>
      <c r="I268" t="s">
        <v>1294</v>
      </c>
      <c r="J268" t="s">
        <v>70</v>
      </c>
      <c r="K268" t="s">
        <v>70</v>
      </c>
      <c r="L268" t="s">
        <v>383</v>
      </c>
      <c r="M268" t="s">
        <v>236</v>
      </c>
      <c r="N268" t="s">
        <v>384</v>
      </c>
      <c r="O268" s="14" t="s">
        <v>71</v>
      </c>
      <c r="P268" s="14" t="s">
        <v>559</v>
      </c>
      <c r="Q268" s="14" t="s">
        <v>73</v>
      </c>
      <c r="R268" s="14" t="s">
        <v>386</v>
      </c>
      <c r="S268" s="14" t="s">
        <v>74</v>
      </c>
      <c r="T268" s="40">
        <v>4.1900000000000004</v>
      </c>
      <c r="U268" s="35">
        <v>47664</v>
      </c>
      <c r="V268" s="14" t="s">
        <v>292</v>
      </c>
      <c r="W268" s="41" t="s">
        <v>1589</v>
      </c>
      <c r="X268" s="41" t="s">
        <v>389</v>
      </c>
      <c r="Z268" s="42">
        <v>665491.17663986899</v>
      </c>
      <c r="AA268" s="31">
        <v>1</v>
      </c>
      <c r="AB268" s="31">
        <v>101</v>
      </c>
      <c r="AC268" s="30">
        <v>0</v>
      </c>
      <c r="AD268" s="30">
        <v>672.14608999999996</v>
      </c>
      <c r="AH268" s="41" t="s">
        <v>1590</v>
      </c>
      <c r="AI268" s="41" t="s">
        <v>190</v>
      </c>
      <c r="AJ268" s="41" t="s">
        <v>94</v>
      </c>
    </row>
    <row r="269" spans="1:36" x14ac:dyDescent="0.2">
      <c r="A269" s="14">
        <v>170</v>
      </c>
      <c r="C269" t="s">
        <v>1494</v>
      </c>
      <c r="D269">
        <v>513230029</v>
      </c>
      <c r="E269" s="33" t="s">
        <v>379</v>
      </c>
      <c r="F269" t="s">
        <v>1591</v>
      </c>
      <c r="G269" t="s">
        <v>1592</v>
      </c>
      <c r="H269" t="s">
        <v>381</v>
      </c>
      <c r="I269" t="s">
        <v>1294</v>
      </c>
      <c r="J269" t="s">
        <v>70</v>
      </c>
      <c r="K269" t="s">
        <v>70</v>
      </c>
      <c r="L269" t="s">
        <v>383</v>
      </c>
      <c r="M269" t="s">
        <v>236</v>
      </c>
      <c r="N269" t="s">
        <v>486</v>
      </c>
      <c r="O269" s="14" t="s">
        <v>71</v>
      </c>
      <c r="P269" s="14" t="s">
        <v>183</v>
      </c>
      <c r="Q269" s="14" t="s">
        <v>404</v>
      </c>
      <c r="R269" s="14" t="s">
        <v>386</v>
      </c>
      <c r="S269" s="14" t="s">
        <v>74</v>
      </c>
      <c r="T269" s="40">
        <v>5.68</v>
      </c>
      <c r="U269" s="35">
        <v>49674</v>
      </c>
      <c r="V269" s="14" t="s">
        <v>1593</v>
      </c>
      <c r="W269" s="41" t="s">
        <v>1594</v>
      </c>
      <c r="X269" s="41" t="s">
        <v>389</v>
      </c>
      <c r="Z269" s="42">
        <v>685643.8962974</v>
      </c>
      <c r="AA269" s="31">
        <v>1</v>
      </c>
      <c r="AB269" s="31">
        <v>101.97</v>
      </c>
      <c r="AC269" s="30">
        <v>0</v>
      </c>
      <c r="AD269" s="30">
        <v>699.15107999999998</v>
      </c>
      <c r="AH269" s="41" t="s">
        <v>504</v>
      </c>
      <c r="AI269" s="41" t="s">
        <v>1554</v>
      </c>
      <c r="AJ269" s="41" t="s">
        <v>94</v>
      </c>
    </row>
    <row r="270" spans="1:36" x14ac:dyDescent="0.2">
      <c r="A270" s="14">
        <v>170</v>
      </c>
      <c r="C270" t="s">
        <v>1494</v>
      </c>
      <c r="D270">
        <v>513230029</v>
      </c>
      <c r="E270" s="33" t="s">
        <v>379</v>
      </c>
      <c r="F270" t="s">
        <v>1595</v>
      </c>
      <c r="G270" t="s">
        <v>1596</v>
      </c>
      <c r="H270" t="s">
        <v>381</v>
      </c>
      <c r="I270" t="s">
        <v>1294</v>
      </c>
      <c r="J270" t="s">
        <v>70</v>
      </c>
      <c r="K270" t="s">
        <v>70</v>
      </c>
      <c r="L270" t="s">
        <v>383</v>
      </c>
      <c r="M270" t="s">
        <v>236</v>
      </c>
      <c r="N270" t="s">
        <v>486</v>
      </c>
      <c r="O270" s="14" t="s">
        <v>71</v>
      </c>
      <c r="P270" s="14" t="s">
        <v>183</v>
      </c>
      <c r="Q270" s="14" t="s">
        <v>404</v>
      </c>
      <c r="R270" s="14" t="s">
        <v>386</v>
      </c>
      <c r="S270" s="14" t="s">
        <v>74</v>
      </c>
      <c r="T270" s="40">
        <v>6.35</v>
      </c>
      <c r="U270" s="35">
        <v>50040</v>
      </c>
      <c r="V270" s="14" t="s">
        <v>1593</v>
      </c>
      <c r="W270" s="41" t="s">
        <v>1448</v>
      </c>
      <c r="X270" s="41" t="s">
        <v>389</v>
      </c>
      <c r="Z270" s="42">
        <v>342821.9481487</v>
      </c>
      <c r="AA270" s="31">
        <v>1</v>
      </c>
      <c r="AB270" s="31">
        <v>101.39</v>
      </c>
      <c r="AC270" s="30">
        <v>0</v>
      </c>
      <c r="AD270" s="30">
        <v>347.58717000000001</v>
      </c>
      <c r="AH270" s="41" t="s">
        <v>997</v>
      </c>
      <c r="AI270" s="41" t="s">
        <v>1058</v>
      </c>
      <c r="AJ270" s="41" t="s">
        <v>114</v>
      </c>
    </row>
    <row r="271" spans="1:36" x14ac:dyDescent="0.2">
      <c r="A271" s="14">
        <v>170</v>
      </c>
      <c r="C271" t="s">
        <v>1597</v>
      </c>
      <c r="D271">
        <v>520030859</v>
      </c>
      <c r="E271" s="33" t="s">
        <v>379</v>
      </c>
      <c r="F271" t="s">
        <v>1598</v>
      </c>
      <c r="G271" t="s">
        <v>1599</v>
      </c>
      <c r="H271" t="s">
        <v>381</v>
      </c>
      <c r="I271" t="s">
        <v>1294</v>
      </c>
      <c r="J271" t="s">
        <v>70</v>
      </c>
      <c r="K271" t="s">
        <v>70</v>
      </c>
      <c r="L271" t="s">
        <v>383</v>
      </c>
      <c r="M271" t="s">
        <v>236</v>
      </c>
      <c r="N271" t="s">
        <v>384</v>
      </c>
      <c r="O271" s="14" t="s">
        <v>71</v>
      </c>
      <c r="P271" s="14" t="s">
        <v>202</v>
      </c>
      <c r="Q271" s="14" t="s">
        <v>73</v>
      </c>
      <c r="R271" s="14" t="s">
        <v>386</v>
      </c>
      <c r="S271" s="14" t="s">
        <v>74</v>
      </c>
      <c r="T271" s="40">
        <v>6.68</v>
      </c>
      <c r="U271" s="35">
        <v>49881</v>
      </c>
      <c r="V271" s="14" t="s">
        <v>1563</v>
      </c>
      <c r="W271" s="41" t="s">
        <v>1427</v>
      </c>
      <c r="X271" s="41" t="s">
        <v>389</v>
      </c>
      <c r="Z271" s="42">
        <v>1025791.83325054</v>
      </c>
      <c r="AA271" s="31">
        <v>1</v>
      </c>
      <c r="AB271" s="31">
        <v>100.37</v>
      </c>
      <c r="AC271" s="30">
        <v>0</v>
      </c>
      <c r="AD271" s="30">
        <v>1029.58726</v>
      </c>
      <c r="AH271" s="41" t="s">
        <v>1600</v>
      </c>
      <c r="AI271" s="41" t="s">
        <v>1116</v>
      </c>
      <c r="AJ271" s="41" t="s">
        <v>108</v>
      </c>
    </row>
    <row r="272" spans="1:36" x14ac:dyDescent="0.2">
      <c r="A272" s="14">
        <v>170</v>
      </c>
      <c r="C272" t="s">
        <v>1151</v>
      </c>
      <c r="D272">
        <v>520038274</v>
      </c>
      <c r="E272" s="33" t="s">
        <v>379</v>
      </c>
      <c r="F272" t="s">
        <v>4580</v>
      </c>
      <c r="G272" t="s">
        <v>1601</v>
      </c>
      <c r="H272" t="s">
        <v>381</v>
      </c>
      <c r="I272" t="s">
        <v>1294</v>
      </c>
      <c r="J272" t="s">
        <v>70</v>
      </c>
      <c r="K272" t="s">
        <v>70</v>
      </c>
      <c r="L272" t="s">
        <v>1052</v>
      </c>
      <c r="M272" t="s">
        <v>236</v>
      </c>
      <c r="N272" t="s">
        <v>430</v>
      </c>
      <c r="O272" s="14" t="s">
        <v>71</v>
      </c>
      <c r="P272" s="14" t="s">
        <v>92</v>
      </c>
      <c r="Q272" s="14" t="s">
        <v>404</v>
      </c>
      <c r="R272" s="14" t="s">
        <v>386</v>
      </c>
      <c r="S272" s="14" t="s">
        <v>74</v>
      </c>
      <c r="T272" s="40">
        <v>0.74</v>
      </c>
      <c r="U272" s="35">
        <v>45657</v>
      </c>
      <c r="V272" s="14" t="s">
        <v>405</v>
      </c>
      <c r="W272" s="41" t="s">
        <v>1602</v>
      </c>
      <c r="X272" s="41" t="s">
        <v>389</v>
      </c>
      <c r="Z272" s="42">
        <v>754208.28592714004</v>
      </c>
      <c r="AA272" s="31">
        <v>1</v>
      </c>
      <c r="AB272" s="31">
        <v>100.81</v>
      </c>
      <c r="AC272" s="30">
        <v>0</v>
      </c>
      <c r="AD272" s="30">
        <v>760.31736999999998</v>
      </c>
      <c r="AH272" s="41" t="s">
        <v>1603</v>
      </c>
      <c r="AI272" s="41" t="s">
        <v>839</v>
      </c>
      <c r="AJ272" s="41" t="s">
        <v>176</v>
      </c>
    </row>
    <row r="273" spans="1:36" x14ac:dyDescent="0.2">
      <c r="A273" s="14">
        <v>170</v>
      </c>
      <c r="C273" t="s">
        <v>1222</v>
      </c>
      <c r="D273">
        <v>513834200</v>
      </c>
      <c r="E273" s="33" t="s">
        <v>379</v>
      </c>
      <c r="F273" t="s">
        <v>1604</v>
      </c>
      <c r="G273" t="s">
        <v>1605</v>
      </c>
      <c r="H273" t="s">
        <v>381</v>
      </c>
      <c r="I273" t="s">
        <v>1294</v>
      </c>
      <c r="J273" t="s">
        <v>70</v>
      </c>
      <c r="K273" t="s">
        <v>70</v>
      </c>
      <c r="L273" t="s">
        <v>383</v>
      </c>
      <c r="M273" t="s">
        <v>236</v>
      </c>
      <c r="N273" t="s">
        <v>486</v>
      </c>
      <c r="O273" s="14" t="s">
        <v>71</v>
      </c>
      <c r="P273" s="14" t="s">
        <v>403</v>
      </c>
      <c r="Q273" s="14" t="s">
        <v>404</v>
      </c>
      <c r="R273" s="14" t="s">
        <v>386</v>
      </c>
      <c r="S273" s="14" t="s">
        <v>74</v>
      </c>
      <c r="T273" s="40">
        <v>3.62</v>
      </c>
      <c r="U273" s="35">
        <v>47848</v>
      </c>
      <c r="V273" s="14" t="s">
        <v>1606</v>
      </c>
      <c r="W273" s="41" t="s">
        <v>1607</v>
      </c>
      <c r="X273" s="41" t="s">
        <v>389</v>
      </c>
      <c r="Z273" s="42">
        <v>154008.20067389301</v>
      </c>
      <c r="AA273" s="31">
        <v>1</v>
      </c>
      <c r="AB273" s="31">
        <v>91.09</v>
      </c>
      <c r="AC273" s="30">
        <v>0</v>
      </c>
      <c r="AD273" s="30">
        <v>140.28607</v>
      </c>
      <c r="AH273" s="41" t="s">
        <v>792</v>
      </c>
      <c r="AI273" s="41" t="s">
        <v>88</v>
      </c>
      <c r="AJ273" s="41" t="s">
        <v>101</v>
      </c>
    </row>
    <row r="274" spans="1:36" x14ac:dyDescent="0.2">
      <c r="A274" s="14">
        <v>170</v>
      </c>
      <c r="C274" t="s">
        <v>1608</v>
      </c>
      <c r="D274">
        <v>513957472</v>
      </c>
      <c r="E274" s="33" t="s">
        <v>379</v>
      </c>
      <c r="F274" t="s">
        <v>1609</v>
      </c>
      <c r="G274" t="s">
        <v>1610</v>
      </c>
      <c r="H274" t="s">
        <v>381</v>
      </c>
      <c r="I274" t="s">
        <v>1294</v>
      </c>
      <c r="J274" t="s">
        <v>70</v>
      </c>
      <c r="K274" t="s">
        <v>70</v>
      </c>
      <c r="L274" t="s">
        <v>383</v>
      </c>
      <c r="M274" t="s">
        <v>236</v>
      </c>
      <c r="N274" t="s">
        <v>394</v>
      </c>
      <c r="O274" s="14" t="s">
        <v>71</v>
      </c>
      <c r="P274" s="14" t="s">
        <v>92</v>
      </c>
      <c r="Q274" s="14" t="s">
        <v>404</v>
      </c>
      <c r="R274" s="14" t="s">
        <v>386</v>
      </c>
      <c r="S274" s="14" t="s">
        <v>74</v>
      </c>
      <c r="T274" s="40">
        <v>3.18</v>
      </c>
      <c r="U274" s="35">
        <v>47787</v>
      </c>
      <c r="V274" s="14" t="s">
        <v>1611</v>
      </c>
      <c r="W274" s="41" t="s">
        <v>1612</v>
      </c>
      <c r="X274" s="41" t="s">
        <v>389</v>
      </c>
      <c r="Z274" s="42">
        <v>329435.929352529</v>
      </c>
      <c r="AA274" s="31">
        <v>1</v>
      </c>
      <c r="AB274" s="31">
        <v>96.54</v>
      </c>
      <c r="AC274" s="30">
        <v>0</v>
      </c>
      <c r="AD274" s="30">
        <v>318.03744999999998</v>
      </c>
      <c r="AH274" s="41" t="s">
        <v>909</v>
      </c>
      <c r="AI274" s="41" t="s">
        <v>210</v>
      </c>
      <c r="AJ274" s="41" t="s">
        <v>114</v>
      </c>
    </row>
    <row r="275" spans="1:36" x14ac:dyDescent="0.2">
      <c r="A275" s="14">
        <v>170</v>
      </c>
      <c r="C275" t="s">
        <v>1613</v>
      </c>
      <c r="D275">
        <v>520038605</v>
      </c>
      <c r="E275" s="33" t="s">
        <v>379</v>
      </c>
      <c r="F275" t="s">
        <v>1614</v>
      </c>
      <c r="G275" t="s">
        <v>1615</v>
      </c>
      <c r="H275" t="s">
        <v>381</v>
      </c>
      <c r="I275" t="s">
        <v>1294</v>
      </c>
      <c r="J275" t="s">
        <v>70</v>
      </c>
      <c r="K275" t="s">
        <v>70</v>
      </c>
      <c r="L275" t="s">
        <v>383</v>
      </c>
      <c r="M275" t="s">
        <v>236</v>
      </c>
      <c r="N275" t="s">
        <v>430</v>
      </c>
      <c r="O275" s="14" t="s">
        <v>71</v>
      </c>
      <c r="P275" s="14" t="s">
        <v>92</v>
      </c>
      <c r="Q275" s="14" t="s">
        <v>404</v>
      </c>
      <c r="R275" s="14" t="s">
        <v>386</v>
      </c>
      <c r="S275" s="14" t="s">
        <v>74</v>
      </c>
      <c r="T275" s="40">
        <v>1.67</v>
      </c>
      <c r="U275" s="35">
        <v>46387</v>
      </c>
      <c r="V275" s="14" t="s">
        <v>1616</v>
      </c>
      <c r="W275" s="41" t="s">
        <v>1386</v>
      </c>
      <c r="X275" s="41" t="s">
        <v>389</v>
      </c>
      <c r="Z275" s="42">
        <v>205693.168203576</v>
      </c>
      <c r="AA275" s="31">
        <v>1</v>
      </c>
      <c r="AB275" s="31">
        <v>97.39</v>
      </c>
      <c r="AC275" s="30">
        <v>0</v>
      </c>
      <c r="AD275" s="30">
        <v>200.32458</v>
      </c>
      <c r="AH275" s="41" t="s">
        <v>453</v>
      </c>
      <c r="AI275" s="41" t="s">
        <v>261</v>
      </c>
      <c r="AJ275" s="41" t="s">
        <v>100</v>
      </c>
    </row>
    <row r="276" spans="1:36" x14ac:dyDescent="0.2">
      <c r="A276" s="14">
        <v>170</v>
      </c>
      <c r="C276" t="s">
        <v>1543</v>
      </c>
      <c r="D276">
        <v>515328250</v>
      </c>
      <c r="E276" s="33" t="s">
        <v>379</v>
      </c>
      <c r="F276" t="s">
        <v>1617</v>
      </c>
      <c r="G276" t="s">
        <v>1618</v>
      </c>
      <c r="H276" t="s">
        <v>381</v>
      </c>
      <c r="I276" t="s">
        <v>1294</v>
      </c>
      <c r="J276" t="s">
        <v>70</v>
      </c>
      <c r="K276" t="s">
        <v>70</v>
      </c>
      <c r="L276" t="s">
        <v>383</v>
      </c>
      <c r="M276" t="s">
        <v>236</v>
      </c>
      <c r="N276" t="s">
        <v>465</v>
      </c>
      <c r="O276" s="14" t="s">
        <v>71</v>
      </c>
      <c r="P276" s="14" t="s">
        <v>193</v>
      </c>
      <c r="Q276" s="14" t="s">
        <v>404</v>
      </c>
      <c r="R276" s="14" t="s">
        <v>386</v>
      </c>
      <c r="S276" s="14" t="s">
        <v>74</v>
      </c>
      <c r="T276" s="40">
        <v>3.73</v>
      </c>
      <c r="U276" s="35">
        <v>47299</v>
      </c>
      <c r="V276" s="14" t="s">
        <v>1619</v>
      </c>
      <c r="W276" s="41" t="s">
        <v>1620</v>
      </c>
      <c r="X276" s="41" t="s">
        <v>389</v>
      </c>
      <c r="Z276" s="42">
        <v>1611263.15629889</v>
      </c>
      <c r="AA276" s="31">
        <v>1</v>
      </c>
      <c r="AB276" s="31">
        <v>104.17</v>
      </c>
      <c r="AC276" s="30">
        <v>0</v>
      </c>
      <c r="AD276" s="30">
        <v>1678.4528299999999</v>
      </c>
      <c r="AH276" s="41" t="s">
        <v>1621</v>
      </c>
      <c r="AI276" s="41" t="s">
        <v>1622</v>
      </c>
      <c r="AJ276" s="41" t="s">
        <v>155</v>
      </c>
    </row>
    <row r="277" spans="1:36" x14ac:dyDescent="0.2">
      <c r="A277" s="14">
        <v>170</v>
      </c>
      <c r="C277" t="s">
        <v>1397</v>
      </c>
      <c r="D277">
        <v>512719485</v>
      </c>
      <c r="E277" s="33" t="s">
        <v>379</v>
      </c>
      <c r="F277" t="s">
        <v>1623</v>
      </c>
      <c r="G277" t="s">
        <v>1624</v>
      </c>
      <c r="H277" t="s">
        <v>381</v>
      </c>
      <c r="I277" t="s">
        <v>1294</v>
      </c>
      <c r="J277" t="s">
        <v>70</v>
      </c>
      <c r="K277" t="s">
        <v>70</v>
      </c>
      <c r="L277" t="s">
        <v>383</v>
      </c>
      <c r="M277" t="s">
        <v>236</v>
      </c>
      <c r="N277" t="s">
        <v>394</v>
      </c>
      <c r="O277" s="14" t="s">
        <v>71</v>
      </c>
      <c r="P277" s="14" t="s">
        <v>193</v>
      </c>
      <c r="Q277" s="14" t="s">
        <v>404</v>
      </c>
      <c r="R277" s="14" t="s">
        <v>386</v>
      </c>
      <c r="S277" s="14" t="s">
        <v>74</v>
      </c>
      <c r="T277" s="40">
        <v>5.69</v>
      </c>
      <c r="U277" s="35">
        <v>48395</v>
      </c>
      <c r="V277" s="14" t="s">
        <v>1482</v>
      </c>
      <c r="W277" s="41" t="s">
        <v>1625</v>
      </c>
      <c r="X277" s="41" t="s">
        <v>389</v>
      </c>
      <c r="Z277" s="42">
        <v>409673.22222134599</v>
      </c>
      <c r="AA277" s="31">
        <v>1</v>
      </c>
      <c r="AB277" s="31">
        <v>101.42</v>
      </c>
      <c r="AC277" s="30">
        <v>0</v>
      </c>
      <c r="AD277" s="30">
        <v>415.49058000000002</v>
      </c>
      <c r="AH277" s="41" t="s">
        <v>453</v>
      </c>
      <c r="AI277" s="41" t="s">
        <v>515</v>
      </c>
      <c r="AJ277" s="41" t="s">
        <v>109</v>
      </c>
    </row>
    <row r="278" spans="1:36" x14ac:dyDescent="0.2">
      <c r="A278" s="14">
        <v>170</v>
      </c>
      <c r="C278" t="s">
        <v>1351</v>
      </c>
      <c r="D278">
        <v>513937714</v>
      </c>
      <c r="E278" s="33" t="s">
        <v>379</v>
      </c>
      <c r="F278" t="s">
        <v>1626</v>
      </c>
      <c r="G278" t="s">
        <v>1627</v>
      </c>
      <c r="H278" t="s">
        <v>381</v>
      </c>
      <c r="I278" t="s">
        <v>1294</v>
      </c>
      <c r="J278" t="s">
        <v>70</v>
      </c>
      <c r="K278" t="s">
        <v>70</v>
      </c>
      <c r="L278" t="s">
        <v>383</v>
      </c>
      <c r="M278" t="s">
        <v>236</v>
      </c>
      <c r="N278" t="s">
        <v>486</v>
      </c>
      <c r="O278" s="14" t="s">
        <v>71</v>
      </c>
      <c r="P278" s="14" t="s">
        <v>403</v>
      </c>
      <c r="Q278" s="14" t="s">
        <v>404</v>
      </c>
      <c r="R278" s="14" t="s">
        <v>386</v>
      </c>
      <c r="S278" s="14" t="s">
        <v>74</v>
      </c>
      <c r="T278" s="40">
        <v>7.34</v>
      </c>
      <c r="U278" s="35">
        <v>49857</v>
      </c>
      <c r="V278" s="14" t="s">
        <v>1573</v>
      </c>
      <c r="W278" s="41" t="s">
        <v>1628</v>
      </c>
      <c r="X278" s="41" t="s">
        <v>389</v>
      </c>
      <c r="Z278" s="42">
        <v>1599572.92786702</v>
      </c>
      <c r="AA278" s="31">
        <v>1</v>
      </c>
      <c r="AB278" s="31">
        <v>100.78</v>
      </c>
      <c r="AC278" s="30">
        <v>0</v>
      </c>
      <c r="AD278" s="30">
        <v>1612.0496000000001</v>
      </c>
      <c r="AH278" s="41" t="s">
        <v>1629</v>
      </c>
      <c r="AI278" s="41" t="s">
        <v>785</v>
      </c>
      <c r="AJ278" s="41" t="s">
        <v>170</v>
      </c>
    </row>
    <row r="279" spans="1:36" x14ac:dyDescent="0.2">
      <c r="A279" s="14">
        <v>170</v>
      </c>
      <c r="C279" t="s">
        <v>1630</v>
      </c>
      <c r="D279">
        <v>520044322</v>
      </c>
      <c r="E279" s="33" t="s">
        <v>379</v>
      </c>
      <c r="F279" t="s">
        <v>1631</v>
      </c>
      <c r="G279" t="s">
        <v>1632</v>
      </c>
      <c r="H279" t="s">
        <v>381</v>
      </c>
      <c r="I279" t="s">
        <v>1294</v>
      </c>
      <c r="J279" t="s">
        <v>70</v>
      </c>
      <c r="K279" t="s">
        <v>70</v>
      </c>
      <c r="L279" t="s">
        <v>383</v>
      </c>
      <c r="M279" t="s">
        <v>236</v>
      </c>
      <c r="N279" t="s">
        <v>1405</v>
      </c>
      <c r="O279" s="14" t="s">
        <v>71</v>
      </c>
      <c r="P279" s="14" t="s">
        <v>92</v>
      </c>
      <c r="Q279" s="14" t="s">
        <v>404</v>
      </c>
      <c r="R279" s="14" t="s">
        <v>386</v>
      </c>
      <c r="S279" s="14" t="s">
        <v>74</v>
      </c>
      <c r="T279" s="40">
        <v>4.1900000000000004</v>
      </c>
      <c r="U279" s="35">
        <v>48152</v>
      </c>
      <c r="V279" s="14" t="s">
        <v>1633</v>
      </c>
      <c r="W279" s="41" t="s">
        <v>1410</v>
      </c>
      <c r="X279" s="41" t="s">
        <v>389</v>
      </c>
      <c r="Z279" s="42">
        <v>3423536.9450616301</v>
      </c>
      <c r="AA279" s="31">
        <v>1</v>
      </c>
      <c r="AB279" s="31">
        <v>107.16</v>
      </c>
      <c r="AC279" s="30">
        <v>0</v>
      </c>
      <c r="AD279" s="30">
        <v>3668.66219</v>
      </c>
      <c r="AH279" s="41" t="s">
        <v>1460</v>
      </c>
      <c r="AI279" s="41" t="s">
        <v>1158</v>
      </c>
      <c r="AJ279" s="41" t="s">
        <v>130</v>
      </c>
    </row>
    <row r="280" spans="1:36" x14ac:dyDescent="0.2">
      <c r="A280" s="14">
        <v>170</v>
      </c>
      <c r="C280" t="s">
        <v>1634</v>
      </c>
      <c r="D280">
        <v>510607328</v>
      </c>
      <c r="E280" s="33" t="s">
        <v>379</v>
      </c>
      <c r="F280" t="s">
        <v>1635</v>
      </c>
      <c r="G280" t="s">
        <v>1636</v>
      </c>
      <c r="H280" t="s">
        <v>381</v>
      </c>
      <c r="I280" t="s">
        <v>1294</v>
      </c>
      <c r="J280" t="s">
        <v>70</v>
      </c>
      <c r="K280" t="s">
        <v>70</v>
      </c>
      <c r="L280" t="s">
        <v>383</v>
      </c>
      <c r="M280" t="s">
        <v>236</v>
      </c>
      <c r="N280" t="s">
        <v>465</v>
      </c>
      <c r="O280" s="14" t="s">
        <v>71</v>
      </c>
      <c r="P280" s="14" t="s">
        <v>92</v>
      </c>
      <c r="Q280" s="14" t="s">
        <v>404</v>
      </c>
      <c r="R280" s="14" t="s">
        <v>386</v>
      </c>
      <c r="S280" s="14" t="s">
        <v>74</v>
      </c>
      <c r="T280" s="40">
        <v>2.88</v>
      </c>
      <c r="U280" s="35">
        <v>47633</v>
      </c>
      <c r="V280" s="14" t="s">
        <v>645</v>
      </c>
      <c r="W280" s="41" t="s">
        <v>1637</v>
      </c>
      <c r="X280" s="41" t="s">
        <v>389</v>
      </c>
      <c r="Z280" s="42">
        <v>1747238.1202968</v>
      </c>
      <c r="AA280" s="31">
        <v>1</v>
      </c>
      <c r="AB280" s="31">
        <v>93.5</v>
      </c>
      <c r="AC280" s="30">
        <v>0</v>
      </c>
      <c r="AD280" s="30">
        <v>1633.6676399999999</v>
      </c>
      <c r="AH280" s="41" t="s">
        <v>1638</v>
      </c>
      <c r="AI280" s="41" t="s">
        <v>927</v>
      </c>
      <c r="AJ280" s="41" t="s">
        <v>170</v>
      </c>
    </row>
    <row r="281" spans="1:36" x14ac:dyDescent="0.2">
      <c r="A281" s="14">
        <v>170</v>
      </c>
      <c r="C281" t="s">
        <v>1639</v>
      </c>
      <c r="D281">
        <v>510459928</v>
      </c>
      <c r="E281" s="33" t="s">
        <v>379</v>
      </c>
      <c r="F281" t="s">
        <v>1640</v>
      </c>
      <c r="G281" t="s">
        <v>1641</v>
      </c>
      <c r="H281" t="s">
        <v>381</v>
      </c>
      <c r="I281" t="s">
        <v>1294</v>
      </c>
      <c r="J281" t="s">
        <v>70</v>
      </c>
      <c r="K281" t="s">
        <v>70</v>
      </c>
      <c r="L281" t="s">
        <v>383</v>
      </c>
      <c r="M281" t="s">
        <v>236</v>
      </c>
      <c r="N281" t="s">
        <v>524</v>
      </c>
      <c r="O281" s="14" t="s">
        <v>71</v>
      </c>
      <c r="P281" s="14" t="s">
        <v>92</v>
      </c>
      <c r="Q281" s="14" t="s">
        <v>404</v>
      </c>
      <c r="R281" s="14" t="s">
        <v>386</v>
      </c>
      <c r="S281" s="14" t="s">
        <v>74</v>
      </c>
      <c r="T281" s="40">
        <v>4.5599999999999996</v>
      </c>
      <c r="U281" s="35">
        <v>49125</v>
      </c>
      <c r="V281" s="14" t="s">
        <v>1642</v>
      </c>
      <c r="W281" s="41" t="s">
        <v>1643</v>
      </c>
      <c r="X281" s="41" t="s">
        <v>389</v>
      </c>
      <c r="Z281" s="42">
        <v>752887.46152531297</v>
      </c>
      <c r="AA281" s="31">
        <v>1</v>
      </c>
      <c r="AB281" s="31">
        <v>108.96</v>
      </c>
      <c r="AC281" s="30">
        <v>0</v>
      </c>
      <c r="AD281" s="30">
        <v>820.34618</v>
      </c>
      <c r="AH281" s="41" t="s">
        <v>258</v>
      </c>
      <c r="AI281" s="41" t="s">
        <v>601</v>
      </c>
      <c r="AJ281" s="41" t="s">
        <v>148</v>
      </c>
    </row>
    <row r="282" spans="1:36" x14ac:dyDescent="0.2">
      <c r="A282" s="14">
        <v>170</v>
      </c>
      <c r="C282" t="s">
        <v>1644</v>
      </c>
      <c r="D282">
        <v>513775163</v>
      </c>
      <c r="E282" s="33" t="s">
        <v>379</v>
      </c>
      <c r="F282" t="s">
        <v>1645</v>
      </c>
      <c r="G282" t="s">
        <v>1646</v>
      </c>
      <c r="H282" t="s">
        <v>381</v>
      </c>
      <c r="I282" t="s">
        <v>1294</v>
      </c>
      <c r="J282" t="s">
        <v>70</v>
      </c>
      <c r="K282" t="s">
        <v>70</v>
      </c>
      <c r="L282" t="s">
        <v>383</v>
      </c>
      <c r="M282" t="s">
        <v>236</v>
      </c>
      <c r="N282" t="s">
        <v>524</v>
      </c>
      <c r="O282" s="14" t="s">
        <v>71</v>
      </c>
      <c r="P282" s="14" t="s">
        <v>92</v>
      </c>
      <c r="Q282" s="14" t="s">
        <v>404</v>
      </c>
      <c r="R282" s="14" t="s">
        <v>386</v>
      </c>
      <c r="S282" s="14" t="s">
        <v>74</v>
      </c>
      <c r="T282" s="40">
        <v>3.09</v>
      </c>
      <c r="U282" s="35">
        <v>47238</v>
      </c>
      <c r="V282" s="14" t="s">
        <v>1647</v>
      </c>
      <c r="W282" s="41" t="s">
        <v>1553</v>
      </c>
      <c r="X282" s="41" t="s">
        <v>389</v>
      </c>
      <c r="Z282" s="42">
        <v>2174000.3447023402</v>
      </c>
      <c r="AA282" s="31">
        <v>1</v>
      </c>
      <c r="AB282" s="31">
        <v>108.29</v>
      </c>
      <c r="AC282" s="30">
        <v>0</v>
      </c>
      <c r="AD282" s="30">
        <v>2354.2249700000002</v>
      </c>
      <c r="AH282" s="41" t="s">
        <v>123</v>
      </c>
      <c r="AI282" s="41" t="s">
        <v>1648</v>
      </c>
      <c r="AJ282" s="41" t="s">
        <v>175</v>
      </c>
    </row>
    <row r="283" spans="1:36" x14ac:dyDescent="0.2">
      <c r="A283" s="14">
        <v>170</v>
      </c>
      <c r="C283" t="s">
        <v>1543</v>
      </c>
      <c r="D283">
        <v>515328250</v>
      </c>
      <c r="E283" s="33" t="s">
        <v>379</v>
      </c>
      <c r="F283" t="s">
        <v>4563</v>
      </c>
      <c r="G283" t="s">
        <v>1649</v>
      </c>
      <c r="H283" t="s">
        <v>381</v>
      </c>
      <c r="I283" t="s">
        <v>1294</v>
      </c>
      <c r="J283" t="s">
        <v>70</v>
      </c>
      <c r="K283" t="s">
        <v>70</v>
      </c>
      <c r="L283" t="s">
        <v>1052</v>
      </c>
      <c r="M283" t="s">
        <v>236</v>
      </c>
      <c r="N283" t="s">
        <v>465</v>
      </c>
      <c r="O283" s="14" t="s">
        <v>71</v>
      </c>
      <c r="P283" s="14" t="s">
        <v>193</v>
      </c>
      <c r="Q283" s="14" t="s">
        <v>404</v>
      </c>
      <c r="R283" s="14" t="s">
        <v>386</v>
      </c>
      <c r="S283" s="14" t="s">
        <v>74</v>
      </c>
      <c r="T283" s="40">
        <v>1.88</v>
      </c>
      <c r="U283" s="35">
        <v>46295</v>
      </c>
      <c r="V283" s="14" t="s">
        <v>1650</v>
      </c>
      <c r="W283" s="41" t="s">
        <v>405</v>
      </c>
      <c r="X283" s="41" t="s">
        <v>389</v>
      </c>
      <c r="Z283" s="42">
        <v>2167519.4126748801</v>
      </c>
      <c r="AA283" s="31">
        <v>1</v>
      </c>
      <c r="AB283" s="31">
        <v>99.185199999999995</v>
      </c>
      <c r="AC283" s="30">
        <v>0</v>
      </c>
      <c r="AD283" s="30">
        <v>2149.8584599999999</v>
      </c>
      <c r="AH283" s="41" t="s">
        <v>1651</v>
      </c>
      <c r="AI283" s="41" t="s">
        <v>1652</v>
      </c>
      <c r="AJ283" s="41" t="s">
        <v>593</v>
      </c>
    </row>
    <row r="284" spans="1:36" x14ac:dyDescent="0.2">
      <c r="A284" s="14">
        <v>170</v>
      </c>
      <c r="C284" t="s">
        <v>893</v>
      </c>
      <c r="D284">
        <v>516117181</v>
      </c>
      <c r="E284" s="33" t="s">
        <v>379</v>
      </c>
      <c r="F284" t="s">
        <v>4564</v>
      </c>
      <c r="G284" t="s">
        <v>1653</v>
      </c>
      <c r="H284" t="s">
        <v>381</v>
      </c>
      <c r="I284" t="s">
        <v>1294</v>
      </c>
      <c r="J284" t="s">
        <v>70</v>
      </c>
      <c r="K284" t="s">
        <v>70</v>
      </c>
      <c r="L284" t="s">
        <v>1052</v>
      </c>
      <c r="M284" t="s">
        <v>236</v>
      </c>
      <c r="N284" t="s">
        <v>394</v>
      </c>
      <c r="O284" s="14" t="s">
        <v>71</v>
      </c>
      <c r="P284" s="14" t="s">
        <v>238</v>
      </c>
      <c r="Q284" s="14" t="s">
        <v>238</v>
      </c>
      <c r="R284" s="14" t="s">
        <v>238</v>
      </c>
      <c r="S284" s="14" t="s">
        <v>74</v>
      </c>
      <c r="T284" s="40">
        <v>1.73</v>
      </c>
      <c r="U284" s="35">
        <v>46022</v>
      </c>
      <c r="V284" s="14" t="s">
        <v>312</v>
      </c>
      <c r="W284" s="41" t="s">
        <v>1654</v>
      </c>
      <c r="X284" s="41" t="s">
        <v>389</v>
      </c>
      <c r="Z284" s="42">
        <v>1542698.76666915</v>
      </c>
      <c r="AA284" s="31">
        <v>1</v>
      </c>
      <c r="AB284" s="31">
        <v>91.183199999999999</v>
      </c>
      <c r="AC284" s="30">
        <v>0</v>
      </c>
      <c r="AD284" s="30">
        <v>1406.6821</v>
      </c>
      <c r="AH284" s="41" t="s">
        <v>1655</v>
      </c>
      <c r="AI284" s="41" t="s">
        <v>1235</v>
      </c>
      <c r="AJ284" s="41" t="s">
        <v>1007</v>
      </c>
    </row>
    <row r="285" spans="1:36" x14ac:dyDescent="0.2">
      <c r="A285" s="14">
        <v>170</v>
      </c>
      <c r="C285" t="s">
        <v>1656</v>
      </c>
      <c r="D285">
        <v>1838682</v>
      </c>
      <c r="E285" s="33" t="s">
        <v>410</v>
      </c>
      <c r="F285" t="s">
        <v>1657</v>
      </c>
      <c r="G285" t="s">
        <v>1658</v>
      </c>
      <c r="H285" t="s">
        <v>381</v>
      </c>
      <c r="I285" t="s">
        <v>1294</v>
      </c>
      <c r="J285" t="s">
        <v>70</v>
      </c>
      <c r="K285" t="s">
        <v>70</v>
      </c>
      <c r="L285" t="s">
        <v>383</v>
      </c>
      <c r="M285" t="s">
        <v>236</v>
      </c>
      <c r="N285" t="s">
        <v>465</v>
      </c>
      <c r="O285" s="14" t="s">
        <v>71</v>
      </c>
      <c r="P285" s="14" t="s">
        <v>559</v>
      </c>
      <c r="Q285" s="14" t="s">
        <v>73</v>
      </c>
      <c r="R285" s="14" t="s">
        <v>386</v>
      </c>
      <c r="S285" s="14" t="s">
        <v>74</v>
      </c>
      <c r="T285" s="40">
        <v>2.78</v>
      </c>
      <c r="U285" s="35">
        <v>46873</v>
      </c>
      <c r="V285" s="14" t="s">
        <v>1620</v>
      </c>
      <c r="W285" s="41" t="s">
        <v>1659</v>
      </c>
      <c r="X285" s="41" t="s">
        <v>389</v>
      </c>
      <c r="Z285" s="42">
        <v>1623003.5395817801</v>
      </c>
      <c r="AA285" s="31">
        <v>1</v>
      </c>
      <c r="AB285" s="31">
        <v>99.8</v>
      </c>
      <c r="AC285" s="30">
        <v>0</v>
      </c>
      <c r="AD285" s="30">
        <v>1619.7575300000001</v>
      </c>
      <c r="AH285" s="41" t="s">
        <v>1205</v>
      </c>
      <c r="AI285" s="41" t="s">
        <v>657</v>
      </c>
      <c r="AJ285" s="41" t="s">
        <v>170</v>
      </c>
    </row>
    <row r="286" spans="1:36" x14ac:dyDescent="0.2">
      <c r="A286" s="14">
        <v>170</v>
      </c>
      <c r="C286" t="s">
        <v>483</v>
      </c>
      <c r="D286">
        <v>514290345</v>
      </c>
      <c r="E286" s="33" t="s">
        <v>379</v>
      </c>
      <c r="F286" t="s">
        <v>1660</v>
      </c>
      <c r="G286" t="s">
        <v>1661</v>
      </c>
      <c r="H286" t="s">
        <v>381</v>
      </c>
      <c r="I286" t="s">
        <v>1294</v>
      </c>
      <c r="J286" t="s">
        <v>70</v>
      </c>
      <c r="K286" t="s">
        <v>70</v>
      </c>
      <c r="L286" t="s">
        <v>383</v>
      </c>
      <c r="M286" t="s">
        <v>236</v>
      </c>
      <c r="N286" t="s">
        <v>486</v>
      </c>
      <c r="O286" s="14" t="s">
        <v>71</v>
      </c>
      <c r="P286" s="14" t="s">
        <v>403</v>
      </c>
      <c r="Q286" s="14" t="s">
        <v>404</v>
      </c>
      <c r="R286" s="14" t="s">
        <v>386</v>
      </c>
      <c r="S286" s="14" t="s">
        <v>74</v>
      </c>
      <c r="T286" s="40">
        <v>5.45</v>
      </c>
      <c r="U286" s="35">
        <v>48760</v>
      </c>
      <c r="V286" s="14" t="s">
        <v>1662</v>
      </c>
      <c r="W286" s="41" t="s">
        <v>1650</v>
      </c>
      <c r="X286" s="41" t="s">
        <v>389</v>
      </c>
      <c r="Z286" s="42">
        <v>3192056.5378216901</v>
      </c>
      <c r="AA286" s="31">
        <v>1</v>
      </c>
      <c r="AB286" s="31">
        <v>98.9</v>
      </c>
      <c r="AC286" s="30">
        <v>0</v>
      </c>
      <c r="AD286" s="30">
        <v>3156.9439200000002</v>
      </c>
      <c r="AH286" s="41" t="s">
        <v>1663</v>
      </c>
      <c r="AI286" s="41" t="s">
        <v>768</v>
      </c>
      <c r="AJ286" s="41" t="s">
        <v>1485</v>
      </c>
    </row>
    <row r="287" spans="1:36" x14ac:dyDescent="0.2">
      <c r="A287" s="14">
        <v>170</v>
      </c>
      <c r="C287" t="s">
        <v>1452</v>
      </c>
      <c r="D287">
        <v>520041146</v>
      </c>
      <c r="E287" s="33" t="s">
        <v>379</v>
      </c>
      <c r="F287" t="s">
        <v>1664</v>
      </c>
      <c r="G287" t="s">
        <v>1665</v>
      </c>
      <c r="H287" t="s">
        <v>381</v>
      </c>
      <c r="I287" t="s">
        <v>1294</v>
      </c>
      <c r="J287" t="s">
        <v>70</v>
      </c>
      <c r="K287" t="s">
        <v>70</v>
      </c>
      <c r="L287" t="s">
        <v>383</v>
      </c>
      <c r="M287" t="s">
        <v>236</v>
      </c>
      <c r="N287" t="s">
        <v>843</v>
      </c>
      <c r="O287" s="14" t="s">
        <v>71</v>
      </c>
      <c r="P287" s="14" t="s">
        <v>193</v>
      </c>
      <c r="Q287" s="14" t="s">
        <v>404</v>
      </c>
      <c r="R287" s="14" t="s">
        <v>386</v>
      </c>
      <c r="S287" s="14" t="s">
        <v>74</v>
      </c>
      <c r="T287" s="40">
        <v>4.3499999999999996</v>
      </c>
      <c r="U287" s="35">
        <v>46997</v>
      </c>
      <c r="V287" s="14" t="s">
        <v>243</v>
      </c>
      <c r="W287" s="41" t="s">
        <v>1553</v>
      </c>
      <c r="X287" s="41" t="s">
        <v>389</v>
      </c>
      <c r="Z287" s="42">
        <v>776543.71864633996</v>
      </c>
      <c r="AA287" s="31">
        <v>1</v>
      </c>
      <c r="AB287" s="31">
        <v>81.400000000000006</v>
      </c>
      <c r="AC287" s="30">
        <v>0</v>
      </c>
      <c r="AD287" s="30">
        <v>632.10658999999998</v>
      </c>
      <c r="AH287" s="41" t="s">
        <v>575</v>
      </c>
      <c r="AI287" s="41" t="s">
        <v>909</v>
      </c>
      <c r="AJ287" s="41" t="s">
        <v>98</v>
      </c>
    </row>
    <row r="288" spans="1:36" x14ac:dyDescent="0.2">
      <c r="A288" s="14">
        <v>170</v>
      </c>
      <c r="C288" t="s">
        <v>1666</v>
      </c>
      <c r="D288">
        <v>560040545</v>
      </c>
      <c r="E288" s="33" t="s">
        <v>379</v>
      </c>
      <c r="F288" t="s">
        <v>1667</v>
      </c>
      <c r="G288" t="s">
        <v>1668</v>
      </c>
      <c r="H288" t="s">
        <v>381</v>
      </c>
      <c r="I288" t="s">
        <v>1294</v>
      </c>
      <c r="J288" t="s">
        <v>70</v>
      </c>
      <c r="K288" t="s">
        <v>70</v>
      </c>
      <c r="L288" t="s">
        <v>383</v>
      </c>
      <c r="M288" t="s">
        <v>236</v>
      </c>
      <c r="N288" t="s">
        <v>430</v>
      </c>
      <c r="O288" s="14" t="s">
        <v>71</v>
      </c>
      <c r="P288" s="14" t="s">
        <v>238</v>
      </c>
      <c r="Q288" s="14" t="s">
        <v>238</v>
      </c>
      <c r="R288" s="14" t="s">
        <v>238</v>
      </c>
      <c r="S288" s="14" t="s">
        <v>74</v>
      </c>
      <c r="T288" s="40">
        <v>3.82</v>
      </c>
      <c r="U288" s="35">
        <v>47751</v>
      </c>
      <c r="V288" s="14" t="s">
        <v>1669</v>
      </c>
      <c r="W288" s="41" t="s">
        <v>1670</v>
      </c>
      <c r="X288" s="41" t="s">
        <v>389</v>
      </c>
      <c r="Z288" s="42">
        <v>1702522.3588960799</v>
      </c>
      <c r="AA288" s="31">
        <v>1</v>
      </c>
      <c r="AB288" s="31">
        <v>105.58</v>
      </c>
      <c r="AC288" s="30">
        <v>0</v>
      </c>
      <c r="AD288" s="30">
        <v>1797.5231100000001</v>
      </c>
      <c r="AH288" s="41" t="s">
        <v>1671</v>
      </c>
      <c r="AI288" s="41" t="s">
        <v>1192</v>
      </c>
      <c r="AJ288" s="41" t="s">
        <v>133</v>
      </c>
    </row>
    <row r="289" spans="1:36" x14ac:dyDescent="0.2">
      <c r="A289" s="14">
        <v>170</v>
      </c>
      <c r="C289" t="s">
        <v>1672</v>
      </c>
      <c r="D289">
        <v>513201582</v>
      </c>
      <c r="E289" s="33" t="s">
        <v>379</v>
      </c>
      <c r="F289" t="s">
        <v>1673</v>
      </c>
      <c r="G289" t="s">
        <v>1674</v>
      </c>
      <c r="H289" t="s">
        <v>381</v>
      </c>
      <c r="I289" t="s">
        <v>1294</v>
      </c>
      <c r="J289" t="s">
        <v>70</v>
      </c>
      <c r="K289" t="s">
        <v>70</v>
      </c>
      <c r="L289" t="s">
        <v>383</v>
      </c>
      <c r="M289" t="s">
        <v>236</v>
      </c>
      <c r="N289" t="s">
        <v>430</v>
      </c>
      <c r="O289" s="14" t="s">
        <v>71</v>
      </c>
      <c r="P289" s="14" t="s">
        <v>238</v>
      </c>
      <c r="Q289" s="14" t="s">
        <v>238</v>
      </c>
      <c r="R289" s="14" t="s">
        <v>238</v>
      </c>
      <c r="S289" s="14" t="s">
        <v>74</v>
      </c>
      <c r="T289" s="40">
        <v>2.52</v>
      </c>
      <c r="U289" s="35">
        <v>46752</v>
      </c>
      <c r="V289" s="14" t="s">
        <v>1675</v>
      </c>
      <c r="W289" s="41" t="s">
        <v>1676</v>
      </c>
      <c r="X289" s="41" t="s">
        <v>389</v>
      </c>
      <c r="Z289" s="42">
        <v>922910.96661111596</v>
      </c>
      <c r="AA289" s="31">
        <v>1</v>
      </c>
      <c r="AB289" s="31">
        <v>103.75</v>
      </c>
      <c r="AC289" s="30">
        <v>0</v>
      </c>
      <c r="AD289" s="30">
        <v>957.52012999999999</v>
      </c>
      <c r="AH289" s="41" t="s">
        <v>1677</v>
      </c>
      <c r="AI289" s="41" t="s">
        <v>476</v>
      </c>
      <c r="AJ289" s="41" t="s">
        <v>88</v>
      </c>
    </row>
    <row r="290" spans="1:36" x14ac:dyDescent="0.2">
      <c r="A290" s="14">
        <v>170</v>
      </c>
      <c r="C290" t="s">
        <v>1678</v>
      </c>
      <c r="D290">
        <v>520042763</v>
      </c>
      <c r="E290" s="33" t="s">
        <v>379</v>
      </c>
      <c r="F290" t="s">
        <v>4565</v>
      </c>
      <c r="G290" t="s">
        <v>1679</v>
      </c>
      <c r="H290" t="s">
        <v>381</v>
      </c>
      <c r="I290" t="s">
        <v>1294</v>
      </c>
      <c r="J290" t="s">
        <v>70</v>
      </c>
      <c r="K290" t="s">
        <v>70</v>
      </c>
      <c r="L290" t="s">
        <v>1052</v>
      </c>
      <c r="M290" t="s">
        <v>236</v>
      </c>
      <c r="N290" t="s">
        <v>1062</v>
      </c>
      <c r="O290" s="14" t="s">
        <v>71</v>
      </c>
      <c r="P290" s="14" t="s">
        <v>238</v>
      </c>
      <c r="Q290" s="14" t="s">
        <v>238</v>
      </c>
      <c r="R290" s="14" t="s">
        <v>238</v>
      </c>
      <c r="S290" s="14" t="s">
        <v>74</v>
      </c>
      <c r="T290" s="40">
        <v>3.85</v>
      </c>
      <c r="U290" s="35">
        <v>46934</v>
      </c>
      <c r="V290" s="14" t="s">
        <v>1545</v>
      </c>
      <c r="W290" s="41" t="s">
        <v>1326</v>
      </c>
      <c r="X290" s="41" t="s">
        <v>389</v>
      </c>
      <c r="Z290" s="42">
        <v>1827995.1919185</v>
      </c>
      <c r="AA290" s="31">
        <v>1</v>
      </c>
      <c r="AB290" s="31">
        <v>99.392200000000003</v>
      </c>
      <c r="AC290" s="30">
        <v>0</v>
      </c>
      <c r="AD290" s="30">
        <v>1816.88464</v>
      </c>
      <c r="AH290" s="41" t="s">
        <v>1680</v>
      </c>
      <c r="AI290" s="41" t="s">
        <v>957</v>
      </c>
      <c r="AJ290" s="41" t="s">
        <v>133</v>
      </c>
    </row>
    <row r="291" spans="1:36" x14ac:dyDescent="0.2">
      <c r="A291" s="14">
        <v>170</v>
      </c>
      <c r="C291" t="s">
        <v>1681</v>
      </c>
      <c r="D291">
        <v>513978635</v>
      </c>
      <c r="E291" s="33" t="s">
        <v>379</v>
      </c>
      <c r="F291" t="s">
        <v>1682</v>
      </c>
      <c r="G291" t="s">
        <v>1683</v>
      </c>
      <c r="H291" t="s">
        <v>381</v>
      </c>
      <c r="I291" t="s">
        <v>1294</v>
      </c>
      <c r="J291" t="s">
        <v>70</v>
      </c>
      <c r="K291" t="s">
        <v>70</v>
      </c>
      <c r="L291" t="s">
        <v>383</v>
      </c>
      <c r="M291" t="s">
        <v>236</v>
      </c>
      <c r="N291" t="s">
        <v>1062</v>
      </c>
      <c r="O291" s="14" t="s">
        <v>71</v>
      </c>
      <c r="P291" s="14" t="s">
        <v>238</v>
      </c>
      <c r="Q291" s="14" t="s">
        <v>238</v>
      </c>
      <c r="R291" s="14" t="s">
        <v>238</v>
      </c>
      <c r="S291" s="14" t="s">
        <v>74</v>
      </c>
      <c r="T291" s="40">
        <v>2.66</v>
      </c>
      <c r="U291" s="35">
        <v>46752</v>
      </c>
      <c r="V291" s="14" t="s">
        <v>1322</v>
      </c>
      <c r="W291" s="41" t="s">
        <v>1684</v>
      </c>
      <c r="X291" s="41" t="s">
        <v>389</v>
      </c>
      <c r="Z291" s="42">
        <v>2271476.5204826202</v>
      </c>
      <c r="AA291" s="31">
        <v>1</v>
      </c>
      <c r="AB291" s="31">
        <v>94.94</v>
      </c>
      <c r="AC291" s="30">
        <v>0</v>
      </c>
      <c r="AD291" s="30">
        <v>2156.5398100000002</v>
      </c>
      <c r="AH291" s="41" t="s">
        <v>1685</v>
      </c>
      <c r="AI291" s="41" t="s">
        <v>1271</v>
      </c>
      <c r="AJ291" s="41" t="s">
        <v>593</v>
      </c>
    </row>
    <row r="292" spans="1:36" x14ac:dyDescent="0.2">
      <c r="A292" s="14">
        <v>170</v>
      </c>
      <c r="C292" t="s">
        <v>1630</v>
      </c>
      <c r="D292">
        <v>520044322</v>
      </c>
      <c r="E292" s="33" t="s">
        <v>379</v>
      </c>
      <c r="F292" t="s">
        <v>4566</v>
      </c>
      <c r="G292" t="s">
        <v>1632</v>
      </c>
      <c r="H292" t="s">
        <v>381</v>
      </c>
      <c r="I292" t="s">
        <v>1294</v>
      </c>
      <c r="J292" t="s">
        <v>70</v>
      </c>
      <c r="K292" t="s">
        <v>70</v>
      </c>
      <c r="L292" t="s">
        <v>1052</v>
      </c>
      <c r="M292" t="s">
        <v>236</v>
      </c>
      <c r="N292" t="s">
        <v>1405</v>
      </c>
      <c r="O292" s="14" t="s">
        <v>71</v>
      </c>
      <c r="P292" s="14" t="s">
        <v>92</v>
      </c>
      <c r="Q292" s="14" t="s">
        <v>404</v>
      </c>
      <c r="R292" s="14" t="s">
        <v>386</v>
      </c>
      <c r="S292" s="14" t="s">
        <v>74</v>
      </c>
      <c r="T292" s="40">
        <v>4.1900000000000004</v>
      </c>
      <c r="U292" s="35">
        <v>48152</v>
      </c>
      <c r="V292" s="14" t="s">
        <v>1633</v>
      </c>
      <c r="W292" s="41" t="s">
        <v>1410</v>
      </c>
      <c r="X292" s="41" t="s">
        <v>389</v>
      </c>
      <c r="Z292" s="42">
        <v>3256808.5074126502</v>
      </c>
      <c r="AA292" s="31">
        <v>1</v>
      </c>
      <c r="AB292" s="31">
        <v>105.3605</v>
      </c>
      <c r="AC292" s="30">
        <v>0</v>
      </c>
      <c r="AD292" s="30">
        <v>3431.3897299999999</v>
      </c>
      <c r="AH292" s="41" t="s">
        <v>76</v>
      </c>
      <c r="AI292" s="41" t="s">
        <v>1686</v>
      </c>
      <c r="AJ292" s="41" t="s">
        <v>696</v>
      </c>
    </row>
    <row r="293" spans="1:36" x14ac:dyDescent="0.2">
      <c r="A293" s="14">
        <v>170</v>
      </c>
      <c r="C293" t="s">
        <v>797</v>
      </c>
      <c r="D293">
        <v>514401702</v>
      </c>
      <c r="E293" s="33" t="s">
        <v>379</v>
      </c>
      <c r="F293" t="s">
        <v>1687</v>
      </c>
      <c r="G293" t="s">
        <v>1688</v>
      </c>
      <c r="H293" t="s">
        <v>381</v>
      </c>
      <c r="I293" t="s">
        <v>1294</v>
      </c>
      <c r="J293" t="s">
        <v>70</v>
      </c>
      <c r="K293" t="s">
        <v>70</v>
      </c>
      <c r="L293" t="s">
        <v>383</v>
      </c>
      <c r="M293" t="s">
        <v>236</v>
      </c>
      <c r="N293" t="s">
        <v>524</v>
      </c>
      <c r="O293" s="14" t="s">
        <v>71</v>
      </c>
      <c r="P293" s="14" t="s">
        <v>800</v>
      </c>
      <c r="Q293" s="14" t="s">
        <v>73</v>
      </c>
      <c r="R293" s="14" t="s">
        <v>386</v>
      </c>
      <c r="S293" s="14" t="s">
        <v>74</v>
      </c>
      <c r="T293" s="40">
        <v>6.23</v>
      </c>
      <c r="U293" s="35">
        <v>49212</v>
      </c>
      <c r="V293" s="14" t="s">
        <v>1468</v>
      </c>
      <c r="W293" s="41" t="s">
        <v>1689</v>
      </c>
      <c r="X293" s="41" t="s">
        <v>389</v>
      </c>
      <c r="Z293" s="42">
        <v>1343259.2186292801</v>
      </c>
      <c r="AA293" s="31">
        <v>1</v>
      </c>
      <c r="AB293" s="31">
        <v>103.85</v>
      </c>
      <c r="AC293" s="30">
        <v>0</v>
      </c>
      <c r="AD293" s="30">
        <v>1394.9747</v>
      </c>
      <c r="AH293" s="41" t="s">
        <v>1690</v>
      </c>
      <c r="AI293" s="41" t="s">
        <v>453</v>
      </c>
      <c r="AJ293" s="41" t="s">
        <v>1007</v>
      </c>
    </row>
    <row r="294" spans="1:36" x14ac:dyDescent="0.2">
      <c r="A294" s="14">
        <v>170</v>
      </c>
      <c r="C294" t="s">
        <v>1151</v>
      </c>
      <c r="D294">
        <v>520038274</v>
      </c>
      <c r="E294" s="33" t="s">
        <v>379</v>
      </c>
      <c r="F294" t="s">
        <v>1691</v>
      </c>
      <c r="G294" t="s">
        <v>1692</v>
      </c>
      <c r="H294" t="s">
        <v>381</v>
      </c>
      <c r="I294" t="s">
        <v>1294</v>
      </c>
      <c r="J294" t="s">
        <v>70</v>
      </c>
      <c r="K294" t="s">
        <v>70</v>
      </c>
      <c r="L294" t="s">
        <v>383</v>
      </c>
      <c r="M294" t="s">
        <v>236</v>
      </c>
      <c r="N294" t="s">
        <v>430</v>
      </c>
      <c r="O294" s="14" t="s">
        <v>71</v>
      </c>
      <c r="P294" s="14" t="s">
        <v>92</v>
      </c>
      <c r="Q294" s="14" t="s">
        <v>404</v>
      </c>
      <c r="R294" s="14" t="s">
        <v>386</v>
      </c>
      <c r="S294" s="14" t="s">
        <v>74</v>
      </c>
      <c r="T294" s="40">
        <v>3.87</v>
      </c>
      <c r="U294" s="35">
        <v>47483</v>
      </c>
      <c r="V294" s="14" t="s">
        <v>1693</v>
      </c>
      <c r="W294" s="41" t="s">
        <v>1694</v>
      </c>
      <c r="X294" s="41" t="s">
        <v>389</v>
      </c>
      <c r="Z294" s="42">
        <v>851021.20408433303</v>
      </c>
      <c r="AA294" s="31">
        <v>1</v>
      </c>
      <c r="AB294" s="31">
        <v>102.77</v>
      </c>
      <c r="AC294" s="30">
        <v>0</v>
      </c>
      <c r="AD294" s="30">
        <v>874.59448999999995</v>
      </c>
      <c r="AH294" s="41" t="s">
        <v>1695</v>
      </c>
      <c r="AI294" s="41" t="s">
        <v>683</v>
      </c>
      <c r="AJ294" s="41" t="s">
        <v>309</v>
      </c>
    </row>
    <row r="295" spans="1:36" x14ac:dyDescent="0.2">
      <c r="A295" s="14">
        <v>170</v>
      </c>
      <c r="C295" t="s">
        <v>1696</v>
      </c>
      <c r="D295">
        <v>520039074</v>
      </c>
      <c r="E295" s="33" t="s">
        <v>379</v>
      </c>
      <c r="F295" t="s">
        <v>1697</v>
      </c>
      <c r="G295" t="s">
        <v>1698</v>
      </c>
      <c r="H295" t="s">
        <v>381</v>
      </c>
      <c r="I295" t="s">
        <v>1294</v>
      </c>
      <c r="J295" t="s">
        <v>70</v>
      </c>
      <c r="K295" t="s">
        <v>70</v>
      </c>
      <c r="L295" t="s">
        <v>383</v>
      </c>
      <c r="M295" t="s">
        <v>236</v>
      </c>
      <c r="N295" t="s">
        <v>430</v>
      </c>
      <c r="O295" s="14" t="s">
        <v>71</v>
      </c>
      <c r="P295" s="14" t="s">
        <v>238</v>
      </c>
      <c r="Q295" s="14" t="s">
        <v>238</v>
      </c>
      <c r="R295" s="14" t="s">
        <v>238</v>
      </c>
      <c r="S295" s="14" t="s">
        <v>74</v>
      </c>
      <c r="T295" s="40">
        <v>2.19</v>
      </c>
      <c r="U295" s="35">
        <v>47087</v>
      </c>
      <c r="V295" s="14" t="s">
        <v>574</v>
      </c>
      <c r="W295" s="41" t="s">
        <v>1699</v>
      </c>
      <c r="X295" s="41" t="s">
        <v>389</v>
      </c>
      <c r="Z295" s="42">
        <v>1028465.8444460999</v>
      </c>
      <c r="AA295" s="31">
        <v>1</v>
      </c>
      <c r="AB295" s="31">
        <v>96.04</v>
      </c>
      <c r="AC295" s="30">
        <v>0</v>
      </c>
      <c r="AD295" s="30">
        <v>987.73860000000002</v>
      </c>
      <c r="AH295" s="41" t="s">
        <v>1700</v>
      </c>
      <c r="AI295" s="41" t="s">
        <v>993</v>
      </c>
      <c r="AJ295" s="41" t="s">
        <v>108</v>
      </c>
    </row>
    <row r="296" spans="1:36" x14ac:dyDescent="0.2">
      <c r="A296" s="14">
        <v>170</v>
      </c>
      <c r="C296" t="s">
        <v>1701</v>
      </c>
      <c r="D296">
        <v>513817817</v>
      </c>
      <c r="E296" s="33" t="s">
        <v>379</v>
      </c>
      <c r="F296" t="s">
        <v>1702</v>
      </c>
      <c r="G296" t="s">
        <v>1703</v>
      </c>
      <c r="H296" t="s">
        <v>381</v>
      </c>
      <c r="I296" t="s">
        <v>1294</v>
      </c>
      <c r="J296" t="s">
        <v>70</v>
      </c>
      <c r="K296" t="s">
        <v>70</v>
      </c>
      <c r="L296" t="s">
        <v>383</v>
      </c>
      <c r="M296" t="s">
        <v>236</v>
      </c>
      <c r="N296" t="s">
        <v>430</v>
      </c>
      <c r="O296" s="14" t="s">
        <v>71</v>
      </c>
      <c r="P296" s="14" t="s">
        <v>193</v>
      </c>
      <c r="Q296" s="14" t="s">
        <v>404</v>
      </c>
      <c r="R296" s="14" t="s">
        <v>386</v>
      </c>
      <c r="S296" s="14" t="s">
        <v>74</v>
      </c>
      <c r="T296" s="40">
        <v>4.17</v>
      </c>
      <c r="U296" s="35">
        <v>47299</v>
      </c>
      <c r="V296" s="14" t="s">
        <v>1704</v>
      </c>
      <c r="W296" s="41" t="s">
        <v>1705</v>
      </c>
      <c r="X296" s="41" t="s">
        <v>389</v>
      </c>
      <c r="Z296" s="42">
        <v>341862.04669388401</v>
      </c>
      <c r="AA296" s="31">
        <v>1</v>
      </c>
      <c r="AB296" s="31">
        <v>102.61</v>
      </c>
      <c r="AC296" s="30">
        <v>0</v>
      </c>
      <c r="AD296" s="30">
        <v>350.78465</v>
      </c>
      <c r="AH296" s="41" t="s">
        <v>743</v>
      </c>
      <c r="AI296" s="41" t="s">
        <v>1058</v>
      </c>
      <c r="AJ296" s="41" t="s">
        <v>114</v>
      </c>
    </row>
    <row r="297" spans="1:36" x14ac:dyDescent="0.2">
      <c r="A297" s="14">
        <v>170</v>
      </c>
      <c r="C297" t="s">
        <v>1420</v>
      </c>
      <c r="D297">
        <v>520041005</v>
      </c>
      <c r="E297" s="33" t="s">
        <v>379</v>
      </c>
      <c r="F297" t="s">
        <v>4567</v>
      </c>
      <c r="G297" t="s">
        <v>1422</v>
      </c>
      <c r="H297" t="s">
        <v>381</v>
      </c>
      <c r="I297" t="s">
        <v>1294</v>
      </c>
      <c r="J297" t="s">
        <v>70</v>
      </c>
      <c r="K297" t="s">
        <v>70</v>
      </c>
      <c r="L297" t="s">
        <v>1052</v>
      </c>
      <c r="M297" t="s">
        <v>236</v>
      </c>
      <c r="N297" t="s">
        <v>430</v>
      </c>
      <c r="O297" s="14" t="s">
        <v>71</v>
      </c>
      <c r="P297" s="14" t="s">
        <v>92</v>
      </c>
      <c r="Q297" s="14" t="s">
        <v>404</v>
      </c>
      <c r="R297" s="14" t="s">
        <v>386</v>
      </c>
      <c r="S297" s="14" t="s">
        <v>74</v>
      </c>
      <c r="T297" s="40">
        <v>2.91</v>
      </c>
      <c r="U297" s="35">
        <v>47118</v>
      </c>
      <c r="V297" s="14" t="s">
        <v>508</v>
      </c>
      <c r="W297" s="41" t="s">
        <v>1423</v>
      </c>
      <c r="X297" s="41" t="s">
        <v>389</v>
      </c>
      <c r="Z297" s="42">
        <v>1028465.8444460999</v>
      </c>
      <c r="AA297" s="31">
        <v>1</v>
      </c>
      <c r="AB297" s="31">
        <v>90.871399999999994</v>
      </c>
      <c r="AC297" s="30">
        <v>0</v>
      </c>
      <c r="AD297" s="30">
        <v>934.58131000000003</v>
      </c>
      <c r="AH297" s="41" t="s">
        <v>1706</v>
      </c>
      <c r="AI297" s="41" t="s">
        <v>1707</v>
      </c>
      <c r="AJ297" s="41" t="s">
        <v>88</v>
      </c>
    </row>
    <row r="298" spans="1:36" x14ac:dyDescent="0.2">
      <c r="A298" s="14">
        <v>170</v>
      </c>
      <c r="C298" t="s">
        <v>1634</v>
      </c>
      <c r="D298">
        <v>510607328</v>
      </c>
      <c r="E298" s="33" t="s">
        <v>379</v>
      </c>
      <c r="F298" t="s">
        <v>1708</v>
      </c>
      <c r="G298" t="s">
        <v>1709</v>
      </c>
      <c r="H298" t="s">
        <v>381</v>
      </c>
      <c r="I298" t="s">
        <v>1294</v>
      </c>
      <c r="J298" t="s">
        <v>70</v>
      </c>
      <c r="K298" t="s">
        <v>70</v>
      </c>
      <c r="L298" t="s">
        <v>383</v>
      </c>
      <c r="M298" t="s">
        <v>236</v>
      </c>
      <c r="N298" t="s">
        <v>465</v>
      </c>
      <c r="O298" s="14" t="s">
        <v>71</v>
      </c>
      <c r="P298" s="14" t="s">
        <v>92</v>
      </c>
      <c r="Q298" s="14" t="s">
        <v>404</v>
      </c>
      <c r="R298" s="14" t="s">
        <v>386</v>
      </c>
      <c r="S298" s="14" t="s">
        <v>74</v>
      </c>
      <c r="T298" s="40">
        <v>4.92</v>
      </c>
      <c r="U298" s="35">
        <v>49278</v>
      </c>
      <c r="V298" s="14" t="s">
        <v>1710</v>
      </c>
      <c r="W298" s="41" t="s">
        <v>1711</v>
      </c>
      <c r="X298" s="41" t="s">
        <v>389</v>
      </c>
      <c r="Z298" s="42">
        <v>1004742.56563421</v>
      </c>
      <c r="AA298" s="31">
        <v>1</v>
      </c>
      <c r="AB298" s="31">
        <v>102.14</v>
      </c>
      <c r="AC298" s="30">
        <v>0</v>
      </c>
      <c r="AD298" s="30">
        <v>1026.24406</v>
      </c>
      <c r="AH298" s="41" t="s">
        <v>1712</v>
      </c>
      <c r="AI298" s="41" t="s">
        <v>1116</v>
      </c>
      <c r="AJ298" s="41" t="s">
        <v>108</v>
      </c>
    </row>
    <row r="299" spans="1:36" x14ac:dyDescent="0.2">
      <c r="A299" s="14">
        <v>170</v>
      </c>
      <c r="C299" t="s">
        <v>1608</v>
      </c>
      <c r="D299">
        <v>513957472</v>
      </c>
      <c r="E299" s="33" t="s">
        <v>379</v>
      </c>
      <c r="F299" t="s">
        <v>4568</v>
      </c>
      <c r="G299" t="s">
        <v>1610</v>
      </c>
      <c r="H299" t="s">
        <v>381</v>
      </c>
      <c r="I299" t="s">
        <v>1294</v>
      </c>
      <c r="J299" t="s">
        <v>70</v>
      </c>
      <c r="K299" t="s">
        <v>70</v>
      </c>
      <c r="L299" t="s">
        <v>1052</v>
      </c>
      <c r="M299" t="s">
        <v>236</v>
      </c>
      <c r="N299" t="s">
        <v>394</v>
      </c>
      <c r="O299" s="14" t="s">
        <v>71</v>
      </c>
      <c r="P299" s="14" t="s">
        <v>92</v>
      </c>
      <c r="Q299" s="14" t="s">
        <v>404</v>
      </c>
      <c r="R299" s="14" t="s">
        <v>386</v>
      </c>
      <c r="S299" s="14" t="s">
        <v>74</v>
      </c>
      <c r="T299" s="40">
        <v>3.18</v>
      </c>
      <c r="U299" s="35">
        <v>47787</v>
      </c>
      <c r="V299" s="14" t="s">
        <v>1611</v>
      </c>
      <c r="W299" s="41" t="s">
        <v>1612</v>
      </c>
      <c r="X299" s="41" t="s">
        <v>389</v>
      </c>
      <c r="Z299" s="42">
        <v>1199876.81852045</v>
      </c>
      <c r="AA299" s="31">
        <v>1</v>
      </c>
      <c r="AB299" s="31">
        <v>95.103200000000001</v>
      </c>
      <c r="AC299" s="30">
        <v>0</v>
      </c>
      <c r="AD299" s="30">
        <v>1141.1212499999999</v>
      </c>
      <c r="AH299" s="41" t="s">
        <v>780</v>
      </c>
      <c r="AI299" s="41" t="s">
        <v>134</v>
      </c>
      <c r="AJ299" s="41" t="s">
        <v>112</v>
      </c>
    </row>
    <row r="300" spans="1:36" x14ac:dyDescent="0.2">
      <c r="A300" s="14">
        <v>170</v>
      </c>
      <c r="C300" t="s">
        <v>1059</v>
      </c>
      <c r="D300">
        <v>512607888</v>
      </c>
      <c r="E300" s="33" t="s">
        <v>379</v>
      </c>
      <c r="F300" t="s">
        <v>1713</v>
      </c>
      <c r="G300" t="s">
        <v>1714</v>
      </c>
      <c r="H300" t="s">
        <v>381</v>
      </c>
      <c r="I300" t="s">
        <v>1294</v>
      </c>
      <c r="J300" t="s">
        <v>70</v>
      </c>
      <c r="K300" t="s">
        <v>70</v>
      </c>
      <c r="L300" t="s">
        <v>383</v>
      </c>
      <c r="M300" t="s">
        <v>236</v>
      </c>
      <c r="N300" t="s">
        <v>1062</v>
      </c>
      <c r="O300" s="14" t="s">
        <v>71</v>
      </c>
      <c r="P300" s="14" t="s">
        <v>193</v>
      </c>
      <c r="Q300" s="14" t="s">
        <v>404</v>
      </c>
      <c r="R300" s="14" t="s">
        <v>386</v>
      </c>
      <c r="S300" s="14" t="s">
        <v>74</v>
      </c>
      <c r="T300" s="40">
        <v>4.83</v>
      </c>
      <c r="U300" s="35">
        <v>48457</v>
      </c>
      <c r="V300" s="14" t="s">
        <v>1715</v>
      </c>
      <c r="W300" s="41" t="s">
        <v>1716</v>
      </c>
      <c r="X300" s="41" t="s">
        <v>389</v>
      </c>
      <c r="Z300" s="42">
        <v>1344959.0669769801</v>
      </c>
      <c r="AA300" s="31">
        <v>1</v>
      </c>
      <c r="AB300" s="31">
        <v>102.83</v>
      </c>
      <c r="AC300" s="30">
        <v>0</v>
      </c>
      <c r="AD300" s="30">
        <v>1383.0214100000001</v>
      </c>
      <c r="AH300" s="41" t="s">
        <v>1406</v>
      </c>
      <c r="AI300" s="41" t="s">
        <v>1083</v>
      </c>
      <c r="AJ300" s="41" t="s">
        <v>1007</v>
      </c>
    </row>
    <row r="301" spans="1:36" x14ac:dyDescent="0.2">
      <c r="A301" s="14">
        <v>170</v>
      </c>
      <c r="C301" t="s">
        <v>1717</v>
      </c>
      <c r="D301">
        <v>512764408</v>
      </c>
      <c r="E301" s="33" t="s">
        <v>379</v>
      </c>
      <c r="F301" t="s">
        <v>4569</v>
      </c>
      <c r="G301" t="s">
        <v>1718</v>
      </c>
      <c r="H301" t="s">
        <v>381</v>
      </c>
      <c r="I301" t="s">
        <v>1294</v>
      </c>
      <c r="J301" t="s">
        <v>70</v>
      </c>
      <c r="K301" t="s">
        <v>70</v>
      </c>
      <c r="L301" t="s">
        <v>1052</v>
      </c>
      <c r="M301" t="s">
        <v>236</v>
      </c>
      <c r="N301" t="s">
        <v>856</v>
      </c>
      <c r="O301" s="14" t="s">
        <v>71</v>
      </c>
      <c r="P301" s="14" t="s">
        <v>238</v>
      </c>
      <c r="Q301" s="14" t="s">
        <v>238</v>
      </c>
      <c r="R301" s="14" t="s">
        <v>238</v>
      </c>
      <c r="S301" s="14" t="s">
        <v>74</v>
      </c>
      <c r="T301" s="40">
        <v>1.44</v>
      </c>
      <c r="U301" s="35">
        <v>46295</v>
      </c>
      <c r="V301" s="14" t="s">
        <v>446</v>
      </c>
      <c r="W301" s="41" t="s">
        <v>1719</v>
      </c>
      <c r="X301" s="41" t="s">
        <v>389</v>
      </c>
      <c r="Z301" s="42">
        <v>1028465.8444460999</v>
      </c>
      <c r="AA301" s="31">
        <v>1</v>
      </c>
      <c r="AB301" s="31">
        <v>99.980400000000003</v>
      </c>
      <c r="AC301" s="30">
        <v>0</v>
      </c>
      <c r="AD301" s="30">
        <v>1028.2642699999999</v>
      </c>
      <c r="AH301" s="41" t="s">
        <v>1720</v>
      </c>
      <c r="AI301" s="41" t="s">
        <v>1116</v>
      </c>
      <c r="AJ301" s="41" t="s">
        <v>108</v>
      </c>
    </row>
    <row r="302" spans="1:36" x14ac:dyDescent="0.2">
      <c r="A302" s="14">
        <v>170</v>
      </c>
      <c r="C302" t="s">
        <v>1717</v>
      </c>
      <c r="D302">
        <v>512764408</v>
      </c>
      <c r="E302" s="33" t="s">
        <v>379</v>
      </c>
      <c r="F302" t="s">
        <v>4570</v>
      </c>
      <c r="G302" t="s">
        <v>1721</v>
      </c>
      <c r="H302" t="s">
        <v>381</v>
      </c>
      <c r="I302" t="s">
        <v>1294</v>
      </c>
      <c r="J302" t="s">
        <v>70</v>
      </c>
      <c r="K302" t="s">
        <v>70</v>
      </c>
      <c r="L302" t="s">
        <v>1052</v>
      </c>
      <c r="M302" t="s">
        <v>236</v>
      </c>
      <c r="N302" t="s">
        <v>856</v>
      </c>
      <c r="O302" s="14" t="s">
        <v>71</v>
      </c>
      <c r="P302" s="14" t="s">
        <v>238</v>
      </c>
      <c r="Q302" s="14" t="s">
        <v>238</v>
      </c>
      <c r="R302" s="14" t="s">
        <v>238</v>
      </c>
      <c r="S302" s="14" t="s">
        <v>74</v>
      </c>
      <c r="T302" s="40">
        <v>2.99</v>
      </c>
      <c r="U302" s="35">
        <v>46965</v>
      </c>
      <c r="V302" s="14" t="s">
        <v>1722</v>
      </c>
      <c r="W302" s="41" t="s">
        <v>1723</v>
      </c>
      <c r="X302" s="41" t="s">
        <v>389</v>
      </c>
      <c r="Z302" s="42">
        <v>1542698.76666915</v>
      </c>
      <c r="AA302" s="31">
        <v>1</v>
      </c>
      <c r="AB302" s="31">
        <v>102.25230000000001</v>
      </c>
      <c r="AC302" s="30">
        <v>0</v>
      </c>
      <c r="AD302" s="30">
        <v>1577.44497</v>
      </c>
      <c r="AH302" s="41" t="s">
        <v>1724</v>
      </c>
      <c r="AI302" s="41" t="s">
        <v>1725</v>
      </c>
      <c r="AJ302" s="41" t="s">
        <v>170</v>
      </c>
    </row>
    <row r="303" spans="1:36" x14ac:dyDescent="0.2">
      <c r="A303" s="14">
        <v>170</v>
      </c>
      <c r="C303" t="s">
        <v>1726</v>
      </c>
      <c r="D303">
        <v>520039959</v>
      </c>
      <c r="E303" s="33" t="s">
        <v>379</v>
      </c>
      <c r="F303" t="s">
        <v>1727</v>
      </c>
      <c r="G303" t="s">
        <v>1728</v>
      </c>
      <c r="H303" t="s">
        <v>381</v>
      </c>
      <c r="I303" t="s">
        <v>1294</v>
      </c>
      <c r="J303" t="s">
        <v>70</v>
      </c>
      <c r="K303" t="s">
        <v>70</v>
      </c>
      <c r="L303" t="s">
        <v>383</v>
      </c>
      <c r="M303" t="s">
        <v>236</v>
      </c>
      <c r="N303" t="s">
        <v>430</v>
      </c>
      <c r="O303" s="14" t="s">
        <v>71</v>
      </c>
      <c r="P303" s="14" t="s">
        <v>238</v>
      </c>
      <c r="Q303" s="14" t="s">
        <v>238</v>
      </c>
      <c r="R303" s="14" t="s">
        <v>238</v>
      </c>
      <c r="S303" s="14" t="s">
        <v>74</v>
      </c>
      <c r="T303" s="40">
        <v>2.54</v>
      </c>
      <c r="U303" s="35">
        <v>46766</v>
      </c>
      <c r="V303" s="14" t="s">
        <v>1729</v>
      </c>
      <c r="W303" s="41" t="s">
        <v>1659</v>
      </c>
      <c r="X303" s="41" t="s">
        <v>389</v>
      </c>
      <c r="Z303" s="42">
        <v>726131.16837376205</v>
      </c>
      <c r="AA303" s="31">
        <v>1</v>
      </c>
      <c r="AB303" s="31">
        <v>102.39</v>
      </c>
      <c r="AC303" s="30">
        <v>0</v>
      </c>
      <c r="AD303" s="30">
        <v>743.48569999999995</v>
      </c>
      <c r="AH303" s="41" t="s">
        <v>1521</v>
      </c>
      <c r="AI303" s="41" t="s">
        <v>536</v>
      </c>
      <c r="AJ303" s="41" t="s">
        <v>176</v>
      </c>
    </row>
    <row r="304" spans="1:36" x14ac:dyDescent="0.2">
      <c r="A304" s="14">
        <v>170</v>
      </c>
      <c r="C304" t="s">
        <v>1656</v>
      </c>
      <c r="D304">
        <v>1838682</v>
      </c>
      <c r="E304" s="33" t="s">
        <v>410</v>
      </c>
      <c r="F304" t="s">
        <v>1730</v>
      </c>
      <c r="G304" t="s">
        <v>1731</v>
      </c>
      <c r="H304" t="s">
        <v>381</v>
      </c>
      <c r="I304" t="s">
        <v>1294</v>
      </c>
      <c r="J304" t="s">
        <v>70</v>
      </c>
      <c r="K304" t="s">
        <v>70</v>
      </c>
      <c r="L304" t="s">
        <v>383</v>
      </c>
      <c r="M304" t="s">
        <v>236</v>
      </c>
      <c r="N304" t="s">
        <v>465</v>
      </c>
      <c r="O304" s="14" t="s">
        <v>71</v>
      </c>
      <c r="P304" s="14" t="s">
        <v>202</v>
      </c>
      <c r="Q304" s="14" t="s">
        <v>73</v>
      </c>
      <c r="R304" s="14" t="s">
        <v>386</v>
      </c>
      <c r="S304" s="14" t="s">
        <v>74</v>
      </c>
      <c r="T304" s="40">
        <v>3.45</v>
      </c>
      <c r="U304" s="35">
        <v>46798</v>
      </c>
      <c r="V304" s="14" t="s">
        <v>1295</v>
      </c>
      <c r="W304" s="41" t="s">
        <v>1732</v>
      </c>
      <c r="X304" s="41" t="s">
        <v>389</v>
      </c>
      <c r="Z304" s="42">
        <v>1272932.68990386</v>
      </c>
      <c r="AA304" s="31">
        <v>1</v>
      </c>
      <c r="AB304" s="31">
        <v>100.31</v>
      </c>
      <c r="AC304" s="30">
        <v>0</v>
      </c>
      <c r="AD304" s="30">
        <v>1276.87878</v>
      </c>
      <c r="AH304" s="41" t="s">
        <v>707</v>
      </c>
      <c r="AI304" s="41" t="s">
        <v>777</v>
      </c>
      <c r="AJ304" s="41" t="s">
        <v>99</v>
      </c>
    </row>
    <row r="305" spans="1:36" x14ac:dyDescent="0.2">
      <c r="A305" s="14">
        <v>170</v>
      </c>
      <c r="C305" t="s">
        <v>1733</v>
      </c>
      <c r="D305">
        <v>514328004</v>
      </c>
      <c r="E305" s="33" t="s">
        <v>379</v>
      </c>
      <c r="F305" t="s">
        <v>1734</v>
      </c>
      <c r="G305" t="s">
        <v>1735</v>
      </c>
      <c r="H305" t="s">
        <v>381</v>
      </c>
      <c r="I305" t="s">
        <v>1294</v>
      </c>
      <c r="J305" t="s">
        <v>70</v>
      </c>
      <c r="K305" t="s">
        <v>70</v>
      </c>
      <c r="L305" t="s">
        <v>383</v>
      </c>
      <c r="M305" t="s">
        <v>236</v>
      </c>
      <c r="N305" t="s">
        <v>430</v>
      </c>
      <c r="O305" s="14" t="s">
        <v>71</v>
      </c>
      <c r="P305" s="14" t="s">
        <v>238</v>
      </c>
      <c r="Q305" s="14" t="s">
        <v>238</v>
      </c>
      <c r="R305" s="14" t="s">
        <v>238</v>
      </c>
      <c r="S305" s="14" t="s">
        <v>74</v>
      </c>
      <c r="T305" s="40">
        <v>1.87</v>
      </c>
      <c r="U305" s="35">
        <v>46203</v>
      </c>
      <c r="V305" s="14" t="s">
        <v>711</v>
      </c>
      <c r="W305" s="41" t="s">
        <v>1736</v>
      </c>
      <c r="X305" s="41" t="s">
        <v>389</v>
      </c>
      <c r="Z305" s="42">
        <v>942760.35740892601</v>
      </c>
      <c r="AA305" s="31">
        <v>1</v>
      </c>
      <c r="AB305" s="31">
        <v>93.5</v>
      </c>
      <c r="AC305" s="30">
        <v>0</v>
      </c>
      <c r="AD305" s="30">
        <v>881.48092999999994</v>
      </c>
      <c r="AH305" s="41" t="s">
        <v>1737</v>
      </c>
      <c r="AI305" s="41" t="s">
        <v>683</v>
      </c>
      <c r="AJ305" s="41" t="s">
        <v>309</v>
      </c>
    </row>
    <row r="306" spans="1:36" x14ac:dyDescent="0.2">
      <c r="A306" s="14">
        <v>170</v>
      </c>
      <c r="C306" t="s">
        <v>1738</v>
      </c>
      <c r="D306">
        <v>550263107</v>
      </c>
      <c r="E306" s="33" t="s">
        <v>1402</v>
      </c>
      <c r="F306" t="s">
        <v>1739</v>
      </c>
      <c r="G306" t="s">
        <v>1740</v>
      </c>
      <c r="H306" t="s">
        <v>381</v>
      </c>
      <c r="I306" t="s">
        <v>1294</v>
      </c>
      <c r="J306" t="s">
        <v>70</v>
      </c>
      <c r="K306" t="s">
        <v>70</v>
      </c>
      <c r="L306" t="s">
        <v>383</v>
      </c>
      <c r="M306" t="s">
        <v>236</v>
      </c>
      <c r="N306" t="s">
        <v>1405</v>
      </c>
      <c r="O306" s="14" t="s">
        <v>71</v>
      </c>
      <c r="P306" s="14" t="s">
        <v>238</v>
      </c>
      <c r="Q306" s="14" t="s">
        <v>238</v>
      </c>
      <c r="R306" s="14" t="s">
        <v>238</v>
      </c>
      <c r="S306" s="14" t="s">
        <v>74</v>
      </c>
      <c r="T306" s="40">
        <v>4.13</v>
      </c>
      <c r="U306" s="35">
        <v>47391</v>
      </c>
      <c r="V306" s="14" t="s">
        <v>1741</v>
      </c>
      <c r="W306" s="41" t="s">
        <v>1538</v>
      </c>
      <c r="X306" s="41" t="s">
        <v>389</v>
      </c>
      <c r="Z306" s="42">
        <v>2399753.6370409001</v>
      </c>
      <c r="AA306" s="31">
        <v>1</v>
      </c>
      <c r="AB306" s="31">
        <v>103.21</v>
      </c>
      <c r="AC306" s="30">
        <v>0</v>
      </c>
      <c r="AD306" s="30">
        <v>2476.7857300000001</v>
      </c>
      <c r="AH306" s="41" t="s">
        <v>760</v>
      </c>
      <c r="AI306" s="41" t="s">
        <v>1590</v>
      </c>
      <c r="AJ306" s="41" t="s">
        <v>1039</v>
      </c>
    </row>
    <row r="307" spans="1:36" x14ac:dyDescent="0.2">
      <c r="A307" s="14">
        <v>170</v>
      </c>
      <c r="C307" t="s">
        <v>1742</v>
      </c>
      <c r="D307">
        <v>514486042</v>
      </c>
      <c r="E307" s="33" t="s">
        <v>379</v>
      </c>
      <c r="F307" t="s">
        <v>1743</v>
      </c>
      <c r="G307" t="s">
        <v>1744</v>
      </c>
      <c r="H307" t="s">
        <v>381</v>
      </c>
      <c r="I307" t="s">
        <v>1294</v>
      </c>
      <c r="J307" t="s">
        <v>70</v>
      </c>
      <c r="K307" t="s">
        <v>70</v>
      </c>
      <c r="L307" t="s">
        <v>383</v>
      </c>
      <c r="M307" t="s">
        <v>236</v>
      </c>
      <c r="N307" t="s">
        <v>486</v>
      </c>
      <c r="O307" s="14" t="s">
        <v>71</v>
      </c>
      <c r="P307" s="14" t="s">
        <v>193</v>
      </c>
      <c r="Q307" s="14" t="s">
        <v>404</v>
      </c>
      <c r="R307" s="14" t="s">
        <v>386</v>
      </c>
      <c r="S307" s="14" t="s">
        <v>74</v>
      </c>
      <c r="T307" s="40">
        <v>1.58</v>
      </c>
      <c r="U307" s="35">
        <v>47072</v>
      </c>
      <c r="V307" s="14" t="s">
        <v>1745</v>
      </c>
      <c r="W307" s="41" t="s">
        <v>1519</v>
      </c>
      <c r="X307" s="41" t="s">
        <v>389</v>
      </c>
      <c r="Z307" s="42">
        <v>689136.703433919</v>
      </c>
      <c r="AA307" s="31">
        <v>1</v>
      </c>
      <c r="AB307" s="31">
        <v>99.14</v>
      </c>
      <c r="AC307" s="30">
        <v>0</v>
      </c>
      <c r="AD307" s="30">
        <v>683.21013000000005</v>
      </c>
      <c r="AH307" s="41" t="s">
        <v>398</v>
      </c>
      <c r="AI307" s="41" t="s">
        <v>1240</v>
      </c>
      <c r="AJ307" s="41" t="s">
        <v>94</v>
      </c>
    </row>
    <row r="308" spans="1:36" x14ac:dyDescent="0.2">
      <c r="A308" s="14">
        <v>170</v>
      </c>
      <c r="C308" t="s">
        <v>556</v>
      </c>
      <c r="D308">
        <v>510216054</v>
      </c>
      <c r="E308" s="33" t="s">
        <v>379</v>
      </c>
      <c r="F308" t="s">
        <v>1746</v>
      </c>
      <c r="G308" t="s">
        <v>1747</v>
      </c>
      <c r="H308" t="s">
        <v>381</v>
      </c>
      <c r="I308" t="s">
        <v>1294</v>
      </c>
      <c r="J308" t="s">
        <v>70</v>
      </c>
      <c r="K308" t="s">
        <v>70</v>
      </c>
      <c r="L308" t="s">
        <v>383</v>
      </c>
      <c r="M308" t="s">
        <v>236</v>
      </c>
      <c r="N308" t="s">
        <v>524</v>
      </c>
      <c r="O308" s="14" t="s">
        <v>71</v>
      </c>
      <c r="P308" s="14" t="s">
        <v>418</v>
      </c>
      <c r="Q308" s="14" t="s">
        <v>73</v>
      </c>
      <c r="R308" s="14" t="s">
        <v>386</v>
      </c>
      <c r="S308" s="14" t="s">
        <v>74</v>
      </c>
      <c r="T308" s="40">
        <v>0.16</v>
      </c>
      <c r="U308" s="35">
        <v>45443</v>
      </c>
      <c r="V308" s="14" t="s">
        <v>1693</v>
      </c>
      <c r="W308" s="41" t="s">
        <v>1628</v>
      </c>
      <c r="X308" s="41" t="s">
        <v>389</v>
      </c>
      <c r="Z308" s="42">
        <v>767463.24320688995</v>
      </c>
      <c r="AA308" s="31">
        <v>1</v>
      </c>
      <c r="AB308" s="31">
        <v>100.66</v>
      </c>
      <c r="AC308" s="30">
        <v>0</v>
      </c>
      <c r="AD308" s="30">
        <v>772.52850000000001</v>
      </c>
      <c r="AH308" s="41" t="s">
        <v>555</v>
      </c>
      <c r="AI308" s="41" t="s">
        <v>577</v>
      </c>
      <c r="AJ308" s="41" t="s">
        <v>148</v>
      </c>
    </row>
    <row r="309" spans="1:36" x14ac:dyDescent="0.2">
      <c r="A309" s="14">
        <v>170</v>
      </c>
      <c r="C309" t="s">
        <v>483</v>
      </c>
      <c r="D309">
        <v>514290345</v>
      </c>
      <c r="E309" s="33" t="s">
        <v>379</v>
      </c>
      <c r="F309" t="s">
        <v>1748</v>
      </c>
      <c r="G309" t="s">
        <v>1749</v>
      </c>
      <c r="H309" t="s">
        <v>381</v>
      </c>
      <c r="I309" t="s">
        <v>1294</v>
      </c>
      <c r="J309" t="s">
        <v>70</v>
      </c>
      <c r="K309" t="s">
        <v>70</v>
      </c>
      <c r="L309" t="s">
        <v>383</v>
      </c>
      <c r="M309" t="s">
        <v>236</v>
      </c>
      <c r="N309" t="s">
        <v>486</v>
      </c>
      <c r="O309" s="14" t="s">
        <v>71</v>
      </c>
      <c r="P309" s="14" t="s">
        <v>403</v>
      </c>
      <c r="Q309" s="14" t="s">
        <v>404</v>
      </c>
      <c r="R309" s="14" t="s">
        <v>386</v>
      </c>
      <c r="S309" s="14" t="s">
        <v>74</v>
      </c>
      <c r="T309" s="40">
        <v>0.81</v>
      </c>
      <c r="U309" s="35">
        <v>46783</v>
      </c>
      <c r="V309" s="14" t="s">
        <v>1612</v>
      </c>
      <c r="W309" s="41" t="s">
        <v>776</v>
      </c>
      <c r="X309" s="41" t="s">
        <v>389</v>
      </c>
      <c r="Z309" s="42">
        <v>197091.183412857</v>
      </c>
      <c r="AA309" s="31">
        <v>1</v>
      </c>
      <c r="AB309" s="31">
        <v>101.78</v>
      </c>
      <c r="AC309" s="30">
        <v>0</v>
      </c>
      <c r="AD309" s="30">
        <v>200.59941000000001</v>
      </c>
      <c r="AH309" s="41" t="s">
        <v>1240</v>
      </c>
      <c r="AI309" s="41" t="s">
        <v>261</v>
      </c>
      <c r="AJ309" s="41" t="s">
        <v>100</v>
      </c>
    </row>
    <row r="310" spans="1:36" x14ac:dyDescent="0.2">
      <c r="A310" s="14">
        <v>170</v>
      </c>
      <c r="C310" t="s">
        <v>1486</v>
      </c>
      <c r="D310">
        <v>153919</v>
      </c>
      <c r="E310" s="33" t="s">
        <v>410</v>
      </c>
      <c r="F310" t="s">
        <v>1750</v>
      </c>
      <c r="G310" t="s">
        <v>1751</v>
      </c>
      <c r="H310" t="s">
        <v>381</v>
      </c>
      <c r="I310" t="s">
        <v>1752</v>
      </c>
      <c r="J310" t="s">
        <v>70</v>
      </c>
      <c r="K310" t="s">
        <v>70</v>
      </c>
      <c r="L310" t="s">
        <v>383</v>
      </c>
      <c r="M310" t="s">
        <v>236</v>
      </c>
      <c r="N310" t="s">
        <v>430</v>
      </c>
      <c r="O310" s="14" t="s">
        <v>71</v>
      </c>
      <c r="P310" s="14" t="s">
        <v>238</v>
      </c>
      <c r="Q310" s="14" t="s">
        <v>238</v>
      </c>
      <c r="R310" s="14" t="s">
        <v>238</v>
      </c>
      <c r="S310" s="14" t="s">
        <v>74</v>
      </c>
      <c r="T310" s="40">
        <v>2.75</v>
      </c>
      <c r="U310" s="35">
        <v>46387</v>
      </c>
      <c r="V310" s="14" t="s">
        <v>312</v>
      </c>
      <c r="W310" s="41" t="s">
        <v>413</v>
      </c>
      <c r="X310" s="41" t="s">
        <v>389</v>
      </c>
      <c r="Z310" s="42">
        <v>8347.838244175</v>
      </c>
      <c r="AA310" s="31">
        <v>1</v>
      </c>
      <c r="AB310" s="31">
        <v>3.2</v>
      </c>
      <c r="AC310" s="30">
        <v>0</v>
      </c>
      <c r="AD310" s="30">
        <v>0.26712999999999998</v>
      </c>
      <c r="AH310" s="41" t="s">
        <v>98</v>
      </c>
      <c r="AI310" s="41" t="s">
        <v>76</v>
      </c>
      <c r="AJ310" s="41" t="s">
        <v>76</v>
      </c>
    </row>
    <row r="311" spans="1:36" x14ac:dyDescent="0.2">
      <c r="A311" s="14">
        <v>170</v>
      </c>
      <c r="C311" t="s">
        <v>1401</v>
      </c>
      <c r="D311">
        <v>550010003</v>
      </c>
      <c r="E311" s="33" t="s">
        <v>1402</v>
      </c>
      <c r="F311" t="s">
        <v>1753</v>
      </c>
      <c r="G311" t="s">
        <v>1754</v>
      </c>
      <c r="H311" t="s">
        <v>381</v>
      </c>
      <c r="I311" t="s">
        <v>1755</v>
      </c>
      <c r="J311" t="s">
        <v>70</v>
      </c>
      <c r="K311" t="s">
        <v>70</v>
      </c>
      <c r="L311" t="s">
        <v>383</v>
      </c>
      <c r="M311" t="s">
        <v>236</v>
      </c>
      <c r="N311" t="s">
        <v>1405</v>
      </c>
      <c r="O311" s="14" t="s">
        <v>71</v>
      </c>
      <c r="P311" s="14" t="s">
        <v>202</v>
      </c>
      <c r="Q311" s="14" t="s">
        <v>73</v>
      </c>
      <c r="R311" s="14" t="s">
        <v>386</v>
      </c>
      <c r="S311" s="14" t="s">
        <v>74</v>
      </c>
      <c r="T311" s="40">
        <v>0.75</v>
      </c>
      <c r="U311" s="35">
        <v>45940</v>
      </c>
      <c r="V311" s="14" t="s">
        <v>1467</v>
      </c>
      <c r="W311" s="41" t="s">
        <v>1756</v>
      </c>
      <c r="X311" s="41" t="s">
        <v>389</v>
      </c>
      <c r="Z311" s="42">
        <v>971879.32457560604</v>
      </c>
      <c r="AA311" s="31">
        <v>1</v>
      </c>
      <c r="AB311" s="31">
        <v>101.56</v>
      </c>
      <c r="AC311" s="30">
        <v>0</v>
      </c>
      <c r="AD311" s="30">
        <v>987.04064000000005</v>
      </c>
      <c r="AH311" s="41" t="s">
        <v>983</v>
      </c>
      <c r="AI311" s="41" t="s">
        <v>993</v>
      </c>
      <c r="AJ311" s="41" t="s">
        <v>108</v>
      </c>
    </row>
    <row r="312" spans="1:36" x14ac:dyDescent="0.2">
      <c r="A312" s="14">
        <v>170</v>
      </c>
      <c r="C312" t="s">
        <v>1757</v>
      </c>
      <c r="D312">
        <v>1742</v>
      </c>
      <c r="E312" s="33" t="s">
        <v>410</v>
      </c>
      <c r="F312" t="s">
        <v>4571</v>
      </c>
      <c r="G312" t="s">
        <v>1758</v>
      </c>
      <c r="H312" t="s">
        <v>381</v>
      </c>
      <c r="I312" t="s">
        <v>1755</v>
      </c>
      <c r="J312" t="s">
        <v>70</v>
      </c>
      <c r="K312" t="s">
        <v>1759</v>
      </c>
      <c r="L312" t="s">
        <v>383</v>
      </c>
      <c r="M312" t="s">
        <v>236</v>
      </c>
      <c r="N312" t="s">
        <v>465</v>
      </c>
      <c r="O312" s="14" t="s">
        <v>71</v>
      </c>
      <c r="P312" s="14" t="s">
        <v>403</v>
      </c>
      <c r="Q312" s="14" t="s">
        <v>404</v>
      </c>
      <c r="R312" s="14" t="s">
        <v>386</v>
      </c>
      <c r="S312" s="14" t="s">
        <v>74</v>
      </c>
      <c r="T312" s="40">
        <v>3.24</v>
      </c>
      <c r="U312" s="35">
        <v>46944</v>
      </c>
      <c r="V312" s="14" t="s">
        <v>1572</v>
      </c>
      <c r="W312" s="41" t="s">
        <v>1760</v>
      </c>
      <c r="X312" s="41" t="s">
        <v>389</v>
      </c>
      <c r="Z312" s="42">
        <v>1768401.11498057</v>
      </c>
      <c r="AA312" s="31">
        <v>1</v>
      </c>
      <c r="AB312" s="31">
        <v>86.78</v>
      </c>
      <c r="AC312" s="30">
        <v>0</v>
      </c>
      <c r="AD312" s="30">
        <v>1534.6184900000001</v>
      </c>
      <c r="AH312" s="41" t="s">
        <v>1725</v>
      </c>
      <c r="AI312" s="41" t="s">
        <v>1196</v>
      </c>
      <c r="AJ312" s="41" t="s">
        <v>102</v>
      </c>
    </row>
    <row r="313" spans="1:36" x14ac:dyDescent="0.2">
      <c r="A313" s="14">
        <v>170</v>
      </c>
      <c r="C313" t="s">
        <v>1761</v>
      </c>
      <c r="D313">
        <v>515060044</v>
      </c>
      <c r="E313" s="33" t="s">
        <v>379</v>
      </c>
      <c r="F313" t="s">
        <v>1762</v>
      </c>
      <c r="G313" t="s">
        <v>1763</v>
      </c>
      <c r="H313" t="s">
        <v>381</v>
      </c>
      <c r="I313" t="s">
        <v>1755</v>
      </c>
      <c r="J313" t="s">
        <v>70</v>
      </c>
      <c r="K313" t="s">
        <v>70</v>
      </c>
      <c r="L313" t="s">
        <v>383</v>
      </c>
      <c r="M313" t="s">
        <v>236</v>
      </c>
      <c r="N313" t="s">
        <v>1405</v>
      </c>
      <c r="O313" s="14" t="s">
        <v>71</v>
      </c>
      <c r="P313" s="14" t="s">
        <v>238</v>
      </c>
      <c r="Q313" s="14" t="s">
        <v>238</v>
      </c>
      <c r="R313" s="14" t="s">
        <v>238</v>
      </c>
      <c r="S313" s="14" t="s">
        <v>74</v>
      </c>
      <c r="T313" s="40">
        <v>2.94</v>
      </c>
      <c r="U313" s="35">
        <v>47422</v>
      </c>
      <c r="V313" s="14" t="s">
        <v>1764</v>
      </c>
      <c r="W313" s="41" t="s">
        <v>1765</v>
      </c>
      <c r="X313" s="41" t="s">
        <v>389</v>
      </c>
      <c r="Z313" s="42">
        <v>1281611.0561102701</v>
      </c>
      <c r="AA313" s="31">
        <v>1</v>
      </c>
      <c r="AB313" s="31">
        <v>112.8</v>
      </c>
      <c r="AC313" s="30">
        <v>0</v>
      </c>
      <c r="AD313" s="30">
        <v>1445.6572699999999</v>
      </c>
      <c r="AH313" s="41" t="s">
        <v>736</v>
      </c>
      <c r="AI313" s="41" t="s">
        <v>1367</v>
      </c>
      <c r="AJ313" s="41" t="s">
        <v>119</v>
      </c>
    </row>
    <row r="314" spans="1:36" x14ac:dyDescent="0.2">
      <c r="A314" s="14">
        <v>170</v>
      </c>
      <c r="C314" t="s">
        <v>1766</v>
      </c>
      <c r="D314">
        <v>515334662</v>
      </c>
      <c r="E314" s="33" t="s">
        <v>379</v>
      </c>
      <c r="F314" t="s">
        <v>1767</v>
      </c>
      <c r="G314" t="s">
        <v>1768</v>
      </c>
      <c r="H314" t="s">
        <v>381</v>
      </c>
      <c r="I314" t="s">
        <v>1755</v>
      </c>
      <c r="J314" t="s">
        <v>70</v>
      </c>
      <c r="K314" t="s">
        <v>70</v>
      </c>
      <c r="L314" t="s">
        <v>383</v>
      </c>
      <c r="M314" t="s">
        <v>236</v>
      </c>
      <c r="N314" t="s">
        <v>1405</v>
      </c>
      <c r="O314" s="14" t="s">
        <v>71</v>
      </c>
      <c r="P314" s="14" t="s">
        <v>183</v>
      </c>
      <c r="Q314" s="14" t="s">
        <v>404</v>
      </c>
      <c r="R314" s="14" t="s">
        <v>386</v>
      </c>
      <c r="S314" s="14" t="s">
        <v>74</v>
      </c>
      <c r="T314" s="40">
        <v>3.42</v>
      </c>
      <c r="U314" s="35">
        <v>46995</v>
      </c>
      <c r="V314" s="14" t="s">
        <v>1662</v>
      </c>
      <c r="W314" s="41" t="s">
        <v>1769</v>
      </c>
      <c r="X314" s="41" t="s">
        <v>389</v>
      </c>
      <c r="Z314" s="42">
        <v>662813.33200928499</v>
      </c>
      <c r="AA314" s="31">
        <v>1</v>
      </c>
      <c r="AB314" s="31">
        <v>99.26</v>
      </c>
      <c r="AC314" s="30">
        <v>0</v>
      </c>
      <c r="AD314" s="30">
        <v>657.90850999999998</v>
      </c>
      <c r="AH314" s="41" t="s">
        <v>130</v>
      </c>
      <c r="AI314" s="41" t="s">
        <v>365</v>
      </c>
      <c r="AJ314" s="41" t="s">
        <v>94</v>
      </c>
    </row>
    <row r="315" spans="1:36" x14ac:dyDescent="0.2">
      <c r="A315" s="14">
        <v>170</v>
      </c>
      <c r="C315" t="s">
        <v>1359</v>
      </c>
      <c r="D315">
        <v>520027830</v>
      </c>
      <c r="E315" s="33" t="s">
        <v>379</v>
      </c>
      <c r="F315" t="s">
        <v>1770</v>
      </c>
      <c r="G315" t="s">
        <v>1771</v>
      </c>
      <c r="H315" t="s">
        <v>381</v>
      </c>
      <c r="I315" t="s">
        <v>1755</v>
      </c>
      <c r="J315" t="s">
        <v>182</v>
      </c>
      <c r="K315" t="s">
        <v>70</v>
      </c>
      <c r="L315" t="s">
        <v>383</v>
      </c>
      <c r="M315" t="s">
        <v>1772</v>
      </c>
      <c r="N315" t="s">
        <v>1773</v>
      </c>
      <c r="O315" s="14" t="s">
        <v>71</v>
      </c>
      <c r="P315" s="14" t="s">
        <v>385</v>
      </c>
      <c r="Q315" s="14" t="s">
        <v>203</v>
      </c>
      <c r="R315" s="14" t="s">
        <v>386</v>
      </c>
      <c r="S315" s="14" t="s">
        <v>129</v>
      </c>
      <c r="T315" s="40">
        <v>8.8989999999999991</v>
      </c>
      <c r="U315" s="35">
        <v>50556</v>
      </c>
      <c r="V315" s="14" t="s">
        <v>1774</v>
      </c>
      <c r="W315" s="41" t="s">
        <v>1775</v>
      </c>
      <c r="X315" s="41" t="s">
        <v>389</v>
      </c>
      <c r="Z315" s="42">
        <v>1696968.64333607</v>
      </c>
      <c r="AA315" s="31">
        <v>3.681</v>
      </c>
      <c r="AB315" s="31">
        <v>97.159000000000006</v>
      </c>
      <c r="AC315" s="30">
        <v>0</v>
      </c>
      <c r="AD315" s="30">
        <v>6069.0773300000001</v>
      </c>
      <c r="AH315" s="41" t="s">
        <v>624</v>
      </c>
      <c r="AI315" s="41" t="s">
        <v>1776</v>
      </c>
      <c r="AJ315" s="41" t="s">
        <v>820</v>
      </c>
    </row>
    <row r="316" spans="1:36" x14ac:dyDescent="0.2">
      <c r="A316" s="14">
        <v>170</v>
      </c>
      <c r="C316" t="s">
        <v>1777</v>
      </c>
      <c r="D316">
        <v>516301843</v>
      </c>
      <c r="E316" s="33" t="s">
        <v>379</v>
      </c>
      <c r="F316" t="s">
        <v>1778</v>
      </c>
      <c r="G316" t="s">
        <v>1779</v>
      </c>
      <c r="H316" t="s">
        <v>381</v>
      </c>
      <c r="I316" t="s">
        <v>1755</v>
      </c>
      <c r="J316" t="s">
        <v>182</v>
      </c>
      <c r="K316" t="s">
        <v>70</v>
      </c>
      <c r="L316" t="s">
        <v>383</v>
      </c>
      <c r="M316" t="s">
        <v>1772</v>
      </c>
      <c r="N316" t="s">
        <v>1780</v>
      </c>
      <c r="O316" s="14" t="s">
        <v>71</v>
      </c>
      <c r="P316" s="14" t="s">
        <v>1781</v>
      </c>
      <c r="Q316" s="14" t="s">
        <v>93</v>
      </c>
      <c r="R316" s="14" t="s">
        <v>386</v>
      </c>
      <c r="S316" s="14" t="s">
        <v>129</v>
      </c>
      <c r="T316" s="40">
        <v>3.488</v>
      </c>
      <c r="U316" s="35">
        <v>46842</v>
      </c>
      <c r="V316" s="14" t="s">
        <v>1782</v>
      </c>
      <c r="W316" s="41" t="s">
        <v>1783</v>
      </c>
      <c r="X316" s="41" t="s">
        <v>389</v>
      </c>
      <c r="Z316" s="42">
        <v>661166.40919958299</v>
      </c>
      <c r="AA316" s="31">
        <v>3.681</v>
      </c>
      <c r="AB316" s="31">
        <v>91.4</v>
      </c>
      <c r="AC316" s="30">
        <v>17.768999999999998</v>
      </c>
      <c r="AD316" s="30">
        <v>2289.8578699999998</v>
      </c>
      <c r="AH316" s="41" t="s">
        <v>367</v>
      </c>
      <c r="AI316" s="41" t="s">
        <v>780</v>
      </c>
      <c r="AJ316" s="41" t="s">
        <v>1058</v>
      </c>
    </row>
    <row r="317" spans="1:36" x14ac:dyDescent="0.2">
      <c r="A317" s="14">
        <v>170</v>
      </c>
      <c r="C317" t="s">
        <v>1777</v>
      </c>
      <c r="D317">
        <v>516301843</v>
      </c>
      <c r="E317" s="33" t="s">
        <v>379</v>
      </c>
      <c r="F317" t="s">
        <v>1784</v>
      </c>
      <c r="G317" t="s">
        <v>1785</v>
      </c>
      <c r="H317" t="s">
        <v>381</v>
      </c>
      <c r="I317" t="s">
        <v>1755</v>
      </c>
      <c r="J317" t="s">
        <v>182</v>
      </c>
      <c r="K317" t="s">
        <v>70</v>
      </c>
      <c r="L317" t="s">
        <v>383</v>
      </c>
      <c r="M317" t="s">
        <v>1772</v>
      </c>
      <c r="N317" t="s">
        <v>1780</v>
      </c>
      <c r="O317" s="14" t="s">
        <v>71</v>
      </c>
      <c r="P317" s="14" t="s">
        <v>1781</v>
      </c>
      <c r="Q317" s="14" t="s">
        <v>93</v>
      </c>
      <c r="R317" s="14" t="s">
        <v>386</v>
      </c>
      <c r="S317" s="14" t="s">
        <v>129</v>
      </c>
      <c r="T317" s="40">
        <v>5.5110000000000001</v>
      </c>
      <c r="U317" s="35">
        <v>47937</v>
      </c>
      <c r="V317" s="14" t="s">
        <v>1643</v>
      </c>
      <c r="W317" s="41" t="s">
        <v>1786</v>
      </c>
      <c r="X317" s="41" t="s">
        <v>389</v>
      </c>
      <c r="Z317" s="42">
        <v>1515033.0354535501</v>
      </c>
      <c r="AA317" s="31">
        <v>3.681</v>
      </c>
      <c r="AB317" s="31">
        <v>87.652000000000001</v>
      </c>
      <c r="AC317" s="30">
        <v>44.503999999999998</v>
      </c>
      <c r="AD317" s="30">
        <v>5052.0284000000001</v>
      </c>
      <c r="AH317" s="41" t="s">
        <v>1787</v>
      </c>
      <c r="AI317" s="41" t="s">
        <v>1788</v>
      </c>
      <c r="AJ317" s="41" t="s">
        <v>839</v>
      </c>
    </row>
    <row r="318" spans="1:36" x14ac:dyDescent="0.2">
      <c r="A318" s="14">
        <v>170</v>
      </c>
      <c r="C318" t="s">
        <v>1789</v>
      </c>
      <c r="D318">
        <v>10758801</v>
      </c>
      <c r="E318" s="33" t="s">
        <v>410</v>
      </c>
      <c r="F318" t="s">
        <v>1790</v>
      </c>
      <c r="G318" t="s">
        <v>1791</v>
      </c>
      <c r="H318" t="s">
        <v>381</v>
      </c>
      <c r="I318" t="s">
        <v>1755</v>
      </c>
      <c r="J318" t="s">
        <v>182</v>
      </c>
      <c r="K318" t="s">
        <v>70</v>
      </c>
      <c r="L318" t="s">
        <v>383</v>
      </c>
      <c r="M318" t="s">
        <v>1772</v>
      </c>
      <c r="N318" t="s">
        <v>1780</v>
      </c>
      <c r="O318" s="14" t="s">
        <v>71</v>
      </c>
      <c r="P318" s="14" t="s">
        <v>1792</v>
      </c>
      <c r="Q318" s="14" t="s">
        <v>93</v>
      </c>
      <c r="R318" s="14" t="s">
        <v>386</v>
      </c>
      <c r="S318" s="14" t="s">
        <v>129</v>
      </c>
      <c r="T318" s="40">
        <v>2.6339999999999999</v>
      </c>
      <c r="U318" s="35">
        <v>46507</v>
      </c>
      <c r="V318" s="14" t="s">
        <v>1793</v>
      </c>
      <c r="W318" s="41" t="s">
        <v>1794</v>
      </c>
      <c r="X318" s="41" t="s">
        <v>389</v>
      </c>
      <c r="Z318" s="42">
        <v>1097030.2340758401</v>
      </c>
      <c r="AA318" s="31">
        <v>3.681</v>
      </c>
      <c r="AB318" s="31">
        <v>96.744</v>
      </c>
      <c r="AC318" s="30">
        <v>0</v>
      </c>
      <c r="AD318" s="30">
        <v>3906.6855300000002</v>
      </c>
      <c r="AH318" s="41" t="s">
        <v>547</v>
      </c>
      <c r="AI318" s="41" t="s">
        <v>973</v>
      </c>
      <c r="AJ318" s="41" t="s">
        <v>152</v>
      </c>
    </row>
    <row r="319" spans="1:36" x14ac:dyDescent="0.2">
      <c r="A319" s="14">
        <v>170</v>
      </c>
      <c r="C319" t="s">
        <v>77</v>
      </c>
      <c r="D319">
        <v>520018078</v>
      </c>
      <c r="E319" s="33" t="s">
        <v>379</v>
      </c>
      <c r="F319" t="s">
        <v>1795</v>
      </c>
      <c r="G319" t="s">
        <v>1796</v>
      </c>
      <c r="H319" t="s">
        <v>381</v>
      </c>
      <c r="I319" t="s">
        <v>1755</v>
      </c>
      <c r="J319" t="s">
        <v>182</v>
      </c>
      <c r="K319" t="s">
        <v>70</v>
      </c>
      <c r="L319" t="s">
        <v>383</v>
      </c>
      <c r="M319" t="s">
        <v>1772</v>
      </c>
      <c r="N319" t="s">
        <v>1797</v>
      </c>
      <c r="O319" s="14" t="s">
        <v>71</v>
      </c>
      <c r="P319" s="14" t="s">
        <v>1798</v>
      </c>
      <c r="Q319" s="14" t="s">
        <v>203</v>
      </c>
      <c r="R319" s="14" t="s">
        <v>386</v>
      </c>
      <c r="S319" s="14" t="s">
        <v>129</v>
      </c>
      <c r="T319" s="40">
        <v>3.5790000000000002</v>
      </c>
      <c r="U319" s="35">
        <v>46952</v>
      </c>
      <c r="V319" s="14" t="s">
        <v>1799</v>
      </c>
      <c r="W319" s="41" t="s">
        <v>1800</v>
      </c>
      <c r="X319" s="41" t="s">
        <v>389</v>
      </c>
      <c r="Z319" s="42">
        <v>754208.28592714004</v>
      </c>
      <c r="AA319" s="31">
        <v>3.681</v>
      </c>
      <c r="AB319" s="31">
        <v>100.072</v>
      </c>
      <c r="AC319" s="30">
        <v>0</v>
      </c>
      <c r="AD319" s="30">
        <v>2778.2395900000001</v>
      </c>
      <c r="AH319" s="41" t="s">
        <v>1196</v>
      </c>
      <c r="AI319" s="41" t="s">
        <v>408</v>
      </c>
      <c r="AJ319" s="41" t="s">
        <v>515</v>
      </c>
    </row>
    <row r="320" spans="1:36" x14ac:dyDescent="0.2">
      <c r="A320" s="14">
        <v>170</v>
      </c>
      <c r="C320" t="s">
        <v>611</v>
      </c>
      <c r="D320">
        <v>520032046</v>
      </c>
      <c r="E320" s="33" t="s">
        <v>379</v>
      </c>
      <c r="F320" t="s">
        <v>1801</v>
      </c>
      <c r="G320" t="s">
        <v>1802</v>
      </c>
      <c r="H320" t="s">
        <v>381</v>
      </c>
      <c r="I320" t="s">
        <v>1755</v>
      </c>
      <c r="J320" t="s">
        <v>182</v>
      </c>
      <c r="K320" t="s">
        <v>70</v>
      </c>
      <c r="L320" t="s">
        <v>383</v>
      </c>
      <c r="M320" t="s">
        <v>1772</v>
      </c>
      <c r="N320" t="s">
        <v>1797</v>
      </c>
      <c r="O320" s="14" t="s">
        <v>71</v>
      </c>
      <c r="P320" s="14" t="s">
        <v>385</v>
      </c>
      <c r="Q320" s="14" t="s">
        <v>203</v>
      </c>
      <c r="R320" s="14" t="s">
        <v>386</v>
      </c>
      <c r="S320" s="14" t="s">
        <v>129</v>
      </c>
      <c r="T320" s="40">
        <v>1.8939999999999999</v>
      </c>
      <c r="U320" s="35">
        <v>46119</v>
      </c>
      <c r="V320" s="14" t="s">
        <v>1038</v>
      </c>
      <c r="W320" s="41" t="s">
        <v>1803</v>
      </c>
      <c r="X320" s="41" t="s">
        <v>389</v>
      </c>
      <c r="Z320" s="42">
        <v>772480.69576346595</v>
      </c>
      <c r="AA320" s="31">
        <v>3.681</v>
      </c>
      <c r="AB320" s="31">
        <v>91.355000000000004</v>
      </c>
      <c r="AC320" s="30">
        <v>0</v>
      </c>
      <c r="AD320" s="30">
        <v>2597.6807399999998</v>
      </c>
      <c r="AH320" s="41" t="s">
        <v>918</v>
      </c>
      <c r="AI320" s="41" t="s">
        <v>1067</v>
      </c>
      <c r="AJ320" s="41" t="s">
        <v>113</v>
      </c>
    </row>
    <row r="321" spans="1:36" x14ac:dyDescent="0.2">
      <c r="A321" s="14">
        <v>170</v>
      </c>
      <c r="C321" t="s">
        <v>81</v>
      </c>
      <c r="D321">
        <v>520000118</v>
      </c>
      <c r="E321" s="33" t="s">
        <v>379</v>
      </c>
      <c r="F321" t="s">
        <v>1804</v>
      </c>
      <c r="G321" t="s">
        <v>1805</v>
      </c>
      <c r="H321" t="s">
        <v>381</v>
      </c>
      <c r="I321" t="s">
        <v>1755</v>
      </c>
      <c r="J321" t="s">
        <v>182</v>
      </c>
      <c r="K321" t="s">
        <v>70</v>
      </c>
      <c r="L321" t="s">
        <v>383</v>
      </c>
      <c r="M321" t="s">
        <v>1772</v>
      </c>
      <c r="N321" t="s">
        <v>1797</v>
      </c>
      <c r="O321" s="14" t="s">
        <v>71</v>
      </c>
      <c r="P321" s="14" t="s">
        <v>1806</v>
      </c>
      <c r="Q321" s="14" t="s">
        <v>93</v>
      </c>
      <c r="R321" s="14" t="s">
        <v>386</v>
      </c>
      <c r="S321" s="14" t="s">
        <v>129</v>
      </c>
      <c r="T321" s="40">
        <v>2.3519999999999999</v>
      </c>
      <c r="U321" s="35">
        <v>46316</v>
      </c>
      <c r="V321" s="14" t="s">
        <v>1807</v>
      </c>
      <c r="W321" s="41" t="s">
        <v>1808</v>
      </c>
      <c r="X321" s="41" t="s">
        <v>389</v>
      </c>
      <c r="Z321" s="42">
        <v>1477665.44310534</v>
      </c>
      <c r="AA321" s="31">
        <v>3.681</v>
      </c>
      <c r="AB321" s="31">
        <v>90.311999999999998</v>
      </c>
      <c r="AC321" s="30">
        <v>0</v>
      </c>
      <c r="AD321" s="30">
        <v>4912.3284199999998</v>
      </c>
      <c r="AH321" s="41" t="s">
        <v>1419</v>
      </c>
      <c r="AI321" s="41" t="s">
        <v>1557</v>
      </c>
      <c r="AJ321" s="41" t="s">
        <v>536</v>
      </c>
    </row>
    <row r="322" spans="1:36" x14ac:dyDescent="0.2">
      <c r="A322" s="14">
        <v>170</v>
      </c>
      <c r="C322" t="s">
        <v>1777</v>
      </c>
      <c r="D322">
        <v>516301843</v>
      </c>
      <c r="E322" s="33" t="s">
        <v>379</v>
      </c>
      <c r="F322" t="s">
        <v>1809</v>
      </c>
      <c r="G322" t="s">
        <v>1810</v>
      </c>
      <c r="H322" t="s">
        <v>381</v>
      </c>
      <c r="I322" t="s">
        <v>1755</v>
      </c>
      <c r="J322" t="s">
        <v>182</v>
      </c>
      <c r="K322" t="s">
        <v>70</v>
      </c>
      <c r="L322" t="s">
        <v>383</v>
      </c>
      <c r="M322" t="s">
        <v>1772</v>
      </c>
      <c r="N322" t="s">
        <v>1780</v>
      </c>
      <c r="O322" s="14" t="s">
        <v>71</v>
      </c>
      <c r="P322" s="14" t="s">
        <v>1781</v>
      </c>
      <c r="Q322" s="14" t="s">
        <v>93</v>
      </c>
      <c r="R322" s="14" t="s">
        <v>386</v>
      </c>
      <c r="S322" s="14" t="s">
        <v>129</v>
      </c>
      <c r="T322" s="40">
        <v>6.4050000000000002</v>
      </c>
      <c r="U322" s="35">
        <v>47756</v>
      </c>
      <c r="V322" s="14" t="s">
        <v>1811</v>
      </c>
      <c r="W322" s="41" t="s">
        <v>1812</v>
      </c>
      <c r="X322" s="41" t="s">
        <v>389</v>
      </c>
      <c r="Z322" s="42">
        <v>1688912.32755457</v>
      </c>
      <c r="AA322" s="31">
        <v>3.681</v>
      </c>
      <c r="AB322" s="31">
        <v>99.046000000000006</v>
      </c>
      <c r="AC322" s="30">
        <v>102.883</v>
      </c>
      <c r="AD322" s="30">
        <v>6536.28917</v>
      </c>
      <c r="AH322" s="41" t="s">
        <v>780</v>
      </c>
      <c r="AI322" s="41" t="s">
        <v>1813</v>
      </c>
      <c r="AJ322" s="41" t="s">
        <v>993</v>
      </c>
    </row>
    <row r="323" spans="1:36" x14ac:dyDescent="0.2">
      <c r="A323" s="14">
        <v>170</v>
      </c>
      <c r="C323" t="s">
        <v>77</v>
      </c>
      <c r="D323">
        <v>520018078</v>
      </c>
      <c r="E323" s="33" t="s">
        <v>379</v>
      </c>
      <c r="F323" t="s">
        <v>1795</v>
      </c>
      <c r="G323" t="s">
        <v>1796</v>
      </c>
      <c r="H323" t="s">
        <v>381</v>
      </c>
      <c r="I323" t="s">
        <v>1755</v>
      </c>
      <c r="J323" t="s">
        <v>182</v>
      </c>
      <c r="K323" t="s">
        <v>70</v>
      </c>
      <c r="L323" t="s">
        <v>383</v>
      </c>
      <c r="M323" t="s">
        <v>1772</v>
      </c>
      <c r="N323" t="s">
        <v>1797</v>
      </c>
      <c r="O323" s="14" t="s">
        <v>71</v>
      </c>
      <c r="P323" s="14" t="s">
        <v>1798</v>
      </c>
      <c r="Q323" s="14" t="s">
        <v>203</v>
      </c>
      <c r="R323" s="14" t="s">
        <v>386</v>
      </c>
      <c r="S323" s="14" t="s">
        <v>129</v>
      </c>
      <c r="T323" s="40">
        <v>3.5790000000000002</v>
      </c>
      <c r="U323" s="35">
        <v>46952</v>
      </c>
      <c r="V323" s="14" t="s">
        <v>1799</v>
      </c>
      <c r="W323" s="41" t="s">
        <v>1800</v>
      </c>
      <c r="X323" s="41" t="s">
        <v>389</v>
      </c>
      <c r="Z323" s="42">
        <v>161126.315629889</v>
      </c>
      <c r="AA323" s="31">
        <v>3.681</v>
      </c>
      <c r="AB323" s="31">
        <v>100.072</v>
      </c>
      <c r="AC323" s="30">
        <v>0</v>
      </c>
      <c r="AD323" s="30">
        <v>593.53300000000002</v>
      </c>
      <c r="AH323" s="41" t="s">
        <v>593</v>
      </c>
      <c r="AI323" s="41" t="s">
        <v>152</v>
      </c>
      <c r="AJ323" s="41" t="s">
        <v>98</v>
      </c>
    </row>
    <row r="324" spans="1:36" x14ac:dyDescent="0.2">
      <c r="A324" s="14">
        <v>170</v>
      </c>
      <c r="C324" t="s">
        <v>77</v>
      </c>
      <c r="D324">
        <v>520018078</v>
      </c>
      <c r="E324" s="33" t="s">
        <v>379</v>
      </c>
      <c r="F324" t="s">
        <v>1814</v>
      </c>
      <c r="G324" t="s">
        <v>1815</v>
      </c>
      <c r="H324" t="s">
        <v>381</v>
      </c>
      <c r="I324" t="s">
        <v>1755</v>
      </c>
      <c r="J324" t="s">
        <v>182</v>
      </c>
      <c r="K324" t="s">
        <v>70</v>
      </c>
      <c r="L324" t="s">
        <v>383</v>
      </c>
      <c r="M324" t="s">
        <v>1772</v>
      </c>
      <c r="N324" t="s">
        <v>1797</v>
      </c>
      <c r="O324" s="14" t="s">
        <v>71</v>
      </c>
      <c r="P324" s="14" t="s">
        <v>1798</v>
      </c>
      <c r="Q324" s="14" t="s">
        <v>203</v>
      </c>
      <c r="R324" s="14" t="s">
        <v>386</v>
      </c>
      <c r="S324" s="14" t="s">
        <v>129</v>
      </c>
      <c r="T324" s="40">
        <v>1.7070000000000001</v>
      </c>
      <c r="U324" s="35">
        <v>47877</v>
      </c>
      <c r="V324" s="14" t="s">
        <v>1816</v>
      </c>
      <c r="W324" s="41" t="s">
        <v>1817</v>
      </c>
      <c r="X324" s="41" t="s">
        <v>389</v>
      </c>
      <c r="Z324" s="42">
        <v>506862.25033785298</v>
      </c>
      <c r="AA324" s="31">
        <v>3.681</v>
      </c>
      <c r="AB324" s="31">
        <v>93.164000000000001</v>
      </c>
      <c r="AC324" s="30">
        <v>0</v>
      </c>
      <c r="AD324" s="30">
        <v>1738.21659</v>
      </c>
      <c r="AH324" s="41" t="s">
        <v>167</v>
      </c>
      <c r="AI324" s="41" t="s">
        <v>1818</v>
      </c>
      <c r="AJ324" s="41" t="s">
        <v>859</v>
      </c>
    </row>
    <row r="325" spans="1:36" x14ac:dyDescent="0.2">
      <c r="A325" s="14">
        <v>170</v>
      </c>
      <c r="C325" t="s">
        <v>1819</v>
      </c>
      <c r="D325" t="s">
        <v>1820</v>
      </c>
      <c r="E325" s="33" t="s">
        <v>1821</v>
      </c>
      <c r="F325" t="s">
        <v>1822</v>
      </c>
      <c r="G325" t="s">
        <v>1823</v>
      </c>
      <c r="H325" t="s">
        <v>381</v>
      </c>
      <c r="I325" t="s">
        <v>1755</v>
      </c>
      <c r="J325" t="s">
        <v>182</v>
      </c>
      <c r="K325" t="s">
        <v>70</v>
      </c>
      <c r="L325" t="s">
        <v>383</v>
      </c>
      <c r="M325" t="s">
        <v>1772</v>
      </c>
      <c r="N325" t="s">
        <v>1824</v>
      </c>
      <c r="O325" s="14" t="s">
        <v>71</v>
      </c>
      <c r="P325" s="14" t="s">
        <v>1781</v>
      </c>
      <c r="Q325" s="14" t="s">
        <v>93</v>
      </c>
      <c r="R325" s="14" t="s">
        <v>386</v>
      </c>
      <c r="S325" s="14" t="s">
        <v>129</v>
      </c>
      <c r="T325" s="40">
        <v>4.8570000000000002</v>
      </c>
      <c r="U325" s="35">
        <v>47664</v>
      </c>
      <c r="V325" s="14" t="s">
        <v>1825</v>
      </c>
      <c r="W325" s="41" t="s">
        <v>1826</v>
      </c>
      <c r="X325" s="41" t="s">
        <v>389</v>
      </c>
      <c r="Z325" s="42">
        <v>508404.94910452201</v>
      </c>
      <c r="AA325" s="31">
        <v>3.681</v>
      </c>
      <c r="AB325" s="31">
        <v>94.503</v>
      </c>
      <c r="AC325" s="30">
        <v>0</v>
      </c>
      <c r="AD325" s="30">
        <v>1768.56564</v>
      </c>
      <c r="AH325" s="41" t="s">
        <v>1707</v>
      </c>
      <c r="AI325" s="41" t="s">
        <v>567</v>
      </c>
      <c r="AJ325" s="41" t="s">
        <v>859</v>
      </c>
    </row>
    <row r="326" spans="1:36" x14ac:dyDescent="0.2">
      <c r="A326" s="14">
        <v>170</v>
      </c>
      <c r="C326" t="s">
        <v>1827</v>
      </c>
      <c r="D326">
        <v>511633596</v>
      </c>
      <c r="E326" s="33" t="s">
        <v>379</v>
      </c>
      <c r="F326" t="s">
        <v>1828</v>
      </c>
      <c r="G326" t="s">
        <v>1829</v>
      </c>
      <c r="H326" t="s">
        <v>381</v>
      </c>
      <c r="I326" t="s">
        <v>1755</v>
      </c>
      <c r="J326" t="s">
        <v>182</v>
      </c>
      <c r="K326" t="s">
        <v>1830</v>
      </c>
      <c r="L326" t="s">
        <v>383</v>
      </c>
      <c r="M326" t="s">
        <v>1772</v>
      </c>
      <c r="N326" t="s">
        <v>1831</v>
      </c>
      <c r="O326" s="14" t="s">
        <v>71</v>
      </c>
      <c r="P326" s="14" t="s">
        <v>1832</v>
      </c>
      <c r="Q326" s="14" t="s">
        <v>93</v>
      </c>
      <c r="R326" s="14" t="s">
        <v>386</v>
      </c>
      <c r="S326" s="14" t="s">
        <v>135</v>
      </c>
      <c r="T326" s="40">
        <v>2.0990000000000002</v>
      </c>
      <c r="U326" s="35">
        <v>46330</v>
      </c>
      <c r="V326" s="14" t="s">
        <v>1833</v>
      </c>
      <c r="W326" s="41" t="s">
        <v>1834</v>
      </c>
      <c r="X326" s="41" t="s">
        <v>389</v>
      </c>
      <c r="Z326" s="42">
        <v>987772.87920085003</v>
      </c>
      <c r="AA326" s="31">
        <v>3.9790999999999999</v>
      </c>
      <c r="AB326" s="31">
        <v>52.311999999999998</v>
      </c>
      <c r="AC326" s="30">
        <v>0</v>
      </c>
      <c r="AD326" s="30">
        <v>2056.0954700000002</v>
      </c>
      <c r="AH326" s="41" t="s">
        <v>586</v>
      </c>
      <c r="AI326" s="41" t="s">
        <v>678</v>
      </c>
      <c r="AJ326" s="41" t="s">
        <v>210</v>
      </c>
    </row>
    <row r="327" spans="1:36" x14ac:dyDescent="0.2">
      <c r="A327" s="14">
        <v>170</v>
      </c>
      <c r="C327" t="s">
        <v>1835</v>
      </c>
      <c r="D327">
        <v>520013954</v>
      </c>
      <c r="E327" s="33" t="s">
        <v>379</v>
      </c>
      <c r="F327" t="s">
        <v>1836</v>
      </c>
      <c r="G327" t="s">
        <v>1837</v>
      </c>
      <c r="H327" t="s">
        <v>381</v>
      </c>
      <c r="I327" t="s">
        <v>1755</v>
      </c>
      <c r="J327" t="s">
        <v>182</v>
      </c>
      <c r="K327" t="s">
        <v>70</v>
      </c>
      <c r="L327" t="s">
        <v>383</v>
      </c>
      <c r="M327" t="s">
        <v>1772</v>
      </c>
      <c r="N327" t="s">
        <v>1838</v>
      </c>
      <c r="O327" s="14" t="s">
        <v>71</v>
      </c>
      <c r="P327" s="14" t="s">
        <v>1839</v>
      </c>
      <c r="Q327" s="14" t="s">
        <v>203</v>
      </c>
      <c r="R327" s="14" t="s">
        <v>386</v>
      </c>
      <c r="S327" s="14" t="s">
        <v>135</v>
      </c>
      <c r="T327" s="40">
        <v>5.1760000000000002</v>
      </c>
      <c r="U327" s="35">
        <v>47612</v>
      </c>
      <c r="V327" s="14" t="s">
        <v>1119</v>
      </c>
      <c r="W327" s="41" t="s">
        <v>1840</v>
      </c>
      <c r="X327" s="41" t="s">
        <v>389</v>
      </c>
      <c r="Z327" s="42">
        <v>86048.308985323994</v>
      </c>
      <c r="AA327" s="31">
        <v>3.9790999999999999</v>
      </c>
      <c r="AB327" s="31">
        <v>97.667000000000002</v>
      </c>
      <c r="AC327" s="30">
        <v>0</v>
      </c>
      <c r="AD327" s="30">
        <v>334.40674999999999</v>
      </c>
      <c r="AH327" s="41" t="s">
        <v>109</v>
      </c>
      <c r="AI327" s="41" t="s">
        <v>399</v>
      </c>
      <c r="AJ327" s="41" t="s">
        <v>114</v>
      </c>
    </row>
    <row r="328" spans="1:36" x14ac:dyDescent="0.2">
      <c r="A328" s="14">
        <v>170</v>
      </c>
      <c r="C328" t="s">
        <v>1835</v>
      </c>
      <c r="D328">
        <v>520013954</v>
      </c>
      <c r="E328" s="33" t="s">
        <v>379</v>
      </c>
      <c r="F328" t="s">
        <v>1841</v>
      </c>
      <c r="G328" t="s">
        <v>1842</v>
      </c>
      <c r="H328" t="s">
        <v>381</v>
      </c>
      <c r="I328" t="s">
        <v>1755</v>
      </c>
      <c r="J328" t="s">
        <v>182</v>
      </c>
      <c r="K328" t="s">
        <v>1843</v>
      </c>
      <c r="L328" t="s">
        <v>383</v>
      </c>
      <c r="M328" t="s">
        <v>1772</v>
      </c>
      <c r="N328" t="s">
        <v>1838</v>
      </c>
      <c r="O328" s="14" t="s">
        <v>71</v>
      </c>
      <c r="P328" s="14" t="s">
        <v>1839</v>
      </c>
      <c r="Q328" s="14" t="s">
        <v>203</v>
      </c>
      <c r="R328" s="14" t="s">
        <v>386</v>
      </c>
      <c r="S328" s="14" t="s">
        <v>135</v>
      </c>
      <c r="T328" s="40">
        <v>5.5940000000000003</v>
      </c>
      <c r="U328" s="35">
        <v>48106</v>
      </c>
      <c r="V328" s="14" t="s">
        <v>1844</v>
      </c>
      <c r="W328" s="41" t="s">
        <v>1845</v>
      </c>
      <c r="X328" s="41" t="s">
        <v>389</v>
      </c>
      <c r="Z328" s="42">
        <v>1251300.1107427599</v>
      </c>
      <c r="AA328" s="31">
        <v>3.9790999999999999</v>
      </c>
      <c r="AB328" s="31">
        <v>116.084</v>
      </c>
      <c r="AC328" s="30">
        <v>0</v>
      </c>
      <c r="AD328" s="30">
        <v>5779.8783899999999</v>
      </c>
      <c r="AH328" s="41" t="s">
        <v>936</v>
      </c>
      <c r="AI328" s="41" t="s">
        <v>1564</v>
      </c>
      <c r="AJ328" s="41" t="s">
        <v>683</v>
      </c>
    </row>
    <row r="329" spans="1:36" x14ac:dyDescent="0.2">
      <c r="A329" s="14">
        <v>170</v>
      </c>
      <c r="C329" t="s">
        <v>1835</v>
      </c>
      <c r="D329">
        <v>520013954</v>
      </c>
      <c r="E329" s="33" t="s">
        <v>379</v>
      </c>
      <c r="F329" t="s">
        <v>1846</v>
      </c>
      <c r="G329" t="s">
        <v>1847</v>
      </c>
      <c r="H329" t="s">
        <v>381</v>
      </c>
      <c r="I329" t="s">
        <v>1755</v>
      </c>
      <c r="J329" t="s">
        <v>182</v>
      </c>
      <c r="K329" t="s">
        <v>1843</v>
      </c>
      <c r="L329" t="s">
        <v>383</v>
      </c>
      <c r="M329" t="s">
        <v>1772</v>
      </c>
      <c r="N329" t="s">
        <v>1838</v>
      </c>
      <c r="O329" s="14" t="s">
        <v>71</v>
      </c>
      <c r="P329" s="14" t="s">
        <v>1839</v>
      </c>
      <c r="Q329" s="14" t="s">
        <v>203</v>
      </c>
      <c r="R329" s="14" t="s">
        <v>386</v>
      </c>
      <c r="S329" s="14" t="s">
        <v>135</v>
      </c>
      <c r="T329" s="40">
        <v>4.3339999999999996</v>
      </c>
      <c r="U329" s="35">
        <v>47376</v>
      </c>
      <c r="V329" s="14" t="s">
        <v>1848</v>
      </c>
      <c r="W329" s="41" t="s">
        <v>1849</v>
      </c>
      <c r="X329" s="41" t="s">
        <v>389</v>
      </c>
      <c r="Z329" s="42">
        <v>222834.266296655</v>
      </c>
      <c r="AA329" s="31">
        <v>3.9790999999999999</v>
      </c>
      <c r="AB329" s="31">
        <v>110.863</v>
      </c>
      <c r="AC329" s="30">
        <v>0</v>
      </c>
      <c r="AD329" s="30">
        <v>982.99986000000001</v>
      </c>
      <c r="AH329" s="41" t="s">
        <v>332</v>
      </c>
      <c r="AI329" s="41" t="s">
        <v>819</v>
      </c>
      <c r="AJ329" s="41" t="s">
        <v>108</v>
      </c>
    </row>
    <row r="330" spans="1:36" x14ac:dyDescent="0.2">
      <c r="A330" s="14">
        <v>170</v>
      </c>
      <c r="C330" t="s">
        <v>1850</v>
      </c>
      <c r="D330" t="s">
        <v>1851</v>
      </c>
      <c r="E330" s="33" t="s">
        <v>1821</v>
      </c>
      <c r="F330" t="s">
        <v>1852</v>
      </c>
      <c r="G330" t="s">
        <v>1853</v>
      </c>
      <c r="H330" t="s">
        <v>381</v>
      </c>
      <c r="I330" t="s">
        <v>1755</v>
      </c>
      <c r="J330" t="s">
        <v>182</v>
      </c>
      <c r="K330" t="s">
        <v>1843</v>
      </c>
      <c r="L330" t="s">
        <v>383</v>
      </c>
      <c r="M330" t="s">
        <v>1772</v>
      </c>
      <c r="N330" t="s">
        <v>1854</v>
      </c>
      <c r="O330" s="14" t="s">
        <v>71</v>
      </c>
      <c r="P330" s="14" t="s">
        <v>1798</v>
      </c>
      <c r="Q330" s="14" t="s">
        <v>203</v>
      </c>
      <c r="R330" s="14" t="s">
        <v>386</v>
      </c>
      <c r="S330" s="14" t="s">
        <v>129</v>
      </c>
      <c r="T330" s="40">
        <v>3.863</v>
      </c>
      <c r="U330" s="35">
        <v>54316</v>
      </c>
      <c r="V330" s="14" t="s">
        <v>1764</v>
      </c>
      <c r="W330" s="41" t="s">
        <v>1855</v>
      </c>
      <c r="X330" s="41" t="s">
        <v>389</v>
      </c>
      <c r="Z330" s="42">
        <v>1297980.4879840401</v>
      </c>
      <c r="AA330" s="31">
        <v>3.681</v>
      </c>
      <c r="AB330" s="31">
        <v>99.055999999999997</v>
      </c>
      <c r="AC330" s="30">
        <v>0</v>
      </c>
      <c r="AD330" s="30">
        <v>4732.7631199999996</v>
      </c>
      <c r="AH330" s="41" t="s">
        <v>684</v>
      </c>
      <c r="AI330" s="41" t="s">
        <v>1856</v>
      </c>
      <c r="AJ330" s="41" t="s">
        <v>319</v>
      </c>
    </row>
    <row r="331" spans="1:36" x14ac:dyDescent="0.2">
      <c r="A331" s="14">
        <v>170</v>
      </c>
      <c r="C331" t="s">
        <v>1857</v>
      </c>
      <c r="D331" t="s">
        <v>1858</v>
      </c>
      <c r="E331" s="33" t="s">
        <v>1821</v>
      </c>
      <c r="F331" t="s">
        <v>1859</v>
      </c>
      <c r="G331" t="s">
        <v>1860</v>
      </c>
      <c r="H331" t="s">
        <v>381</v>
      </c>
      <c r="I331" t="s">
        <v>1755</v>
      </c>
      <c r="J331" t="s">
        <v>182</v>
      </c>
      <c r="K331" t="s">
        <v>1843</v>
      </c>
      <c r="L331" t="s">
        <v>383</v>
      </c>
      <c r="M331" t="s">
        <v>1772</v>
      </c>
      <c r="N331" t="s">
        <v>1861</v>
      </c>
      <c r="O331" s="14" t="s">
        <v>71</v>
      </c>
      <c r="P331" s="14" t="s">
        <v>1862</v>
      </c>
      <c r="Q331" s="14" t="s">
        <v>93</v>
      </c>
      <c r="R331" s="14" t="s">
        <v>386</v>
      </c>
      <c r="S331" s="14" t="s">
        <v>129</v>
      </c>
      <c r="T331" s="40">
        <v>4.8470000000000004</v>
      </c>
      <c r="U331" s="35">
        <v>47467</v>
      </c>
      <c r="V331" s="14" t="s">
        <v>318</v>
      </c>
      <c r="W331" s="41" t="s">
        <v>1863</v>
      </c>
      <c r="X331" s="41" t="s">
        <v>389</v>
      </c>
      <c r="Z331" s="42">
        <v>1499384.1046709099</v>
      </c>
      <c r="AA331" s="31">
        <v>3.681</v>
      </c>
      <c r="AB331" s="31">
        <v>96.337999999999994</v>
      </c>
      <c r="AC331" s="30">
        <v>0</v>
      </c>
      <c r="AD331" s="30">
        <v>5317.1185800000003</v>
      </c>
      <c r="AH331" s="41" t="s">
        <v>127</v>
      </c>
      <c r="AI331" s="41" t="s">
        <v>1864</v>
      </c>
      <c r="AJ331" s="41" t="s">
        <v>1212</v>
      </c>
    </row>
    <row r="332" spans="1:36" x14ac:dyDescent="0.2">
      <c r="A332" s="14">
        <v>170</v>
      </c>
      <c r="C332" t="s">
        <v>1865</v>
      </c>
      <c r="D332" t="s">
        <v>1866</v>
      </c>
      <c r="E332" s="33" t="s">
        <v>1821</v>
      </c>
      <c r="F332" t="s">
        <v>1867</v>
      </c>
      <c r="G332" t="s">
        <v>1868</v>
      </c>
      <c r="H332" t="s">
        <v>381</v>
      </c>
      <c r="I332" t="s">
        <v>1755</v>
      </c>
      <c r="J332" t="s">
        <v>182</v>
      </c>
      <c r="K332" t="s">
        <v>1869</v>
      </c>
      <c r="L332" t="s">
        <v>383</v>
      </c>
      <c r="M332" t="s">
        <v>1772</v>
      </c>
      <c r="N332" t="s">
        <v>1797</v>
      </c>
      <c r="O332" s="14" t="s">
        <v>71</v>
      </c>
      <c r="P332" s="14" t="s">
        <v>1806</v>
      </c>
      <c r="Q332" s="14" t="s">
        <v>93</v>
      </c>
      <c r="R332" s="14" t="s">
        <v>386</v>
      </c>
      <c r="S332" s="14" t="s">
        <v>129</v>
      </c>
      <c r="T332" s="40">
        <v>5.31</v>
      </c>
      <c r="U332" s="35">
        <v>47637</v>
      </c>
      <c r="V332" s="14" t="s">
        <v>1094</v>
      </c>
      <c r="W332" s="41" t="s">
        <v>1870</v>
      </c>
      <c r="X332" s="41" t="s">
        <v>389</v>
      </c>
      <c r="Z332" s="42">
        <v>978616.33820933697</v>
      </c>
      <c r="AA332" s="31">
        <v>3.681</v>
      </c>
      <c r="AB332" s="31">
        <v>89.86</v>
      </c>
      <c r="AC332" s="30">
        <v>0</v>
      </c>
      <c r="AD332" s="30">
        <v>3237.01487</v>
      </c>
      <c r="AH332" s="41" t="s">
        <v>684</v>
      </c>
      <c r="AI332" s="41" t="s">
        <v>1871</v>
      </c>
      <c r="AJ332" s="41" t="s">
        <v>1277</v>
      </c>
    </row>
    <row r="333" spans="1:36" x14ac:dyDescent="0.2">
      <c r="A333" s="14">
        <v>170</v>
      </c>
      <c r="C333" t="s">
        <v>1872</v>
      </c>
      <c r="D333" t="s">
        <v>1873</v>
      </c>
      <c r="E333" s="33" t="s">
        <v>1821</v>
      </c>
      <c r="F333" t="s">
        <v>1874</v>
      </c>
      <c r="G333" t="s">
        <v>1875</v>
      </c>
      <c r="H333" t="s">
        <v>381</v>
      </c>
      <c r="I333" t="s">
        <v>1755</v>
      </c>
      <c r="J333" t="s">
        <v>182</v>
      </c>
      <c r="K333" t="s">
        <v>1843</v>
      </c>
      <c r="L333" t="s">
        <v>383</v>
      </c>
      <c r="M333" t="s">
        <v>1772</v>
      </c>
      <c r="N333" t="s">
        <v>1876</v>
      </c>
      <c r="O333" s="14" t="s">
        <v>71</v>
      </c>
      <c r="P333" s="14" t="s">
        <v>1877</v>
      </c>
      <c r="Q333" s="14" t="s">
        <v>93</v>
      </c>
      <c r="R333" s="14" t="s">
        <v>386</v>
      </c>
      <c r="S333" s="14" t="s">
        <v>129</v>
      </c>
      <c r="T333" s="40">
        <v>3.8690000000000002</v>
      </c>
      <c r="U333" s="35">
        <v>46980</v>
      </c>
      <c r="V333" s="14" t="s">
        <v>574</v>
      </c>
      <c r="W333" s="41" t="s">
        <v>1878</v>
      </c>
      <c r="X333" s="41" t="s">
        <v>389</v>
      </c>
      <c r="Z333" s="42">
        <v>917355.63956706203</v>
      </c>
      <c r="AA333" s="31">
        <v>3.681</v>
      </c>
      <c r="AB333" s="31">
        <v>95.756</v>
      </c>
      <c r="AC333" s="30">
        <v>0</v>
      </c>
      <c r="AD333" s="30">
        <v>3233.4753099999998</v>
      </c>
      <c r="AH333" s="41" t="s">
        <v>1879</v>
      </c>
      <c r="AI333" s="41" t="s">
        <v>136</v>
      </c>
      <c r="AJ333" s="41" t="s">
        <v>1277</v>
      </c>
    </row>
    <row r="334" spans="1:36" x14ac:dyDescent="0.2">
      <c r="A334" s="14">
        <v>170</v>
      </c>
      <c r="C334" t="s">
        <v>1880</v>
      </c>
      <c r="D334" t="s">
        <v>1881</v>
      </c>
      <c r="E334" s="33" t="s">
        <v>1821</v>
      </c>
      <c r="F334" t="s">
        <v>1882</v>
      </c>
      <c r="G334" t="s">
        <v>1883</v>
      </c>
      <c r="H334" t="s">
        <v>381</v>
      </c>
      <c r="I334" t="s">
        <v>1755</v>
      </c>
      <c r="J334" t="s">
        <v>182</v>
      </c>
      <c r="K334" t="s">
        <v>1843</v>
      </c>
      <c r="L334" t="s">
        <v>383</v>
      </c>
      <c r="M334" t="s">
        <v>1772</v>
      </c>
      <c r="N334" t="s">
        <v>1831</v>
      </c>
      <c r="O334" s="14" t="s">
        <v>71</v>
      </c>
      <c r="P334" s="14" t="s">
        <v>1781</v>
      </c>
      <c r="Q334" s="14" t="s">
        <v>93</v>
      </c>
      <c r="R334" s="14" t="s">
        <v>386</v>
      </c>
      <c r="S334" s="14" t="s">
        <v>129</v>
      </c>
      <c r="T334" s="40">
        <v>5.7140000000000004</v>
      </c>
      <c r="U334" s="35">
        <v>47894</v>
      </c>
      <c r="V334" s="14" t="s">
        <v>574</v>
      </c>
      <c r="W334" s="41" t="s">
        <v>1884</v>
      </c>
      <c r="X334" s="41" t="s">
        <v>389</v>
      </c>
      <c r="Z334" s="42">
        <v>1154054.1257762599</v>
      </c>
      <c r="AA334" s="31">
        <v>3.681</v>
      </c>
      <c r="AB334" s="31">
        <v>90.945999999999998</v>
      </c>
      <c r="AC334" s="30">
        <v>0</v>
      </c>
      <c r="AD334" s="30">
        <v>3863.4526900000001</v>
      </c>
      <c r="AH334" s="41" t="s">
        <v>87</v>
      </c>
      <c r="AI334" s="41" t="s">
        <v>1885</v>
      </c>
      <c r="AJ334" s="41" t="s">
        <v>152</v>
      </c>
    </row>
    <row r="335" spans="1:36" x14ac:dyDescent="0.2">
      <c r="A335" s="14">
        <v>170</v>
      </c>
      <c r="C335" t="s">
        <v>1886</v>
      </c>
      <c r="D335" t="s">
        <v>1887</v>
      </c>
      <c r="E335" s="33" t="s">
        <v>1821</v>
      </c>
      <c r="F335" t="s">
        <v>1888</v>
      </c>
      <c r="G335" t="s">
        <v>1889</v>
      </c>
      <c r="H335" t="s">
        <v>381</v>
      </c>
      <c r="I335" t="s">
        <v>1755</v>
      </c>
      <c r="J335" t="s">
        <v>182</v>
      </c>
      <c r="K335" t="s">
        <v>1843</v>
      </c>
      <c r="L335" t="s">
        <v>383</v>
      </c>
      <c r="M335" t="s">
        <v>1772</v>
      </c>
      <c r="N335" t="s">
        <v>1890</v>
      </c>
      <c r="O335" s="14" t="s">
        <v>71</v>
      </c>
      <c r="P335" s="14" t="s">
        <v>1792</v>
      </c>
      <c r="Q335" s="14" t="s">
        <v>93</v>
      </c>
      <c r="R335" s="14" t="s">
        <v>386</v>
      </c>
      <c r="S335" s="14" t="s">
        <v>129</v>
      </c>
      <c r="T335" s="40">
        <v>5.6210000000000004</v>
      </c>
      <c r="U335" s="35">
        <v>47880</v>
      </c>
      <c r="V335" s="14" t="s">
        <v>288</v>
      </c>
      <c r="W335" s="41" t="s">
        <v>1891</v>
      </c>
      <c r="X335" s="41" t="s">
        <v>389</v>
      </c>
      <c r="Z335" s="42">
        <v>1285178.97143189</v>
      </c>
      <c r="AA335" s="31">
        <v>3.681</v>
      </c>
      <c r="AB335" s="31">
        <v>82.126000000000005</v>
      </c>
      <c r="AC335" s="30">
        <v>0</v>
      </c>
      <c r="AD335" s="30">
        <v>3885.17065</v>
      </c>
      <c r="AH335" s="41" t="s">
        <v>127</v>
      </c>
      <c r="AI335" s="41" t="s">
        <v>1024</v>
      </c>
      <c r="AJ335" s="41" t="s">
        <v>152</v>
      </c>
    </row>
    <row r="336" spans="1:36" x14ac:dyDescent="0.2">
      <c r="A336" s="14">
        <v>170</v>
      </c>
      <c r="C336" t="s">
        <v>1892</v>
      </c>
      <c r="D336" t="s">
        <v>1893</v>
      </c>
      <c r="E336" s="33" t="s">
        <v>1821</v>
      </c>
      <c r="F336" t="s">
        <v>1894</v>
      </c>
      <c r="G336" t="s">
        <v>1895</v>
      </c>
      <c r="H336" t="s">
        <v>381</v>
      </c>
      <c r="I336" t="s">
        <v>1755</v>
      </c>
      <c r="J336" t="s">
        <v>182</v>
      </c>
      <c r="K336" t="s">
        <v>1843</v>
      </c>
      <c r="L336" t="s">
        <v>383</v>
      </c>
      <c r="M336" t="s">
        <v>1772</v>
      </c>
      <c r="N336" t="s">
        <v>1773</v>
      </c>
      <c r="O336" s="14" t="s">
        <v>71</v>
      </c>
      <c r="P336" s="14" t="s">
        <v>1792</v>
      </c>
      <c r="Q336" s="14" t="s">
        <v>93</v>
      </c>
      <c r="R336" s="14" t="s">
        <v>386</v>
      </c>
      <c r="S336" s="14" t="s">
        <v>129</v>
      </c>
      <c r="T336" s="40">
        <v>5.2889999999999997</v>
      </c>
      <c r="U336" s="35">
        <v>47679</v>
      </c>
      <c r="V336" s="14" t="s">
        <v>1119</v>
      </c>
      <c r="W336" s="41" t="s">
        <v>1896</v>
      </c>
      <c r="X336" s="41" t="s">
        <v>389</v>
      </c>
      <c r="Z336" s="42">
        <v>557928.44406437397</v>
      </c>
      <c r="AA336" s="31">
        <v>3.681</v>
      </c>
      <c r="AB336" s="31">
        <v>90.753</v>
      </c>
      <c r="AC336" s="30">
        <v>0</v>
      </c>
      <c r="AD336" s="30">
        <v>1863.8257599999999</v>
      </c>
      <c r="AH336" s="41" t="s">
        <v>175</v>
      </c>
      <c r="AI336" s="41" t="s">
        <v>974</v>
      </c>
      <c r="AJ336" s="41" t="s">
        <v>332</v>
      </c>
    </row>
    <row r="337" spans="1:36" x14ac:dyDescent="0.2">
      <c r="A337" s="14">
        <v>170</v>
      </c>
      <c r="C337" t="s">
        <v>1897</v>
      </c>
      <c r="D337" t="s">
        <v>1898</v>
      </c>
      <c r="E337" s="33" t="s">
        <v>1821</v>
      </c>
      <c r="F337" t="s">
        <v>1899</v>
      </c>
      <c r="G337" t="s">
        <v>1900</v>
      </c>
      <c r="H337" t="s">
        <v>381</v>
      </c>
      <c r="I337" t="s">
        <v>1755</v>
      </c>
      <c r="J337" t="s">
        <v>182</v>
      </c>
      <c r="K337" t="s">
        <v>1843</v>
      </c>
      <c r="L337" t="s">
        <v>383</v>
      </c>
      <c r="M337" t="s">
        <v>1772</v>
      </c>
      <c r="N337" t="s">
        <v>1861</v>
      </c>
      <c r="O337" s="14" t="s">
        <v>71</v>
      </c>
      <c r="P337" s="14" t="s">
        <v>1792</v>
      </c>
      <c r="Q337" s="14" t="s">
        <v>93</v>
      </c>
      <c r="R337" s="14" t="s">
        <v>386</v>
      </c>
      <c r="S337" s="14" t="s">
        <v>129</v>
      </c>
      <c r="T337" s="40">
        <v>5.5990000000000002</v>
      </c>
      <c r="U337" s="35">
        <v>47968</v>
      </c>
      <c r="V337" s="14" t="s">
        <v>1533</v>
      </c>
      <c r="W337" s="41" t="s">
        <v>1901</v>
      </c>
      <c r="X337" s="41" t="s">
        <v>389</v>
      </c>
      <c r="Z337" s="42">
        <v>1057654.04161836</v>
      </c>
      <c r="AA337" s="31">
        <v>3.681</v>
      </c>
      <c r="AB337" s="31">
        <v>90.739000000000004</v>
      </c>
      <c r="AC337" s="30">
        <v>0</v>
      </c>
      <c r="AD337" s="30">
        <v>3532.6729999999998</v>
      </c>
      <c r="AH337" s="41" t="s">
        <v>154</v>
      </c>
      <c r="AI337" s="41" t="s">
        <v>1528</v>
      </c>
      <c r="AJ337" s="41" t="s">
        <v>154</v>
      </c>
    </row>
    <row r="338" spans="1:36" x14ac:dyDescent="0.2">
      <c r="A338" s="14">
        <v>170</v>
      </c>
      <c r="C338" t="s">
        <v>1902</v>
      </c>
      <c r="D338" t="s">
        <v>1903</v>
      </c>
      <c r="E338" s="33" t="s">
        <v>1821</v>
      </c>
      <c r="F338" t="s">
        <v>1904</v>
      </c>
      <c r="G338" t="s">
        <v>1905</v>
      </c>
      <c r="H338" t="s">
        <v>381</v>
      </c>
      <c r="I338" t="s">
        <v>1755</v>
      </c>
      <c r="J338" t="s">
        <v>182</v>
      </c>
      <c r="K338" t="s">
        <v>1843</v>
      </c>
      <c r="L338" t="s">
        <v>383</v>
      </c>
      <c r="M338" t="s">
        <v>1772</v>
      </c>
      <c r="N338" t="s">
        <v>1890</v>
      </c>
      <c r="O338" s="14" t="s">
        <v>71</v>
      </c>
      <c r="P338" s="14" t="s">
        <v>1806</v>
      </c>
      <c r="Q338" s="14" t="s">
        <v>93</v>
      </c>
      <c r="R338" s="14" t="s">
        <v>386</v>
      </c>
      <c r="S338" s="14" t="s">
        <v>129</v>
      </c>
      <c r="T338" s="40">
        <v>15.903</v>
      </c>
      <c r="U338" s="35">
        <v>56142</v>
      </c>
      <c r="V338" s="14" t="s">
        <v>539</v>
      </c>
      <c r="W338" s="41" t="s">
        <v>1906</v>
      </c>
      <c r="X338" s="41" t="s">
        <v>389</v>
      </c>
      <c r="Z338" s="42">
        <v>1295700.05588568</v>
      </c>
      <c r="AA338" s="31">
        <v>3.681</v>
      </c>
      <c r="AB338" s="31">
        <v>70.822000000000003</v>
      </c>
      <c r="AC338" s="30">
        <v>0</v>
      </c>
      <c r="AD338" s="30">
        <v>3377.8353900000002</v>
      </c>
      <c r="AH338" s="41" t="s">
        <v>112</v>
      </c>
      <c r="AI338" s="41" t="s">
        <v>953</v>
      </c>
      <c r="AJ338" s="41" t="s">
        <v>954</v>
      </c>
    </row>
    <row r="339" spans="1:36" x14ac:dyDescent="0.2">
      <c r="A339" s="14">
        <v>170</v>
      </c>
      <c r="C339" t="s">
        <v>1907</v>
      </c>
      <c r="D339" t="s">
        <v>1908</v>
      </c>
      <c r="E339" s="33" t="s">
        <v>1821</v>
      </c>
      <c r="F339" t="s">
        <v>1909</v>
      </c>
      <c r="G339" t="s">
        <v>1910</v>
      </c>
      <c r="H339" t="s">
        <v>381</v>
      </c>
      <c r="I339" t="s">
        <v>1755</v>
      </c>
      <c r="J339" t="s">
        <v>182</v>
      </c>
      <c r="K339" t="s">
        <v>1843</v>
      </c>
      <c r="L339" t="s">
        <v>383</v>
      </c>
      <c r="M339" t="s">
        <v>1772</v>
      </c>
      <c r="N339" t="s">
        <v>1890</v>
      </c>
      <c r="O339" s="14" t="s">
        <v>71</v>
      </c>
      <c r="P339" s="14" t="s">
        <v>1781</v>
      </c>
      <c r="Q339" s="14" t="s">
        <v>93</v>
      </c>
      <c r="R339" s="14" t="s">
        <v>386</v>
      </c>
      <c r="S339" s="14" t="s">
        <v>129</v>
      </c>
      <c r="T339" s="40">
        <v>6.173</v>
      </c>
      <c r="U339" s="35">
        <v>48092</v>
      </c>
      <c r="V339" s="14" t="s">
        <v>1911</v>
      </c>
      <c r="W339" s="41" t="s">
        <v>1808</v>
      </c>
      <c r="X339" s="41" t="s">
        <v>389</v>
      </c>
      <c r="Z339" s="42">
        <v>1010490.5595841201</v>
      </c>
      <c r="AA339" s="31">
        <v>3.681</v>
      </c>
      <c r="AB339" s="31">
        <v>83.688999999999993</v>
      </c>
      <c r="AC339" s="30">
        <v>0</v>
      </c>
      <c r="AD339" s="30">
        <v>3112.90922</v>
      </c>
      <c r="AH339" s="41" t="s">
        <v>1240</v>
      </c>
      <c r="AI339" s="41" t="s">
        <v>1912</v>
      </c>
      <c r="AJ339" s="41" t="s">
        <v>808</v>
      </c>
    </row>
    <row r="340" spans="1:36" x14ac:dyDescent="0.2">
      <c r="A340" s="14">
        <v>170</v>
      </c>
      <c r="C340" t="s">
        <v>1913</v>
      </c>
      <c r="D340" t="s">
        <v>1914</v>
      </c>
      <c r="E340" s="33" t="s">
        <v>1821</v>
      </c>
      <c r="F340" t="s">
        <v>1915</v>
      </c>
      <c r="G340" t="s">
        <v>1916</v>
      </c>
      <c r="H340" t="s">
        <v>381</v>
      </c>
      <c r="I340" t="s">
        <v>1755</v>
      </c>
      <c r="J340" t="s">
        <v>182</v>
      </c>
      <c r="K340" t="s">
        <v>1843</v>
      </c>
      <c r="L340" t="s">
        <v>383</v>
      </c>
      <c r="M340" t="s">
        <v>1772</v>
      </c>
      <c r="N340" t="s">
        <v>1797</v>
      </c>
      <c r="O340" s="14" t="s">
        <v>71</v>
      </c>
      <c r="P340" s="14" t="s">
        <v>480</v>
      </c>
      <c r="Q340" s="14" t="s">
        <v>203</v>
      </c>
      <c r="R340" s="14" t="s">
        <v>386</v>
      </c>
      <c r="S340" s="14" t="s">
        <v>129</v>
      </c>
      <c r="T340" s="40">
        <v>6.6230000000000002</v>
      </c>
      <c r="U340" s="35">
        <v>48281</v>
      </c>
      <c r="V340" s="14" t="s">
        <v>526</v>
      </c>
      <c r="W340" s="41" t="s">
        <v>1917</v>
      </c>
      <c r="X340" s="41" t="s">
        <v>389</v>
      </c>
      <c r="Z340" s="42">
        <v>1658496.07153367</v>
      </c>
      <c r="AA340" s="31">
        <v>3.681</v>
      </c>
      <c r="AB340" s="31">
        <v>88.703000000000003</v>
      </c>
      <c r="AC340" s="30">
        <v>0</v>
      </c>
      <c r="AD340" s="30">
        <v>5415.2507699999996</v>
      </c>
      <c r="AH340" s="41" t="s">
        <v>190</v>
      </c>
      <c r="AI340" s="41" t="s">
        <v>1918</v>
      </c>
      <c r="AJ340" s="41" t="s">
        <v>1919</v>
      </c>
    </row>
    <row r="341" spans="1:36" x14ac:dyDescent="0.2">
      <c r="A341" s="14">
        <v>170</v>
      </c>
      <c r="C341" t="s">
        <v>1920</v>
      </c>
      <c r="D341" t="s">
        <v>1921</v>
      </c>
      <c r="E341" s="33" t="s">
        <v>1821</v>
      </c>
      <c r="F341" t="s">
        <v>1922</v>
      </c>
      <c r="G341" t="s">
        <v>1923</v>
      </c>
      <c r="H341" t="s">
        <v>381</v>
      </c>
      <c r="I341" t="s">
        <v>1755</v>
      </c>
      <c r="J341" t="s">
        <v>182</v>
      </c>
      <c r="K341" t="s">
        <v>1869</v>
      </c>
      <c r="L341" t="s">
        <v>383</v>
      </c>
      <c r="M341" t="s">
        <v>1772</v>
      </c>
      <c r="N341" t="s">
        <v>1797</v>
      </c>
      <c r="O341" s="14" t="s">
        <v>71</v>
      </c>
      <c r="P341" s="14" t="s">
        <v>1011</v>
      </c>
      <c r="Q341" s="14" t="s">
        <v>93</v>
      </c>
      <c r="R341" s="14" t="s">
        <v>386</v>
      </c>
      <c r="S341" s="14" t="s">
        <v>129</v>
      </c>
      <c r="T341" s="40">
        <v>6.5609999999999999</v>
      </c>
      <c r="U341" s="35">
        <v>48225</v>
      </c>
      <c r="V341" s="14" t="s">
        <v>711</v>
      </c>
      <c r="W341" s="41" t="s">
        <v>1924</v>
      </c>
      <c r="X341" s="41" t="s">
        <v>389</v>
      </c>
      <c r="Z341" s="42">
        <v>1482280.86393322</v>
      </c>
      <c r="AA341" s="31">
        <v>3.681</v>
      </c>
      <c r="AB341" s="31">
        <v>84.897000000000006</v>
      </c>
      <c r="AC341" s="30">
        <v>0</v>
      </c>
      <c r="AD341" s="30">
        <v>4632.2145200000004</v>
      </c>
      <c r="AH341" s="41" t="s">
        <v>1925</v>
      </c>
      <c r="AI341" s="41" t="s">
        <v>1926</v>
      </c>
      <c r="AJ341" s="41" t="s">
        <v>1554</v>
      </c>
    </row>
    <row r="342" spans="1:36" x14ac:dyDescent="0.2">
      <c r="A342" s="14">
        <v>170</v>
      </c>
      <c r="C342" t="s">
        <v>1927</v>
      </c>
      <c r="D342" t="s">
        <v>1928</v>
      </c>
      <c r="E342" s="33" t="s">
        <v>1821</v>
      </c>
      <c r="F342" t="s">
        <v>1929</v>
      </c>
      <c r="G342" t="s">
        <v>1930</v>
      </c>
      <c r="H342" t="s">
        <v>381</v>
      </c>
      <c r="I342" t="s">
        <v>1755</v>
      </c>
      <c r="J342" t="s">
        <v>182</v>
      </c>
      <c r="K342" t="s">
        <v>1843</v>
      </c>
      <c r="L342" t="s">
        <v>383</v>
      </c>
      <c r="M342" t="s">
        <v>1772</v>
      </c>
      <c r="N342" t="s">
        <v>1931</v>
      </c>
      <c r="O342" s="14" t="s">
        <v>71</v>
      </c>
      <c r="P342" s="14" t="s">
        <v>1877</v>
      </c>
      <c r="Q342" s="14" t="s">
        <v>93</v>
      </c>
      <c r="R342" s="14" t="s">
        <v>386</v>
      </c>
      <c r="S342" s="14" t="s">
        <v>129</v>
      </c>
      <c r="T342" s="40">
        <v>6.548</v>
      </c>
      <c r="U342" s="35">
        <v>48319</v>
      </c>
      <c r="V342" s="14" t="s">
        <v>1932</v>
      </c>
      <c r="W342" s="41" t="s">
        <v>1933</v>
      </c>
      <c r="X342" s="41" t="s">
        <v>389</v>
      </c>
      <c r="Z342" s="42">
        <v>1554840.0670628201</v>
      </c>
      <c r="AA342" s="31">
        <v>3.681</v>
      </c>
      <c r="AB342" s="31">
        <v>94.611000000000004</v>
      </c>
      <c r="AC342" s="30">
        <v>0</v>
      </c>
      <c r="AD342" s="30">
        <v>5414.93408</v>
      </c>
      <c r="AH342" s="41" t="s">
        <v>684</v>
      </c>
      <c r="AI342" s="41" t="s">
        <v>1918</v>
      </c>
      <c r="AJ342" s="41" t="s">
        <v>1919</v>
      </c>
    </row>
    <row r="343" spans="1:36" x14ac:dyDescent="0.2">
      <c r="A343" s="14">
        <v>170</v>
      </c>
      <c r="C343" t="s">
        <v>1934</v>
      </c>
      <c r="D343" t="s">
        <v>1935</v>
      </c>
      <c r="E343" s="33" t="s">
        <v>1821</v>
      </c>
      <c r="F343" t="s">
        <v>1936</v>
      </c>
      <c r="G343" t="s">
        <v>1937</v>
      </c>
      <c r="H343" t="s">
        <v>381</v>
      </c>
      <c r="I343" t="s">
        <v>1755</v>
      </c>
      <c r="J343" t="s">
        <v>182</v>
      </c>
      <c r="K343" t="s">
        <v>1843</v>
      </c>
      <c r="L343" t="s">
        <v>383</v>
      </c>
      <c r="M343" t="s">
        <v>1772</v>
      </c>
      <c r="N343" t="s">
        <v>1938</v>
      </c>
      <c r="O343" s="14" t="s">
        <v>71</v>
      </c>
      <c r="P343" s="14" t="s">
        <v>1806</v>
      </c>
      <c r="Q343" s="14" t="s">
        <v>93</v>
      </c>
      <c r="R343" s="14" t="s">
        <v>386</v>
      </c>
      <c r="S343" s="14" t="s">
        <v>129</v>
      </c>
      <c r="T343" s="40">
        <v>7.0380000000000003</v>
      </c>
      <c r="U343" s="35">
        <v>48502</v>
      </c>
      <c r="V343" s="14" t="s">
        <v>539</v>
      </c>
      <c r="W343" s="41" t="s">
        <v>1939</v>
      </c>
      <c r="X343" s="41" t="s">
        <v>389</v>
      </c>
      <c r="Z343" s="42">
        <v>1295700.05588568</v>
      </c>
      <c r="AA343" s="31">
        <v>3.681</v>
      </c>
      <c r="AB343" s="31">
        <v>89.206999999999994</v>
      </c>
      <c r="AC343" s="30">
        <v>0</v>
      </c>
      <c r="AD343" s="30">
        <v>4254.7028</v>
      </c>
      <c r="AH343" s="41" t="s">
        <v>684</v>
      </c>
      <c r="AI343" s="41" t="s">
        <v>947</v>
      </c>
      <c r="AJ343" s="41" t="s">
        <v>673</v>
      </c>
    </row>
    <row r="344" spans="1:36" x14ac:dyDescent="0.2">
      <c r="A344" s="14">
        <v>170</v>
      </c>
      <c r="C344" t="s">
        <v>1940</v>
      </c>
      <c r="D344" t="s">
        <v>1941</v>
      </c>
      <c r="E344" s="33" t="s">
        <v>1821</v>
      </c>
      <c r="F344" t="s">
        <v>1942</v>
      </c>
      <c r="G344" t="s">
        <v>1943</v>
      </c>
      <c r="H344" t="s">
        <v>381</v>
      </c>
      <c r="I344" t="s">
        <v>1755</v>
      </c>
      <c r="J344" t="s">
        <v>182</v>
      </c>
      <c r="K344" t="s">
        <v>1944</v>
      </c>
      <c r="L344" t="s">
        <v>383</v>
      </c>
      <c r="M344" t="s">
        <v>1772</v>
      </c>
      <c r="N344" t="s">
        <v>1797</v>
      </c>
      <c r="O344" s="14" t="s">
        <v>71</v>
      </c>
      <c r="P344" s="14" t="s">
        <v>385</v>
      </c>
      <c r="Q344" s="14" t="s">
        <v>203</v>
      </c>
      <c r="R344" s="14" t="s">
        <v>386</v>
      </c>
      <c r="S344" s="14" t="s">
        <v>129</v>
      </c>
      <c r="T344" s="40">
        <v>6.5110000000000001</v>
      </c>
      <c r="U344" s="35">
        <v>50112</v>
      </c>
      <c r="V344" s="14" t="s">
        <v>889</v>
      </c>
      <c r="W344" s="41" t="s">
        <v>1945</v>
      </c>
      <c r="X344" s="41" t="s">
        <v>389</v>
      </c>
      <c r="Z344" s="42">
        <v>1503012.06482739</v>
      </c>
      <c r="AA344" s="31">
        <v>3.681</v>
      </c>
      <c r="AB344" s="31">
        <v>81.346000000000004</v>
      </c>
      <c r="AC344" s="30">
        <v>0</v>
      </c>
      <c r="AD344" s="30">
        <v>4500.53856</v>
      </c>
      <c r="AH344" s="41" t="s">
        <v>1035</v>
      </c>
      <c r="AI344" s="41" t="s">
        <v>851</v>
      </c>
      <c r="AJ344" s="41" t="s">
        <v>1240</v>
      </c>
    </row>
    <row r="345" spans="1:36" x14ac:dyDescent="0.2">
      <c r="A345" s="14">
        <v>170</v>
      </c>
      <c r="C345" t="s">
        <v>1946</v>
      </c>
      <c r="D345" t="s">
        <v>1947</v>
      </c>
      <c r="E345" s="33" t="s">
        <v>1821</v>
      </c>
      <c r="F345" t="s">
        <v>1948</v>
      </c>
      <c r="G345" t="s">
        <v>1949</v>
      </c>
      <c r="H345" t="s">
        <v>381</v>
      </c>
      <c r="I345" t="s">
        <v>1755</v>
      </c>
      <c r="J345" t="s">
        <v>182</v>
      </c>
      <c r="K345" t="s">
        <v>1843</v>
      </c>
      <c r="L345" t="s">
        <v>383</v>
      </c>
      <c r="M345" t="s">
        <v>1772</v>
      </c>
      <c r="N345" t="s">
        <v>1773</v>
      </c>
      <c r="O345" s="14" t="s">
        <v>71</v>
      </c>
      <c r="P345" s="14" t="s">
        <v>385</v>
      </c>
      <c r="Q345" s="14" t="s">
        <v>203</v>
      </c>
      <c r="R345" s="14" t="s">
        <v>386</v>
      </c>
      <c r="S345" s="14" t="s">
        <v>129</v>
      </c>
      <c r="T345" s="40">
        <v>2.84</v>
      </c>
      <c r="U345" s="35">
        <v>46583</v>
      </c>
      <c r="V345" s="14" t="s">
        <v>1950</v>
      </c>
      <c r="W345" s="41" t="s">
        <v>1951</v>
      </c>
      <c r="X345" s="41" t="s">
        <v>389</v>
      </c>
      <c r="Z345" s="42">
        <v>1426410.2775234301</v>
      </c>
      <c r="AA345" s="31">
        <v>3.681</v>
      </c>
      <c r="AB345" s="31">
        <v>103.193</v>
      </c>
      <c r="AC345" s="30">
        <v>0</v>
      </c>
      <c r="AD345" s="30">
        <v>5418.2684099999997</v>
      </c>
      <c r="AH345" s="41" t="s">
        <v>319</v>
      </c>
      <c r="AI345" s="41" t="s">
        <v>1952</v>
      </c>
      <c r="AJ345" s="41" t="s">
        <v>1919</v>
      </c>
    </row>
    <row r="346" spans="1:36" x14ac:dyDescent="0.2">
      <c r="A346" s="14">
        <v>170</v>
      </c>
      <c r="C346" t="s">
        <v>1953</v>
      </c>
      <c r="D346" t="s">
        <v>1954</v>
      </c>
      <c r="E346" s="33" t="s">
        <v>1821</v>
      </c>
      <c r="F346" t="s">
        <v>1955</v>
      </c>
      <c r="G346" t="s">
        <v>1956</v>
      </c>
      <c r="H346" t="s">
        <v>381</v>
      </c>
      <c r="I346" t="s">
        <v>1755</v>
      </c>
      <c r="J346" t="s">
        <v>182</v>
      </c>
      <c r="K346" t="s">
        <v>1843</v>
      </c>
      <c r="L346" t="s">
        <v>383</v>
      </c>
      <c r="M346" t="s">
        <v>1772</v>
      </c>
      <c r="N346" t="s">
        <v>1957</v>
      </c>
      <c r="O346" s="14" t="s">
        <v>71</v>
      </c>
      <c r="P346" s="14" t="s">
        <v>1011</v>
      </c>
      <c r="Q346" s="14" t="s">
        <v>93</v>
      </c>
      <c r="R346" s="14" t="s">
        <v>386</v>
      </c>
      <c r="S346" s="14" t="s">
        <v>129</v>
      </c>
      <c r="T346" s="40">
        <v>6.2759999999999998</v>
      </c>
      <c r="U346" s="35">
        <v>48324</v>
      </c>
      <c r="V346" s="14" t="s">
        <v>1322</v>
      </c>
      <c r="W346" s="41" t="s">
        <v>1958</v>
      </c>
      <c r="X346" s="41" t="s">
        <v>389</v>
      </c>
      <c r="Z346" s="42">
        <v>1554840.0670628201</v>
      </c>
      <c r="AA346" s="31">
        <v>3.681</v>
      </c>
      <c r="AB346" s="31">
        <v>98.405000000000001</v>
      </c>
      <c r="AC346" s="30">
        <v>0</v>
      </c>
      <c r="AD346" s="30">
        <v>5632.0785900000001</v>
      </c>
      <c r="AH346" s="41" t="s">
        <v>448</v>
      </c>
      <c r="AI346" s="41" t="s">
        <v>1959</v>
      </c>
      <c r="AJ346" s="41" t="s">
        <v>271</v>
      </c>
    </row>
    <row r="347" spans="1:36" x14ac:dyDescent="0.2">
      <c r="A347" s="14">
        <v>170</v>
      </c>
      <c r="C347" t="s">
        <v>1960</v>
      </c>
      <c r="D347" t="s">
        <v>1961</v>
      </c>
      <c r="E347" s="33" t="s">
        <v>1821</v>
      </c>
      <c r="F347" t="s">
        <v>1962</v>
      </c>
      <c r="G347" t="s">
        <v>1963</v>
      </c>
      <c r="H347" t="s">
        <v>381</v>
      </c>
      <c r="I347" t="s">
        <v>1755</v>
      </c>
      <c r="J347" t="s">
        <v>182</v>
      </c>
      <c r="K347" t="s">
        <v>1843</v>
      </c>
      <c r="L347" t="s">
        <v>383</v>
      </c>
      <c r="M347" t="s">
        <v>1772</v>
      </c>
      <c r="N347" t="s">
        <v>1824</v>
      </c>
      <c r="O347" s="14" t="s">
        <v>71</v>
      </c>
      <c r="P347" s="14" t="s">
        <v>385</v>
      </c>
      <c r="Q347" s="14" t="s">
        <v>203</v>
      </c>
      <c r="R347" s="14" t="s">
        <v>386</v>
      </c>
      <c r="S347" s="14" t="s">
        <v>129</v>
      </c>
      <c r="T347" s="40">
        <v>6.5510000000000002</v>
      </c>
      <c r="U347" s="35">
        <v>48345</v>
      </c>
      <c r="V347" s="14" t="s">
        <v>292</v>
      </c>
      <c r="W347" s="41" t="s">
        <v>1964</v>
      </c>
      <c r="X347" s="41" t="s">
        <v>389</v>
      </c>
      <c r="Z347" s="42">
        <v>1036767.35671749</v>
      </c>
      <c r="AA347" s="31">
        <v>3.681</v>
      </c>
      <c r="AB347" s="31">
        <v>98.710999999999999</v>
      </c>
      <c r="AC347" s="30">
        <v>0</v>
      </c>
      <c r="AD347" s="30">
        <v>3767.1480099999999</v>
      </c>
      <c r="AH347" s="41" t="s">
        <v>1235</v>
      </c>
      <c r="AI347" s="41" t="s">
        <v>1493</v>
      </c>
      <c r="AJ347" s="41" t="s">
        <v>1086</v>
      </c>
    </row>
    <row r="348" spans="1:36" x14ac:dyDescent="0.2">
      <c r="A348" s="14">
        <v>170</v>
      </c>
      <c r="C348" t="s">
        <v>200</v>
      </c>
      <c r="D348">
        <v>2711006</v>
      </c>
      <c r="E348" s="33" t="s">
        <v>410</v>
      </c>
      <c r="F348" t="s">
        <v>1965</v>
      </c>
      <c r="G348" t="s">
        <v>1966</v>
      </c>
      <c r="H348" t="s">
        <v>381</v>
      </c>
      <c r="I348" t="s">
        <v>1755</v>
      </c>
      <c r="J348" t="s">
        <v>182</v>
      </c>
      <c r="K348" t="s">
        <v>1843</v>
      </c>
      <c r="L348" t="s">
        <v>383</v>
      </c>
      <c r="M348" t="s">
        <v>1772</v>
      </c>
      <c r="N348" t="s">
        <v>1797</v>
      </c>
      <c r="O348" s="14" t="s">
        <v>71</v>
      </c>
      <c r="P348" s="14" t="s">
        <v>480</v>
      </c>
      <c r="Q348" s="14" t="s">
        <v>203</v>
      </c>
      <c r="R348" s="14" t="s">
        <v>386</v>
      </c>
      <c r="S348" s="14" t="s">
        <v>129</v>
      </c>
      <c r="T348" s="40">
        <v>6.6349999999999998</v>
      </c>
      <c r="U348" s="35">
        <v>48471</v>
      </c>
      <c r="V348" s="14" t="s">
        <v>1967</v>
      </c>
      <c r="W348" s="41" t="s">
        <v>1968</v>
      </c>
      <c r="X348" s="41" t="s">
        <v>389</v>
      </c>
      <c r="Z348" s="42">
        <v>83857.707616921005</v>
      </c>
      <c r="AA348" s="31">
        <v>3.681</v>
      </c>
      <c r="AB348" s="31">
        <v>102.282</v>
      </c>
      <c r="AC348" s="30">
        <v>0</v>
      </c>
      <c r="AD348" s="30">
        <v>315.72430000000003</v>
      </c>
      <c r="AH348" s="41" t="s">
        <v>101</v>
      </c>
      <c r="AI348" s="41" t="s">
        <v>210</v>
      </c>
      <c r="AJ348" s="41" t="s">
        <v>114</v>
      </c>
    </row>
    <row r="349" spans="1:36" x14ac:dyDescent="0.2">
      <c r="A349" s="14">
        <v>170</v>
      </c>
      <c r="C349" t="s">
        <v>200</v>
      </c>
      <c r="D349">
        <v>2711006</v>
      </c>
      <c r="E349" s="33" t="s">
        <v>410</v>
      </c>
      <c r="F349" t="s">
        <v>1965</v>
      </c>
      <c r="G349" t="s">
        <v>1966</v>
      </c>
      <c r="H349" t="s">
        <v>381</v>
      </c>
      <c r="I349" t="s">
        <v>1755</v>
      </c>
      <c r="J349" t="s">
        <v>182</v>
      </c>
      <c r="K349" t="s">
        <v>1843</v>
      </c>
      <c r="L349" t="s">
        <v>383</v>
      </c>
      <c r="M349" t="s">
        <v>1772</v>
      </c>
      <c r="N349" t="s">
        <v>1797</v>
      </c>
      <c r="O349" s="14" t="s">
        <v>71</v>
      </c>
      <c r="P349" s="14" t="s">
        <v>480</v>
      </c>
      <c r="Q349" s="14" t="s">
        <v>203</v>
      </c>
      <c r="R349" s="14" t="s">
        <v>386</v>
      </c>
      <c r="S349" s="14" t="s">
        <v>129</v>
      </c>
      <c r="T349" s="40">
        <v>6.6349999999999998</v>
      </c>
      <c r="U349" s="35">
        <v>48471</v>
      </c>
      <c r="V349" s="14" t="s">
        <v>1967</v>
      </c>
      <c r="W349" s="41" t="s">
        <v>1968</v>
      </c>
      <c r="X349" s="41" t="s">
        <v>389</v>
      </c>
      <c r="Z349" s="42">
        <v>1347528.0581211101</v>
      </c>
      <c r="AA349" s="31">
        <v>3.681</v>
      </c>
      <c r="AB349" s="31">
        <v>102.282</v>
      </c>
      <c r="AC349" s="30">
        <v>0</v>
      </c>
      <c r="AD349" s="30">
        <v>5073.4436999999998</v>
      </c>
      <c r="AH349" s="41" t="s">
        <v>113</v>
      </c>
      <c r="AI349" s="41" t="s">
        <v>1189</v>
      </c>
      <c r="AJ349" s="41" t="s">
        <v>577</v>
      </c>
    </row>
    <row r="350" spans="1:36" x14ac:dyDescent="0.2">
      <c r="A350" s="14">
        <v>170</v>
      </c>
      <c r="C350" t="s">
        <v>1969</v>
      </c>
      <c r="D350" t="s">
        <v>1970</v>
      </c>
      <c r="E350" s="33" t="s">
        <v>1821</v>
      </c>
      <c r="F350" t="s">
        <v>1971</v>
      </c>
      <c r="G350" t="s">
        <v>1972</v>
      </c>
      <c r="H350" t="s">
        <v>381</v>
      </c>
      <c r="I350" t="s">
        <v>1755</v>
      </c>
      <c r="J350" t="s">
        <v>182</v>
      </c>
      <c r="K350" t="s">
        <v>1843</v>
      </c>
      <c r="L350" t="s">
        <v>383</v>
      </c>
      <c r="M350" t="s">
        <v>1772</v>
      </c>
      <c r="N350" t="s">
        <v>1973</v>
      </c>
      <c r="O350" s="14" t="s">
        <v>71</v>
      </c>
      <c r="P350" s="14" t="s">
        <v>385</v>
      </c>
      <c r="Q350" s="14" t="s">
        <v>203</v>
      </c>
      <c r="R350" s="14" t="s">
        <v>386</v>
      </c>
      <c r="S350" s="14" t="s">
        <v>129</v>
      </c>
      <c r="T350" s="40">
        <v>6.3810000000000002</v>
      </c>
      <c r="U350" s="35">
        <v>48136</v>
      </c>
      <c r="V350" s="14" t="s">
        <v>1144</v>
      </c>
      <c r="W350" s="41" t="s">
        <v>1974</v>
      </c>
      <c r="X350" s="41" t="s">
        <v>389</v>
      </c>
      <c r="Z350" s="42">
        <v>980948.598309931</v>
      </c>
      <c r="AA350" s="31">
        <v>3.681</v>
      </c>
      <c r="AB350" s="31">
        <v>85.688000000000002</v>
      </c>
      <c r="AC350" s="30">
        <v>0</v>
      </c>
      <c r="AD350" s="30">
        <v>3094.0838199999998</v>
      </c>
      <c r="AH350" s="41" t="s">
        <v>1196</v>
      </c>
      <c r="AI350" s="41" t="s">
        <v>1560</v>
      </c>
      <c r="AJ350" s="41" t="s">
        <v>808</v>
      </c>
    </row>
    <row r="351" spans="1:36" x14ac:dyDescent="0.2">
      <c r="A351" s="14">
        <v>170</v>
      </c>
      <c r="C351" t="s">
        <v>1975</v>
      </c>
      <c r="D351" t="s">
        <v>1976</v>
      </c>
      <c r="E351" s="33" t="s">
        <v>1821</v>
      </c>
      <c r="F351" t="s">
        <v>1977</v>
      </c>
      <c r="G351" t="s">
        <v>1978</v>
      </c>
      <c r="H351" t="s">
        <v>381</v>
      </c>
      <c r="I351" t="s">
        <v>1755</v>
      </c>
      <c r="J351" t="s">
        <v>182</v>
      </c>
      <c r="K351" t="s">
        <v>1843</v>
      </c>
      <c r="L351" t="s">
        <v>383</v>
      </c>
      <c r="M351" t="s">
        <v>1772</v>
      </c>
      <c r="N351" t="s">
        <v>1979</v>
      </c>
      <c r="O351" s="14" t="s">
        <v>71</v>
      </c>
      <c r="P351" s="14" t="s">
        <v>1980</v>
      </c>
      <c r="Q351" s="14" t="s">
        <v>203</v>
      </c>
      <c r="R351" s="14" t="s">
        <v>386</v>
      </c>
      <c r="S351" s="14" t="s">
        <v>129</v>
      </c>
      <c r="T351" s="40">
        <v>4.7140000000000004</v>
      </c>
      <c r="U351" s="35">
        <v>47467</v>
      </c>
      <c r="V351" s="14" t="s">
        <v>1981</v>
      </c>
      <c r="W351" s="41" t="s">
        <v>1982</v>
      </c>
      <c r="X351" s="41" t="s">
        <v>389</v>
      </c>
      <c r="Z351" s="42">
        <v>1386917.3398200299</v>
      </c>
      <c r="AA351" s="31">
        <v>3.681</v>
      </c>
      <c r="AB351" s="31">
        <v>103.27</v>
      </c>
      <c r="AC351" s="30">
        <v>0</v>
      </c>
      <c r="AD351" s="30">
        <v>5272.1841599999998</v>
      </c>
      <c r="AH351" s="41" t="s">
        <v>1983</v>
      </c>
      <c r="AI351" s="41" t="s">
        <v>1984</v>
      </c>
      <c r="AJ351" s="41" t="s">
        <v>1212</v>
      </c>
    </row>
    <row r="352" spans="1:36" x14ac:dyDescent="0.2">
      <c r="A352" s="14">
        <v>170</v>
      </c>
      <c r="C352" t="s">
        <v>1985</v>
      </c>
      <c r="D352" t="s">
        <v>1986</v>
      </c>
      <c r="E352" s="33" t="s">
        <v>1821</v>
      </c>
      <c r="F352" t="s">
        <v>1987</v>
      </c>
      <c r="G352" t="s">
        <v>1988</v>
      </c>
      <c r="H352" t="s">
        <v>381</v>
      </c>
      <c r="I352" t="s">
        <v>1755</v>
      </c>
      <c r="J352" t="s">
        <v>182</v>
      </c>
      <c r="K352" t="s">
        <v>1843</v>
      </c>
      <c r="L352" t="s">
        <v>383</v>
      </c>
      <c r="M352" t="s">
        <v>1772</v>
      </c>
      <c r="N352" t="s">
        <v>1989</v>
      </c>
      <c r="O352" s="14" t="s">
        <v>71</v>
      </c>
      <c r="P352" s="14" t="s">
        <v>1832</v>
      </c>
      <c r="Q352" s="14" t="s">
        <v>93</v>
      </c>
      <c r="R352" s="14" t="s">
        <v>386</v>
      </c>
      <c r="S352" s="14" t="s">
        <v>129</v>
      </c>
      <c r="T352" s="40">
        <v>5.7930000000000001</v>
      </c>
      <c r="U352" s="35">
        <v>47953</v>
      </c>
      <c r="V352" s="14" t="s">
        <v>288</v>
      </c>
      <c r="W352" s="41" t="s">
        <v>1990</v>
      </c>
      <c r="X352" s="41" t="s">
        <v>389</v>
      </c>
      <c r="Z352" s="42">
        <v>1161569.18610039</v>
      </c>
      <c r="AA352" s="31">
        <v>3.681</v>
      </c>
      <c r="AB352" s="31">
        <v>92.186999999999998</v>
      </c>
      <c r="AC352" s="30">
        <v>0</v>
      </c>
      <c r="AD352" s="30">
        <v>3941.6729099999998</v>
      </c>
      <c r="AH352" s="41" t="s">
        <v>1204</v>
      </c>
      <c r="AI352" s="41" t="s">
        <v>1991</v>
      </c>
      <c r="AJ352" s="41" t="s">
        <v>468</v>
      </c>
    </row>
    <row r="353" spans="1:36" x14ac:dyDescent="0.2">
      <c r="A353" s="14">
        <v>170</v>
      </c>
      <c r="C353" t="s">
        <v>1992</v>
      </c>
      <c r="D353" t="s">
        <v>1993</v>
      </c>
      <c r="E353" s="33" t="s">
        <v>1821</v>
      </c>
      <c r="F353" t="s">
        <v>1994</v>
      </c>
      <c r="G353" t="s">
        <v>1995</v>
      </c>
      <c r="H353" t="s">
        <v>381</v>
      </c>
      <c r="I353" t="s">
        <v>1755</v>
      </c>
      <c r="J353" t="s">
        <v>182</v>
      </c>
      <c r="K353" t="s">
        <v>1843</v>
      </c>
      <c r="L353" t="s">
        <v>383</v>
      </c>
      <c r="M353" t="s">
        <v>1772</v>
      </c>
      <c r="N353" t="s">
        <v>1973</v>
      </c>
      <c r="O353" s="14" t="s">
        <v>71</v>
      </c>
      <c r="P353" s="14" t="s">
        <v>385</v>
      </c>
      <c r="Q353" s="14" t="s">
        <v>203</v>
      </c>
      <c r="R353" s="14" t="s">
        <v>386</v>
      </c>
      <c r="S353" s="14" t="s">
        <v>129</v>
      </c>
      <c r="T353" s="40">
        <v>6.7910000000000004</v>
      </c>
      <c r="U353" s="35">
        <v>48653</v>
      </c>
      <c r="V353" s="14" t="s">
        <v>1620</v>
      </c>
      <c r="W353" s="41" t="s">
        <v>1996</v>
      </c>
      <c r="X353" s="41" t="s">
        <v>389</v>
      </c>
      <c r="Z353" s="42">
        <v>1124667.6485087699</v>
      </c>
      <c r="AA353" s="31">
        <v>3.681</v>
      </c>
      <c r="AB353" s="31">
        <v>102.992</v>
      </c>
      <c r="AC353" s="30">
        <v>0</v>
      </c>
      <c r="AD353" s="30">
        <v>4263.7674699999998</v>
      </c>
      <c r="AH353" s="41" t="s">
        <v>1035</v>
      </c>
      <c r="AI353" s="41" t="s">
        <v>1275</v>
      </c>
      <c r="AJ353" s="41" t="s">
        <v>588</v>
      </c>
    </row>
    <row r="354" spans="1:36" x14ac:dyDescent="0.2">
      <c r="A354" s="14">
        <v>170</v>
      </c>
      <c r="C354" t="s">
        <v>1997</v>
      </c>
      <c r="D354" t="s">
        <v>1998</v>
      </c>
      <c r="E354" s="33" t="s">
        <v>1821</v>
      </c>
      <c r="F354" t="s">
        <v>1999</v>
      </c>
      <c r="G354" t="s">
        <v>2000</v>
      </c>
      <c r="H354" t="s">
        <v>381</v>
      </c>
      <c r="I354" t="s">
        <v>1755</v>
      </c>
      <c r="J354" t="s">
        <v>182</v>
      </c>
      <c r="K354" t="s">
        <v>1843</v>
      </c>
      <c r="L354" t="s">
        <v>383</v>
      </c>
      <c r="M354" t="s">
        <v>1772</v>
      </c>
      <c r="N354" t="s">
        <v>1957</v>
      </c>
      <c r="O354" s="14" t="s">
        <v>71</v>
      </c>
      <c r="P354" s="14" t="s">
        <v>1862</v>
      </c>
      <c r="Q354" s="14" t="s">
        <v>93</v>
      </c>
      <c r="R354" s="14" t="s">
        <v>386</v>
      </c>
      <c r="S354" s="14" t="s">
        <v>129</v>
      </c>
      <c r="T354" s="40">
        <v>5.7869999999999999</v>
      </c>
      <c r="U354" s="35">
        <v>47894</v>
      </c>
      <c r="V354" s="14" t="s">
        <v>1911</v>
      </c>
      <c r="W354" s="41" t="s">
        <v>2001</v>
      </c>
      <c r="X354" s="41" t="s">
        <v>389</v>
      </c>
      <c r="Z354" s="42">
        <v>1181678.45096774</v>
      </c>
      <c r="AA354" s="31">
        <v>3.681</v>
      </c>
      <c r="AB354" s="31">
        <v>90.447000000000003</v>
      </c>
      <c r="AC354" s="30">
        <v>0</v>
      </c>
      <c r="AD354" s="30">
        <v>3934.2259600000002</v>
      </c>
      <c r="AH354" s="41" t="s">
        <v>846</v>
      </c>
      <c r="AI354" s="41" t="s">
        <v>467</v>
      </c>
      <c r="AJ354" s="41" t="s">
        <v>468</v>
      </c>
    </row>
    <row r="355" spans="1:36" x14ac:dyDescent="0.2">
      <c r="A355" s="14">
        <v>170</v>
      </c>
      <c r="C355" t="s">
        <v>2002</v>
      </c>
      <c r="D355" t="s">
        <v>2003</v>
      </c>
      <c r="E355" s="33" t="s">
        <v>1821</v>
      </c>
      <c r="F355" t="s">
        <v>2004</v>
      </c>
      <c r="G355" t="s">
        <v>2005</v>
      </c>
      <c r="H355" t="s">
        <v>381</v>
      </c>
      <c r="I355" t="s">
        <v>1755</v>
      </c>
      <c r="J355" t="s">
        <v>182</v>
      </c>
      <c r="K355" t="s">
        <v>1843</v>
      </c>
      <c r="L355" t="s">
        <v>383</v>
      </c>
      <c r="M355" t="s">
        <v>1772</v>
      </c>
      <c r="N355" t="s">
        <v>1890</v>
      </c>
      <c r="O355" s="14" t="s">
        <v>71</v>
      </c>
      <c r="P355" s="14" t="s">
        <v>1877</v>
      </c>
      <c r="Q355" s="14" t="s">
        <v>93</v>
      </c>
      <c r="R355" s="14" t="s">
        <v>386</v>
      </c>
      <c r="S355" s="14" t="s">
        <v>129</v>
      </c>
      <c r="T355" s="40">
        <v>6.5309999999999997</v>
      </c>
      <c r="U355" s="35">
        <v>48288</v>
      </c>
      <c r="V355" s="14" t="s">
        <v>1219</v>
      </c>
      <c r="W355" s="41" t="s">
        <v>2006</v>
      </c>
      <c r="X355" s="41" t="s">
        <v>389</v>
      </c>
      <c r="Z355" s="42">
        <v>1534108.8661686501</v>
      </c>
      <c r="AA355" s="31">
        <v>3.681</v>
      </c>
      <c r="AB355" s="31">
        <v>89.593000000000004</v>
      </c>
      <c r="AC355" s="30">
        <v>0</v>
      </c>
      <c r="AD355" s="30">
        <v>5059.3657499999999</v>
      </c>
      <c r="AH355" s="41" t="s">
        <v>210</v>
      </c>
      <c r="AI355" s="41" t="s">
        <v>1788</v>
      </c>
      <c r="AJ355" s="41" t="s">
        <v>839</v>
      </c>
    </row>
    <row r="356" spans="1:36" x14ac:dyDescent="0.2">
      <c r="A356" s="14">
        <v>170</v>
      </c>
      <c r="C356" t="s">
        <v>2007</v>
      </c>
      <c r="D356" t="s">
        <v>2008</v>
      </c>
      <c r="E356" s="33" t="s">
        <v>1821</v>
      </c>
      <c r="F356" t="s">
        <v>2009</v>
      </c>
      <c r="G356" t="s">
        <v>2010</v>
      </c>
      <c r="H356" t="s">
        <v>381</v>
      </c>
      <c r="I356" t="s">
        <v>1755</v>
      </c>
      <c r="J356" t="s">
        <v>182</v>
      </c>
      <c r="K356" t="s">
        <v>1843</v>
      </c>
      <c r="L356" t="s">
        <v>383</v>
      </c>
      <c r="M356" t="s">
        <v>1772</v>
      </c>
      <c r="N356" t="s">
        <v>2011</v>
      </c>
      <c r="O356" s="14" t="s">
        <v>71</v>
      </c>
      <c r="P356" s="14" t="s">
        <v>1806</v>
      </c>
      <c r="Q356" s="14" t="s">
        <v>93</v>
      </c>
      <c r="R356" s="14" t="s">
        <v>386</v>
      </c>
      <c r="S356" s="14" t="s">
        <v>129</v>
      </c>
      <c r="T356" s="40">
        <v>6.9580000000000002</v>
      </c>
      <c r="U356" s="35">
        <v>48765</v>
      </c>
      <c r="V356" s="14" t="s">
        <v>2012</v>
      </c>
      <c r="W356" s="41" t="s">
        <v>2013</v>
      </c>
      <c r="X356" s="41" t="s">
        <v>389</v>
      </c>
      <c r="Z356" s="42">
        <v>1394173.2601329901</v>
      </c>
      <c r="AA356" s="31">
        <v>3.681</v>
      </c>
      <c r="AB356" s="31">
        <v>101.681</v>
      </c>
      <c r="AC356" s="30">
        <v>0</v>
      </c>
      <c r="AD356" s="30">
        <v>5218.2198799999996</v>
      </c>
      <c r="AH356" s="41" t="s">
        <v>1006</v>
      </c>
      <c r="AI356" s="41" t="s">
        <v>2014</v>
      </c>
      <c r="AJ356" s="41" t="s">
        <v>448</v>
      </c>
    </row>
    <row r="357" spans="1:36" x14ac:dyDescent="0.2">
      <c r="A357" s="14">
        <v>170</v>
      </c>
      <c r="C357" t="s">
        <v>2015</v>
      </c>
      <c r="D357" t="s">
        <v>2016</v>
      </c>
      <c r="E357" s="33" t="s">
        <v>1821</v>
      </c>
      <c r="F357" t="s">
        <v>2017</v>
      </c>
      <c r="G357" t="s">
        <v>2018</v>
      </c>
      <c r="H357" t="s">
        <v>381</v>
      </c>
      <c r="I357" t="s">
        <v>1755</v>
      </c>
      <c r="J357" t="s">
        <v>182</v>
      </c>
      <c r="K357" t="s">
        <v>1843</v>
      </c>
      <c r="L357" t="s">
        <v>383</v>
      </c>
      <c r="M357" t="s">
        <v>1772</v>
      </c>
      <c r="N357" t="s">
        <v>2011</v>
      </c>
      <c r="O357" s="14" t="s">
        <v>71</v>
      </c>
      <c r="P357" s="14" t="s">
        <v>1877</v>
      </c>
      <c r="Q357" s="14" t="s">
        <v>93</v>
      </c>
      <c r="R357" s="14" t="s">
        <v>386</v>
      </c>
      <c r="S357" s="14" t="s">
        <v>129</v>
      </c>
      <c r="T357" s="40">
        <v>6.6059999999999999</v>
      </c>
      <c r="U357" s="35">
        <v>48441</v>
      </c>
      <c r="V357" s="14" t="s">
        <v>1593</v>
      </c>
      <c r="W357" s="41" t="s">
        <v>2019</v>
      </c>
      <c r="X357" s="41" t="s">
        <v>389</v>
      </c>
      <c r="Z357" s="42">
        <v>943269.64068477496</v>
      </c>
      <c r="AA357" s="31">
        <v>3.681</v>
      </c>
      <c r="AB357" s="31">
        <v>99.846999999999994</v>
      </c>
      <c r="AC357" s="30">
        <v>0</v>
      </c>
      <c r="AD357" s="30">
        <v>3466.86312</v>
      </c>
      <c r="AH357" s="41" t="s">
        <v>1983</v>
      </c>
      <c r="AI357" s="41" t="s">
        <v>876</v>
      </c>
      <c r="AJ357" s="41" t="s">
        <v>179</v>
      </c>
    </row>
    <row r="358" spans="1:36" x14ac:dyDescent="0.2">
      <c r="A358" s="14">
        <v>170</v>
      </c>
      <c r="C358" t="s">
        <v>2020</v>
      </c>
      <c r="D358" t="s">
        <v>2021</v>
      </c>
      <c r="E358" s="33" t="s">
        <v>1821</v>
      </c>
      <c r="F358" t="s">
        <v>2022</v>
      </c>
      <c r="G358" t="s">
        <v>2023</v>
      </c>
      <c r="H358" t="s">
        <v>381</v>
      </c>
      <c r="I358" t="s">
        <v>1755</v>
      </c>
      <c r="J358" t="s">
        <v>182</v>
      </c>
      <c r="K358" t="s">
        <v>2024</v>
      </c>
      <c r="L358" t="s">
        <v>383</v>
      </c>
      <c r="M358" t="s">
        <v>1772</v>
      </c>
      <c r="N358" t="s">
        <v>2011</v>
      </c>
      <c r="O358" s="14" t="s">
        <v>71</v>
      </c>
      <c r="P358" s="14" t="s">
        <v>1980</v>
      </c>
      <c r="Q358" s="14" t="s">
        <v>203</v>
      </c>
      <c r="R358" s="14" t="s">
        <v>386</v>
      </c>
      <c r="S358" s="14" t="s">
        <v>129</v>
      </c>
      <c r="T358" s="40">
        <v>6.1059999999999999</v>
      </c>
      <c r="U358" s="35">
        <v>48040</v>
      </c>
      <c r="V358" s="14" t="s">
        <v>1911</v>
      </c>
      <c r="W358" s="41" t="s">
        <v>2025</v>
      </c>
      <c r="X358" s="41" t="s">
        <v>389</v>
      </c>
      <c r="Z358" s="42">
        <v>1085485.67881879</v>
      </c>
      <c r="AA358" s="31">
        <v>3.681</v>
      </c>
      <c r="AB358" s="31">
        <v>89.552999999999997</v>
      </c>
      <c r="AC358" s="30">
        <v>0</v>
      </c>
      <c r="AD358" s="30">
        <v>3578.24485</v>
      </c>
      <c r="AH358" s="41" t="s">
        <v>617</v>
      </c>
      <c r="AI358" s="41" t="s">
        <v>641</v>
      </c>
      <c r="AJ358" s="41" t="s">
        <v>154</v>
      </c>
    </row>
    <row r="359" spans="1:36" ht="15" x14ac:dyDescent="0.25">
      <c r="A359" s="14">
        <v>170</v>
      </c>
      <c r="C359" t="s">
        <v>2026</v>
      </c>
      <c r="D359" s="83" t="s">
        <v>4488</v>
      </c>
      <c r="E359" s="33" t="s">
        <v>410</v>
      </c>
      <c r="F359" t="s">
        <v>2027</v>
      </c>
      <c r="G359" t="s">
        <v>2028</v>
      </c>
      <c r="H359" t="s">
        <v>381</v>
      </c>
      <c r="I359" t="s">
        <v>1755</v>
      </c>
      <c r="J359" t="s">
        <v>182</v>
      </c>
      <c r="K359" t="s">
        <v>1843</v>
      </c>
      <c r="L359" t="s">
        <v>383</v>
      </c>
      <c r="M359" t="s">
        <v>1772</v>
      </c>
      <c r="N359" t="s">
        <v>1824</v>
      </c>
      <c r="O359" s="14" t="s">
        <v>71</v>
      </c>
      <c r="P359" s="14" t="s">
        <v>238</v>
      </c>
      <c r="Q359" s="14" t="s">
        <v>238</v>
      </c>
      <c r="R359" s="14" t="s">
        <v>238</v>
      </c>
      <c r="S359" s="14" t="s">
        <v>129</v>
      </c>
      <c r="T359" s="40">
        <v>0.39400000000000002</v>
      </c>
      <c r="U359" s="35">
        <v>45580</v>
      </c>
      <c r="V359" s="14" t="s">
        <v>2029</v>
      </c>
      <c r="W359" s="41" t="s">
        <v>2030</v>
      </c>
      <c r="X359" s="41" t="s">
        <v>389</v>
      </c>
      <c r="Z359" s="42">
        <v>259140.01117713601</v>
      </c>
      <c r="AA359" s="31">
        <v>3.681</v>
      </c>
      <c r="AB359" s="31">
        <v>77.979643999999993</v>
      </c>
      <c r="AC359" s="30">
        <v>0</v>
      </c>
      <c r="AD359" s="30">
        <v>743.84343999999999</v>
      </c>
      <c r="AH359" s="41" t="s">
        <v>2031</v>
      </c>
      <c r="AI359" s="41" t="s">
        <v>536</v>
      </c>
      <c r="AJ359" s="41" t="s">
        <v>176</v>
      </c>
    </row>
    <row r="360" spans="1:36" x14ac:dyDescent="0.2">
      <c r="A360" s="14">
        <v>170</v>
      </c>
      <c r="C360" t="s">
        <v>2032</v>
      </c>
      <c r="D360">
        <v>514419035</v>
      </c>
      <c r="E360" s="33" t="s">
        <v>379</v>
      </c>
      <c r="F360" t="s">
        <v>2033</v>
      </c>
      <c r="G360" t="s">
        <v>2034</v>
      </c>
      <c r="H360" t="s">
        <v>381</v>
      </c>
      <c r="I360" t="s">
        <v>1755</v>
      </c>
      <c r="J360" t="s">
        <v>182</v>
      </c>
      <c r="K360" t="s">
        <v>1843</v>
      </c>
      <c r="L360" t="s">
        <v>383</v>
      </c>
      <c r="M360" t="s">
        <v>1772</v>
      </c>
      <c r="N360" t="s">
        <v>1797</v>
      </c>
      <c r="O360" s="14" t="s">
        <v>71</v>
      </c>
      <c r="P360" s="14" t="s">
        <v>1806</v>
      </c>
      <c r="Q360" s="14" t="s">
        <v>93</v>
      </c>
      <c r="R360" s="14" t="s">
        <v>386</v>
      </c>
      <c r="S360" s="14" t="s">
        <v>129</v>
      </c>
      <c r="T360" s="40">
        <v>6.7889999999999997</v>
      </c>
      <c r="U360" s="35">
        <v>49089</v>
      </c>
      <c r="V360" s="14" t="s">
        <v>2035</v>
      </c>
      <c r="W360" s="41" t="s">
        <v>2036</v>
      </c>
      <c r="X360" s="41" t="s">
        <v>389</v>
      </c>
      <c r="Z360" s="42">
        <v>1272895.7349020899</v>
      </c>
      <c r="AA360" s="31">
        <v>3.681</v>
      </c>
      <c r="AB360" s="31">
        <v>103.795</v>
      </c>
      <c r="AC360" s="30">
        <v>0</v>
      </c>
      <c r="AD360" s="30">
        <v>4863.3450300000004</v>
      </c>
      <c r="AH360" s="41" t="s">
        <v>150</v>
      </c>
      <c r="AI360" s="41" t="s">
        <v>2037</v>
      </c>
      <c r="AJ360" s="41" t="s">
        <v>2038</v>
      </c>
    </row>
    <row r="361" spans="1:36" x14ac:dyDescent="0.2">
      <c r="A361" s="14">
        <v>170</v>
      </c>
      <c r="C361" t="s">
        <v>2039</v>
      </c>
      <c r="D361" t="s">
        <v>2040</v>
      </c>
      <c r="E361" s="33" t="s">
        <v>1821</v>
      </c>
      <c r="F361" t="s">
        <v>2041</v>
      </c>
      <c r="G361" t="s">
        <v>2042</v>
      </c>
      <c r="H361" t="s">
        <v>381</v>
      </c>
      <c r="I361" t="s">
        <v>1755</v>
      </c>
      <c r="J361" t="s">
        <v>182</v>
      </c>
      <c r="K361" t="s">
        <v>2043</v>
      </c>
      <c r="L361" t="s">
        <v>383</v>
      </c>
      <c r="M361" t="s">
        <v>1772</v>
      </c>
      <c r="N361" t="s">
        <v>1854</v>
      </c>
      <c r="O361" s="14" t="s">
        <v>71</v>
      </c>
      <c r="P361" s="14" t="s">
        <v>183</v>
      </c>
      <c r="Q361" s="14" t="s">
        <v>93</v>
      </c>
      <c r="R361" s="14" t="s">
        <v>386</v>
      </c>
      <c r="S361" s="14" t="s">
        <v>129</v>
      </c>
      <c r="T361" s="40">
        <v>6.782</v>
      </c>
      <c r="U361" s="35">
        <v>56133</v>
      </c>
      <c r="V361" s="14" t="s">
        <v>2044</v>
      </c>
      <c r="W361" s="41" t="s">
        <v>2045</v>
      </c>
      <c r="X361" s="41" t="s">
        <v>389</v>
      </c>
      <c r="Z361" s="42">
        <v>1098753.6473910599</v>
      </c>
      <c r="AA361" s="31">
        <v>3.681</v>
      </c>
      <c r="AB361" s="31">
        <v>105.238</v>
      </c>
      <c r="AC361" s="30">
        <v>0</v>
      </c>
      <c r="AD361" s="30">
        <v>4256.3637200000003</v>
      </c>
      <c r="AH361" s="41" t="s">
        <v>555</v>
      </c>
      <c r="AI361" s="41" t="s">
        <v>1275</v>
      </c>
      <c r="AJ361" s="41" t="s">
        <v>673</v>
      </c>
    </row>
    <row r="362" spans="1:36" x14ac:dyDescent="0.2">
      <c r="A362" s="14">
        <v>170</v>
      </c>
      <c r="C362" t="s">
        <v>2046</v>
      </c>
      <c r="D362" t="s">
        <v>2047</v>
      </c>
      <c r="E362" s="33" t="s">
        <v>1821</v>
      </c>
      <c r="F362" t="s">
        <v>2048</v>
      </c>
      <c r="G362" t="s">
        <v>2049</v>
      </c>
      <c r="H362" t="s">
        <v>381</v>
      </c>
      <c r="I362" t="s">
        <v>1755</v>
      </c>
      <c r="J362" t="s">
        <v>182</v>
      </c>
      <c r="K362" t="s">
        <v>1843</v>
      </c>
      <c r="L362" t="s">
        <v>383</v>
      </c>
      <c r="M362" t="s">
        <v>1772</v>
      </c>
      <c r="N362" t="s">
        <v>2050</v>
      </c>
      <c r="O362" s="14" t="s">
        <v>71</v>
      </c>
      <c r="P362" s="14" t="s">
        <v>1862</v>
      </c>
      <c r="Q362" s="14" t="s">
        <v>93</v>
      </c>
      <c r="R362" s="14" t="s">
        <v>386</v>
      </c>
      <c r="S362" s="14" t="s">
        <v>129</v>
      </c>
      <c r="T362" s="40">
        <v>7.3440000000000003</v>
      </c>
      <c r="U362" s="35">
        <v>48867</v>
      </c>
      <c r="V362" s="14" t="s">
        <v>1553</v>
      </c>
      <c r="W362" s="41" t="s">
        <v>2051</v>
      </c>
      <c r="X362" s="41" t="s">
        <v>389</v>
      </c>
      <c r="Z362" s="42">
        <v>1124667.6485087699</v>
      </c>
      <c r="AA362" s="31">
        <v>3.681</v>
      </c>
      <c r="AB362" s="31">
        <v>100.673</v>
      </c>
      <c r="AC362" s="30">
        <v>0</v>
      </c>
      <c r="AD362" s="30">
        <v>4167.7631499999998</v>
      </c>
      <c r="AH362" s="41" t="s">
        <v>1479</v>
      </c>
      <c r="AI362" s="41" t="s">
        <v>1341</v>
      </c>
      <c r="AJ362" s="41" t="s">
        <v>909</v>
      </c>
    </row>
    <row r="363" spans="1:36" x14ac:dyDescent="0.2">
      <c r="A363" s="14">
        <v>170</v>
      </c>
      <c r="C363" t="s">
        <v>2052</v>
      </c>
      <c r="D363" t="s">
        <v>2053</v>
      </c>
      <c r="E363" s="33" t="s">
        <v>1821</v>
      </c>
      <c r="F363" t="s">
        <v>2054</v>
      </c>
      <c r="G363" t="s">
        <v>2055</v>
      </c>
      <c r="H363" t="s">
        <v>381</v>
      </c>
      <c r="I363" t="s">
        <v>1755</v>
      </c>
      <c r="J363" t="s">
        <v>182</v>
      </c>
      <c r="K363" t="s">
        <v>1843</v>
      </c>
      <c r="L363" t="s">
        <v>383</v>
      </c>
      <c r="M363" t="s">
        <v>1772</v>
      </c>
      <c r="N363" t="s">
        <v>2056</v>
      </c>
      <c r="O363" s="14" t="s">
        <v>71</v>
      </c>
      <c r="P363" s="14" t="s">
        <v>1862</v>
      </c>
      <c r="Q363" s="14" t="s">
        <v>93</v>
      </c>
      <c r="R363" s="14" t="s">
        <v>386</v>
      </c>
      <c r="S363" s="14" t="s">
        <v>129</v>
      </c>
      <c r="T363" s="40">
        <v>5.617</v>
      </c>
      <c r="U363" s="35">
        <v>47757</v>
      </c>
      <c r="V363" s="14" t="s">
        <v>301</v>
      </c>
      <c r="W363" s="41" t="s">
        <v>2057</v>
      </c>
      <c r="X363" s="41" t="s">
        <v>389</v>
      </c>
      <c r="Z363" s="42">
        <v>1124667.6485087699</v>
      </c>
      <c r="AA363" s="31">
        <v>3.681</v>
      </c>
      <c r="AB363" s="31">
        <v>89.632999999999996</v>
      </c>
      <c r="AC363" s="30">
        <v>7.0289999999999999</v>
      </c>
      <c r="AD363" s="30">
        <v>3736.5924</v>
      </c>
      <c r="AH363" s="41" t="s">
        <v>1479</v>
      </c>
      <c r="AI363" s="41" t="s">
        <v>2058</v>
      </c>
      <c r="AJ363" s="41" t="s">
        <v>1086</v>
      </c>
    </row>
    <row r="364" spans="1:36" x14ac:dyDescent="0.2">
      <c r="A364" s="14">
        <v>170</v>
      </c>
      <c r="C364" t="s">
        <v>2059</v>
      </c>
      <c r="D364" t="s">
        <v>2060</v>
      </c>
      <c r="E364" s="33" t="s">
        <v>1821</v>
      </c>
      <c r="F364" t="s">
        <v>2061</v>
      </c>
      <c r="G364" t="s">
        <v>2062</v>
      </c>
      <c r="H364" t="s">
        <v>381</v>
      </c>
      <c r="I364" t="s">
        <v>1755</v>
      </c>
      <c r="J364" t="s">
        <v>182</v>
      </c>
      <c r="K364" t="s">
        <v>1843</v>
      </c>
      <c r="L364" t="s">
        <v>383</v>
      </c>
      <c r="M364" t="s">
        <v>1772</v>
      </c>
      <c r="N364" t="s">
        <v>2063</v>
      </c>
      <c r="O364" s="14" t="s">
        <v>71</v>
      </c>
      <c r="P364" s="14" t="s">
        <v>1806</v>
      </c>
      <c r="Q364" s="14" t="s">
        <v>93</v>
      </c>
      <c r="R364" s="14" t="s">
        <v>386</v>
      </c>
      <c r="S364" s="14" t="s">
        <v>129</v>
      </c>
      <c r="T364" s="40">
        <v>4.9809999999999999</v>
      </c>
      <c r="U364" s="35">
        <v>47753</v>
      </c>
      <c r="V364" s="14" t="s">
        <v>2064</v>
      </c>
      <c r="W364" s="41" t="s">
        <v>2065</v>
      </c>
      <c r="X364" s="41" t="s">
        <v>389</v>
      </c>
      <c r="Z364" s="42">
        <v>1222104.2927113699</v>
      </c>
      <c r="AA364" s="31">
        <v>3.681</v>
      </c>
      <c r="AB364" s="31">
        <v>109.39100000000001</v>
      </c>
      <c r="AC364" s="30">
        <v>0</v>
      </c>
      <c r="AD364" s="30">
        <v>4921.0262300000004</v>
      </c>
      <c r="AH364" s="41" t="s">
        <v>527</v>
      </c>
      <c r="AI364" s="41" t="s">
        <v>2066</v>
      </c>
      <c r="AJ364" s="41" t="s">
        <v>536</v>
      </c>
    </row>
    <row r="365" spans="1:36" x14ac:dyDescent="0.2">
      <c r="A365" s="14">
        <v>170</v>
      </c>
      <c r="C365" t="s">
        <v>2067</v>
      </c>
      <c r="D365" t="s">
        <v>2068</v>
      </c>
      <c r="E365" s="33" t="s">
        <v>1821</v>
      </c>
      <c r="F365" t="s">
        <v>2069</v>
      </c>
      <c r="G365" t="s">
        <v>2070</v>
      </c>
      <c r="H365" t="s">
        <v>381</v>
      </c>
      <c r="I365" t="s">
        <v>1755</v>
      </c>
      <c r="J365" t="s">
        <v>182</v>
      </c>
      <c r="K365" t="s">
        <v>2071</v>
      </c>
      <c r="L365" t="s">
        <v>383</v>
      </c>
      <c r="M365" t="s">
        <v>1772</v>
      </c>
      <c r="N365" t="s">
        <v>1979</v>
      </c>
      <c r="O365" s="14" t="s">
        <v>71</v>
      </c>
      <c r="P365" s="14" t="s">
        <v>1980</v>
      </c>
      <c r="Q365" s="14" t="s">
        <v>203</v>
      </c>
      <c r="R365" s="14" t="s">
        <v>386</v>
      </c>
      <c r="S365" s="14" t="s">
        <v>129</v>
      </c>
      <c r="T365" s="40">
        <v>5.4130000000000003</v>
      </c>
      <c r="U365" s="35">
        <v>47743</v>
      </c>
      <c r="V365" s="14" t="s">
        <v>2072</v>
      </c>
      <c r="W365" s="41" t="s">
        <v>2073</v>
      </c>
      <c r="X365" s="41" t="s">
        <v>389</v>
      </c>
      <c r="Z365" s="42">
        <v>1124667.6485087699</v>
      </c>
      <c r="AA365" s="31">
        <v>3.681</v>
      </c>
      <c r="AB365" s="31">
        <v>93.62</v>
      </c>
      <c r="AC365" s="30">
        <v>0</v>
      </c>
      <c r="AD365" s="30">
        <v>3875.7758899999999</v>
      </c>
      <c r="AH365" s="41" t="s">
        <v>330</v>
      </c>
      <c r="AI365" s="41" t="s">
        <v>734</v>
      </c>
      <c r="AJ365" s="41" t="s">
        <v>152</v>
      </c>
    </row>
    <row r="366" spans="1:36" x14ac:dyDescent="0.2">
      <c r="A366" s="14">
        <v>170</v>
      </c>
      <c r="C366" t="s">
        <v>2074</v>
      </c>
      <c r="D366" t="s">
        <v>2075</v>
      </c>
      <c r="E366" s="33" t="s">
        <v>1821</v>
      </c>
      <c r="F366" t="s">
        <v>2076</v>
      </c>
      <c r="G366" t="s">
        <v>2077</v>
      </c>
      <c r="H366" t="s">
        <v>381</v>
      </c>
      <c r="I366" t="s">
        <v>1755</v>
      </c>
      <c r="J366" t="s">
        <v>182</v>
      </c>
      <c r="K366" t="s">
        <v>1843</v>
      </c>
      <c r="L366" t="s">
        <v>383</v>
      </c>
      <c r="M366" t="s">
        <v>1772</v>
      </c>
      <c r="N366" t="s">
        <v>2078</v>
      </c>
      <c r="O366" s="14" t="s">
        <v>71</v>
      </c>
      <c r="P366" s="14" t="s">
        <v>1862</v>
      </c>
      <c r="Q366" s="14" t="s">
        <v>93</v>
      </c>
      <c r="R366" s="14" t="s">
        <v>386</v>
      </c>
      <c r="S366" s="14" t="s">
        <v>129</v>
      </c>
      <c r="T366" s="40">
        <v>2.7789999999999999</v>
      </c>
      <c r="U366" s="35">
        <v>46539</v>
      </c>
      <c r="V366" s="14" t="s">
        <v>2079</v>
      </c>
      <c r="W366" s="41" t="s">
        <v>2080</v>
      </c>
      <c r="X366" s="41" t="s">
        <v>389</v>
      </c>
      <c r="Z366" s="42">
        <v>383527.21654216101</v>
      </c>
      <c r="AA366" s="31">
        <v>3.681</v>
      </c>
      <c r="AB366" s="31">
        <v>103.096</v>
      </c>
      <c r="AC366" s="30">
        <v>0</v>
      </c>
      <c r="AD366" s="30">
        <v>1455.47189</v>
      </c>
      <c r="AH366" s="41" t="s">
        <v>808</v>
      </c>
      <c r="AI366" s="41" t="s">
        <v>541</v>
      </c>
      <c r="AJ366" s="41" t="s">
        <v>119</v>
      </c>
    </row>
    <row r="367" spans="1:36" x14ac:dyDescent="0.2">
      <c r="A367" s="14">
        <v>170</v>
      </c>
      <c r="C367" t="s">
        <v>2081</v>
      </c>
      <c r="D367" t="s">
        <v>2082</v>
      </c>
      <c r="E367" s="33" t="s">
        <v>1821</v>
      </c>
      <c r="F367" t="s">
        <v>2083</v>
      </c>
      <c r="G367" t="s">
        <v>2084</v>
      </c>
      <c r="H367" t="s">
        <v>381</v>
      </c>
      <c r="I367" t="s">
        <v>1755</v>
      </c>
      <c r="J367" t="s">
        <v>182</v>
      </c>
      <c r="K367" t="s">
        <v>1759</v>
      </c>
      <c r="L367" t="s">
        <v>383</v>
      </c>
      <c r="M367" t="s">
        <v>1772</v>
      </c>
      <c r="N367" t="s">
        <v>2085</v>
      </c>
      <c r="O367" s="14" t="s">
        <v>71</v>
      </c>
      <c r="P367" s="14" t="s">
        <v>1781</v>
      </c>
      <c r="Q367" s="14" t="s">
        <v>93</v>
      </c>
      <c r="R367" s="14" t="s">
        <v>386</v>
      </c>
      <c r="S367" s="14" t="s">
        <v>139</v>
      </c>
      <c r="T367" s="40">
        <v>5.9130000000000003</v>
      </c>
      <c r="U367" s="35">
        <v>48044</v>
      </c>
      <c r="V367" s="14" t="s">
        <v>574</v>
      </c>
      <c r="W367" s="41" t="s">
        <v>2086</v>
      </c>
      <c r="X367" s="41" t="s">
        <v>389</v>
      </c>
      <c r="Z367" s="42">
        <v>1021426.2680558</v>
      </c>
      <c r="AA367" s="31">
        <v>4.6535000000000002</v>
      </c>
      <c r="AB367" s="31">
        <v>86.007999999999996</v>
      </c>
      <c r="AC367" s="30">
        <v>0</v>
      </c>
      <c r="AD367" s="30">
        <v>4088.1383999999998</v>
      </c>
      <c r="AH367" s="41" t="s">
        <v>1196</v>
      </c>
      <c r="AI367" s="41" t="s">
        <v>941</v>
      </c>
      <c r="AJ367" s="41" t="s">
        <v>122</v>
      </c>
    </row>
    <row r="368" spans="1:36" x14ac:dyDescent="0.2">
      <c r="A368" s="14">
        <v>170</v>
      </c>
      <c r="C368" t="s">
        <v>2087</v>
      </c>
      <c r="D368" t="s">
        <v>2088</v>
      </c>
      <c r="E368" s="33" t="s">
        <v>1821</v>
      </c>
      <c r="F368" t="s">
        <v>2089</v>
      </c>
      <c r="G368" t="s">
        <v>2090</v>
      </c>
      <c r="H368" t="s">
        <v>381</v>
      </c>
      <c r="I368" t="s">
        <v>1755</v>
      </c>
      <c r="J368" t="s">
        <v>182</v>
      </c>
      <c r="K368" t="s">
        <v>2091</v>
      </c>
      <c r="L368" t="s">
        <v>383</v>
      </c>
      <c r="M368" t="s">
        <v>1772</v>
      </c>
      <c r="N368" t="s">
        <v>1797</v>
      </c>
      <c r="O368" s="14" t="s">
        <v>71</v>
      </c>
      <c r="P368" s="14" t="s">
        <v>615</v>
      </c>
      <c r="Q368" s="14" t="s">
        <v>93</v>
      </c>
      <c r="R368" s="14" t="s">
        <v>386</v>
      </c>
      <c r="S368" s="14" t="s">
        <v>2092</v>
      </c>
      <c r="T368" s="40">
        <v>1.6839999999999999</v>
      </c>
      <c r="U368" s="35">
        <v>46044</v>
      </c>
      <c r="V368" s="14" t="s">
        <v>1463</v>
      </c>
      <c r="W368" s="41" t="s">
        <v>2093</v>
      </c>
      <c r="X368" s="41" t="s">
        <v>389</v>
      </c>
      <c r="Z368" s="42">
        <v>5027316.2168364404</v>
      </c>
      <c r="AA368" s="31">
        <v>0.73580000000000001</v>
      </c>
      <c r="AB368" s="31">
        <v>95.027000000000001</v>
      </c>
      <c r="AC368" s="30">
        <v>0</v>
      </c>
      <c r="AD368" s="30">
        <v>3515.1430700000001</v>
      </c>
      <c r="AH368" s="41" t="s">
        <v>2094</v>
      </c>
      <c r="AI368" s="41" t="s">
        <v>2095</v>
      </c>
      <c r="AJ368" s="41" t="s">
        <v>179</v>
      </c>
    </row>
    <row r="369" spans="1:36" x14ac:dyDescent="0.2">
      <c r="A369" s="14">
        <v>170</v>
      </c>
      <c r="C369" t="s">
        <v>2096</v>
      </c>
      <c r="D369" t="s">
        <v>2097</v>
      </c>
      <c r="E369" s="33" t="s">
        <v>1821</v>
      </c>
      <c r="F369" t="s">
        <v>2098</v>
      </c>
      <c r="G369" t="s">
        <v>2099</v>
      </c>
      <c r="H369" t="s">
        <v>381</v>
      </c>
      <c r="I369" t="s">
        <v>1755</v>
      </c>
      <c r="J369" t="s">
        <v>182</v>
      </c>
      <c r="K369" t="s">
        <v>2091</v>
      </c>
      <c r="L369" t="s">
        <v>383</v>
      </c>
      <c r="M369" t="s">
        <v>1772</v>
      </c>
      <c r="N369" t="s">
        <v>1797</v>
      </c>
      <c r="O369" s="14" t="s">
        <v>71</v>
      </c>
      <c r="P369" s="14" t="s">
        <v>72</v>
      </c>
      <c r="Q369" s="14" t="s">
        <v>203</v>
      </c>
      <c r="R369" s="14" t="s">
        <v>386</v>
      </c>
      <c r="S369" s="14" t="s">
        <v>2092</v>
      </c>
      <c r="T369" s="40">
        <v>0.78300000000000003</v>
      </c>
      <c r="U369" s="35">
        <v>45684</v>
      </c>
      <c r="V369" s="14" t="s">
        <v>1463</v>
      </c>
      <c r="W369" s="41" t="s">
        <v>2100</v>
      </c>
      <c r="X369" s="41" t="s">
        <v>389</v>
      </c>
      <c r="Z369" s="42">
        <v>14200872.612507099</v>
      </c>
      <c r="AA369" s="31">
        <v>0.73580000000000001</v>
      </c>
      <c r="AB369" s="31">
        <v>97.92</v>
      </c>
      <c r="AC369" s="30">
        <v>0</v>
      </c>
      <c r="AD369" s="30">
        <v>10231.662829999999</v>
      </c>
      <c r="AH369" s="41" t="s">
        <v>2101</v>
      </c>
      <c r="AI369" s="41" t="s">
        <v>2102</v>
      </c>
      <c r="AJ369" s="41" t="s">
        <v>1879</v>
      </c>
    </row>
    <row r="370" spans="1:36" x14ac:dyDescent="0.2">
      <c r="A370" s="14">
        <v>170</v>
      </c>
      <c r="C370" t="s">
        <v>2103</v>
      </c>
      <c r="D370" t="s">
        <v>2104</v>
      </c>
      <c r="E370" s="33" t="s">
        <v>1821</v>
      </c>
      <c r="F370" t="s">
        <v>2105</v>
      </c>
      <c r="G370" t="s">
        <v>2106</v>
      </c>
      <c r="H370" t="s">
        <v>381</v>
      </c>
      <c r="I370" t="s">
        <v>1755</v>
      </c>
      <c r="J370" t="s">
        <v>182</v>
      </c>
      <c r="K370" t="s">
        <v>2043</v>
      </c>
      <c r="L370" t="s">
        <v>383</v>
      </c>
      <c r="M370" t="s">
        <v>1772</v>
      </c>
      <c r="N370" t="s">
        <v>1831</v>
      </c>
      <c r="O370" s="14" t="s">
        <v>71</v>
      </c>
      <c r="P370" s="14" t="s">
        <v>1011</v>
      </c>
      <c r="Q370" s="14" t="s">
        <v>93</v>
      </c>
      <c r="R370" s="14" t="s">
        <v>386</v>
      </c>
      <c r="S370" s="14" t="s">
        <v>135</v>
      </c>
      <c r="T370" s="40">
        <v>3.681</v>
      </c>
      <c r="U370" s="35">
        <v>46763</v>
      </c>
      <c r="V370" s="14" t="s">
        <v>684</v>
      </c>
      <c r="W370" s="41" t="s">
        <v>2107</v>
      </c>
      <c r="X370" s="41" t="s">
        <v>389</v>
      </c>
      <c r="Z370" s="42">
        <v>1212775.2523089999</v>
      </c>
      <c r="AA370" s="31">
        <v>3.9790999999999999</v>
      </c>
      <c r="AB370" s="31">
        <v>84.597999999999999</v>
      </c>
      <c r="AC370" s="30">
        <v>0</v>
      </c>
      <c r="AD370" s="30">
        <v>4082.4913700000002</v>
      </c>
      <c r="AH370" s="41" t="s">
        <v>1104</v>
      </c>
      <c r="AI370" s="41" t="s">
        <v>1030</v>
      </c>
      <c r="AJ370" s="41" t="s">
        <v>122</v>
      </c>
    </row>
    <row r="371" spans="1:36" x14ac:dyDescent="0.2">
      <c r="A371" s="14">
        <v>170</v>
      </c>
      <c r="C371" t="s">
        <v>2108</v>
      </c>
      <c r="D371" t="s">
        <v>2109</v>
      </c>
      <c r="E371" s="33" t="s">
        <v>1821</v>
      </c>
      <c r="F371" t="s">
        <v>2110</v>
      </c>
      <c r="G371" t="s">
        <v>2111</v>
      </c>
      <c r="H371" t="s">
        <v>381</v>
      </c>
      <c r="I371" t="s">
        <v>1755</v>
      </c>
      <c r="J371" t="s">
        <v>182</v>
      </c>
      <c r="K371" t="s">
        <v>2112</v>
      </c>
      <c r="L371" t="s">
        <v>383</v>
      </c>
      <c r="M371" t="s">
        <v>1772</v>
      </c>
      <c r="N371" t="s">
        <v>1797</v>
      </c>
      <c r="O371" s="14" t="s">
        <v>71</v>
      </c>
      <c r="P371" s="14" t="s">
        <v>1806</v>
      </c>
      <c r="Q371" s="14" t="s">
        <v>93</v>
      </c>
      <c r="R371" s="14" t="s">
        <v>386</v>
      </c>
      <c r="S371" s="14" t="s">
        <v>135</v>
      </c>
      <c r="T371" s="40">
        <v>5.0279999999999996</v>
      </c>
      <c r="U371" s="35">
        <v>49334</v>
      </c>
      <c r="V371" s="14" t="s">
        <v>1533</v>
      </c>
      <c r="W371" s="41" t="s">
        <v>2113</v>
      </c>
      <c r="X371" s="41" t="s">
        <v>389</v>
      </c>
      <c r="Z371" s="42">
        <v>1228323.65297963</v>
      </c>
      <c r="AA371" s="31">
        <v>3.9790999999999999</v>
      </c>
      <c r="AB371" s="31">
        <v>104.01</v>
      </c>
      <c r="AC371" s="30">
        <v>0</v>
      </c>
      <c r="AD371" s="30">
        <v>5083.6163200000001</v>
      </c>
      <c r="AH371" s="41" t="s">
        <v>561</v>
      </c>
      <c r="AI371" s="41" t="s">
        <v>576</v>
      </c>
      <c r="AJ371" s="41" t="s">
        <v>577</v>
      </c>
    </row>
    <row r="372" spans="1:36" x14ac:dyDescent="0.2">
      <c r="A372" s="14">
        <v>170</v>
      </c>
      <c r="C372" t="s">
        <v>2114</v>
      </c>
      <c r="D372" t="s">
        <v>2115</v>
      </c>
      <c r="E372" s="33" t="s">
        <v>1821</v>
      </c>
      <c r="F372" t="s">
        <v>2116</v>
      </c>
      <c r="G372" t="s">
        <v>2117</v>
      </c>
      <c r="H372" t="s">
        <v>381</v>
      </c>
      <c r="I372" t="s">
        <v>1755</v>
      </c>
      <c r="J372" t="s">
        <v>182</v>
      </c>
      <c r="K372" t="s">
        <v>2118</v>
      </c>
      <c r="L372" t="s">
        <v>383</v>
      </c>
      <c r="M372" t="s">
        <v>1772</v>
      </c>
      <c r="N372" t="s">
        <v>1780</v>
      </c>
      <c r="O372" s="14" t="s">
        <v>71</v>
      </c>
      <c r="P372" s="14" t="s">
        <v>1862</v>
      </c>
      <c r="Q372" s="14" t="s">
        <v>93</v>
      </c>
      <c r="R372" s="14" t="s">
        <v>386</v>
      </c>
      <c r="S372" s="14" t="s">
        <v>129</v>
      </c>
      <c r="T372" s="40">
        <v>1.0469999999999999</v>
      </c>
      <c r="U372" s="35">
        <v>64059</v>
      </c>
      <c r="V372" s="14" t="s">
        <v>280</v>
      </c>
      <c r="W372" s="41" t="s">
        <v>2119</v>
      </c>
      <c r="X372" s="41" t="s">
        <v>1225</v>
      </c>
      <c r="Z372" s="42">
        <v>1062888.6698441401</v>
      </c>
      <c r="AA372" s="31">
        <v>3.681</v>
      </c>
      <c r="AB372" s="31">
        <v>99.706999999999994</v>
      </c>
      <c r="AC372" s="30">
        <v>0</v>
      </c>
      <c r="AD372" s="30">
        <v>3901.0295900000001</v>
      </c>
      <c r="AH372" s="41" t="s">
        <v>1367</v>
      </c>
      <c r="AI372" s="41" t="s">
        <v>973</v>
      </c>
      <c r="AJ372" s="41" t="s">
        <v>152</v>
      </c>
    </row>
    <row r="373" spans="1:36" x14ac:dyDescent="0.2">
      <c r="A373" s="14">
        <v>170</v>
      </c>
      <c r="C373" t="s">
        <v>2120</v>
      </c>
      <c r="D373" t="s">
        <v>2121</v>
      </c>
      <c r="E373" s="33" t="s">
        <v>1821</v>
      </c>
      <c r="F373" t="s">
        <v>2122</v>
      </c>
      <c r="G373" t="s">
        <v>2123</v>
      </c>
      <c r="H373" t="s">
        <v>381</v>
      </c>
      <c r="I373" t="s">
        <v>1755</v>
      </c>
      <c r="J373" t="s">
        <v>182</v>
      </c>
      <c r="K373" t="s">
        <v>2118</v>
      </c>
      <c r="L373" t="s">
        <v>383</v>
      </c>
      <c r="M373" t="s">
        <v>1772</v>
      </c>
      <c r="N373" t="s">
        <v>1780</v>
      </c>
      <c r="O373" s="14" t="s">
        <v>71</v>
      </c>
      <c r="P373" s="14" t="s">
        <v>1877</v>
      </c>
      <c r="Q373" s="14" t="s">
        <v>93</v>
      </c>
      <c r="R373" s="14" t="s">
        <v>386</v>
      </c>
      <c r="S373" s="14" t="s">
        <v>129</v>
      </c>
      <c r="T373" s="40">
        <v>2.899</v>
      </c>
      <c r="U373" s="35">
        <v>64846</v>
      </c>
      <c r="V373" s="14" t="s">
        <v>292</v>
      </c>
      <c r="W373" s="41" t="s">
        <v>2124</v>
      </c>
      <c r="X373" s="41" t="s">
        <v>1225</v>
      </c>
      <c r="Z373" s="42">
        <v>1375670.6633349401</v>
      </c>
      <c r="AA373" s="31">
        <v>3.681</v>
      </c>
      <c r="AB373" s="31">
        <v>95.918999999999997</v>
      </c>
      <c r="AC373" s="30">
        <v>0</v>
      </c>
      <c r="AD373" s="30">
        <v>4857.1882500000002</v>
      </c>
      <c r="AH373" s="41" t="s">
        <v>1235</v>
      </c>
      <c r="AI373" s="41" t="s">
        <v>2125</v>
      </c>
      <c r="AJ373" s="41" t="s">
        <v>2038</v>
      </c>
    </row>
    <row r="374" spans="1:36" x14ac:dyDescent="0.2">
      <c r="A374" s="14">
        <v>170</v>
      </c>
      <c r="C374" t="s">
        <v>2126</v>
      </c>
      <c r="D374" t="s">
        <v>2127</v>
      </c>
      <c r="E374" s="33" t="s">
        <v>1821</v>
      </c>
      <c r="F374" t="s">
        <v>2128</v>
      </c>
      <c r="G374" t="s">
        <v>2129</v>
      </c>
      <c r="H374" t="s">
        <v>381</v>
      </c>
      <c r="I374" t="s">
        <v>1755</v>
      </c>
      <c r="J374" t="s">
        <v>182</v>
      </c>
      <c r="K374" t="s">
        <v>1843</v>
      </c>
      <c r="L374" t="s">
        <v>383</v>
      </c>
      <c r="M374" t="s">
        <v>1772</v>
      </c>
      <c r="N374" t="s">
        <v>1780</v>
      </c>
      <c r="O374" s="14" t="s">
        <v>71</v>
      </c>
      <c r="P374" s="14" t="s">
        <v>1798</v>
      </c>
      <c r="Q374" s="14" t="s">
        <v>203</v>
      </c>
      <c r="R374" s="14" t="s">
        <v>386</v>
      </c>
      <c r="S374" s="14" t="s">
        <v>129</v>
      </c>
      <c r="T374" s="40">
        <v>3.0030000000000001</v>
      </c>
      <c r="U374" s="35">
        <v>64878</v>
      </c>
      <c r="V374" s="14" t="s">
        <v>2130</v>
      </c>
      <c r="W374" s="41" t="s">
        <v>2131</v>
      </c>
      <c r="X374" s="41" t="s">
        <v>1225</v>
      </c>
      <c r="Z374" s="42">
        <v>1268179.38669867</v>
      </c>
      <c r="AA374" s="31">
        <v>3.681</v>
      </c>
      <c r="AB374" s="31">
        <v>95.703999999999994</v>
      </c>
      <c r="AC374" s="30">
        <v>0</v>
      </c>
      <c r="AD374" s="30">
        <v>4467.62381</v>
      </c>
      <c r="AH374" s="41" t="s">
        <v>2132</v>
      </c>
      <c r="AI374" s="41" t="s">
        <v>845</v>
      </c>
      <c r="AJ374" s="41" t="s">
        <v>1240</v>
      </c>
    </row>
    <row r="375" spans="1:36" x14ac:dyDescent="0.2">
      <c r="A375" s="14">
        <v>170</v>
      </c>
      <c r="C375" t="s">
        <v>2133</v>
      </c>
      <c r="D375" t="s">
        <v>2134</v>
      </c>
      <c r="E375" s="33" t="s">
        <v>1821</v>
      </c>
      <c r="F375" t="s">
        <v>2135</v>
      </c>
      <c r="G375" t="s">
        <v>2136</v>
      </c>
      <c r="H375" t="s">
        <v>381</v>
      </c>
      <c r="I375" t="s">
        <v>1755</v>
      </c>
      <c r="J375" t="s">
        <v>182</v>
      </c>
      <c r="K375" t="s">
        <v>2137</v>
      </c>
      <c r="L375" t="s">
        <v>383</v>
      </c>
      <c r="M375" t="s">
        <v>1772</v>
      </c>
      <c r="N375" t="s">
        <v>2138</v>
      </c>
      <c r="O375" s="14" t="s">
        <v>71</v>
      </c>
      <c r="P375" s="14" t="s">
        <v>1832</v>
      </c>
      <c r="Q375" s="14" t="s">
        <v>93</v>
      </c>
      <c r="R375" s="14" t="s">
        <v>386</v>
      </c>
      <c r="S375" s="14" t="s">
        <v>129</v>
      </c>
      <c r="T375" s="40">
        <v>0.253</v>
      </c>
      <c r="U375" s="35">
        <v>65465</v>
      </c>
      <c r="V375" s="14" t="s">
        <v>1799</v>
      </c>
      <c r="W375" s="41" t="s">
        <v>2139</v>
      </c>
      <c r="X375" s="41" t="s">
        <v>1225</v>
      </c>
      <c r="Z375" s="42">
        <v>745338.50014767901</v>
      </c>
      <c r="AA375" s="31">
        <v>3.681</v>
      </c>
      <c r="AB375" s="31">
        <v>101.07</v>
      </c>
      <c r="AC375" s="30">
        <v>0</v>
      </c>
      <c r="AD375" s="30">
        <v>2772.9474399999999</v>
      </c>
      <c r="AH375" s="41" t="s">
        <v>542</v>
      </c>
      <c r="AI375" s="41" t="s">
        <v>123</v>
      </c>
      <c r="AJ375" s="41" t="s">
        <v>515</v>
      </c>
    </row>
    <row r="376" spans="1:36" x14ac:dyDescent="0.2">
      <c r="A376" s="14">
        <v>170</v>
      </c>
      <c r="C376" t="s">
        <v>2140</v>
      </c>
      <c r="D376" t="s">
        <v>2141</v>
      </c>
      <c r="E376" s="33" t="s">
        <v>1821</v>
      </c>
      <c r="F376" t="s">
        <v>2142</v>
      </c>
      <c r="G376" t="s">
        <v>2143</v>
      </c>
      <c r="H376" t="s">
        <v>381</v>
      </c>
      <c r="I376" t="s">
        <v>1755</v>
      </c>
      <c r="J376" t="s">
        <v>182</v>
      </c>
      <c r="K376" t="s">
        <v>1843</v>
      </c>
      <c r="L376" t="s">
        <v>383</v>
      </c>
      <c r="M376" t="s">
        <v>1772</v>
      </c>
      <c r="N376" t="s">
        <v>1876</v>
      </c>
      <c r="O376" s="14" t="s">
        <v>71</v>
      </c>
      <c r="P376" s="14" t="s">
        <v>1862</v>
      </c>
      <c r="Q376" s="14" t="s">
        <v>93</v>
      </c>
      <c r="R376" s="14" t="s">
        <v>386</v>
      </c>
      <c r="S376" s="14" t="s">
        <v>129</v>
      </c>
      <c r="T376" s="40">
        <v>0.86099999999999999</v>
      </c>
      <c r="U376" s="35">
        <v>58515</v>
      </c>
      <c r="V376" s="14" t="s">
        <v>339</v>
      </c>
      <c r="W376" s="41" t="s">
        <v>2144</v>
      </c>
      <c r="X376" s="41" t="s">
        <v>1225</v>
      </c>
      <c r="Z376" s="42">
        <v>1036560.04470854</v>
      </c>
      <c r="AA376" s="31">
        <v>3.681</v>
      </c>
      <c r="AB376" s="31">
        <v>88.12</v>
      </c>
      <c r="AC376" s="30">
        <v>0</v>
      </c>
      <c r="AD376" s="30">
        <v>3362.2869099999998</v>
      </c>
      <c r="AH376" s="41" t="s">
        <v>1235</v>
      </c>
      <c r="AI376" s="41" t="s">
        <v>2145</v>
      </c>
      <c r="AJ376" s="41" t="s">
        <v>954</v>
      </c>
    </row>
    <row r="377" spans="1:36" x14ac:dyDescent="0.2">
      <c r="A377" s="14">
        <v>170</v>
      </c>
      <c r="C377" t="s">
        <v>2146</v>
      </c>
      <c r="D377" t="s">
        <v>2147</v>
      </c>
      <c r="E377" s="33" t="s">
        <v>1821</v>
      </c>
      <c r="F377" t="s">
        <v>2148</v>
      </c>
      <c r="G377" t="s">
        <v>2149</v>
      </c>
      <c r="H377" t="s">
        <v>381</v>
      </c>
      <c r="I377" t="s">
        <v>1755</v>
      </c>
      <c r="J377" t="s">
        <v>182</v>
      </c>
      <c r="K377" t="s">
        <v>1869</v>
      </c>
      <c r="L377" t="s">
        <v>383</v>
      </c>
      <c r="M377" t="s">
        <v>1772</v>
      </c>
      <c r="N377" t="s">
        <v>1831</v>
      </c>
      <c r="O377" s="14" t="s">
        <v>71</v>
      </c>
      <c r="P377" s="14" t="s">
        <v>1011</v>
      </c>
      <c r="Q377" s="14" t="s">
        <v>93</v>
      </c>
      <c r="R377" s="14" t="s">
        <v>386</v>
      </c>
      <c r="S377" s="14" t="s">
        <v>129</v>
      </c>
      <c r="T377" s="40">
        <v>2.2839999999999998</v>
      </c>
      <c r="U377" s="35">
        <v>66013</v>
      </c>
      <c r="V377" s="14" t="s">
        <v>405</v>
      </c>
      <c r="W377" s="41" t="s">
        <v>2150</v>
      </c>
      <c r="X377" s="41" t="s">
        <v>1225</v>
      </c>
      <c r="Z377" s="42">
        <v>694080.60593684099</v>
      </c>
      <c r="AA377" s="31">
        <v>3.681</v>
      </c>
      <c r="AB377" s="31">
        <v>96.004000000000005</v>
      </c>
      <c r="AC377" s="30">
        <v>0</v>
      </c>
      <c r="AD377" s="30">
        <v>2452.81648</v>
      </c>
      <c r="AH377" s="41" t="s">
        <v>954</v>
      </c>
      <c r="AI377" s="41" t="s">
        <v>2151</v>
      </c>
      <c r="AJ377" s="41" t="s">
        <v>1039</v>
      </c>
    </row>
    <row r="378" spans="1:36" x14ac:dyDescent="0.2">
      <c r="A378" s="14">
        <v>170</v>
      </c>
      <c r="C378" t="s">
        <v>2152</v>
      </c>
      <c r="D378" t="s">
        <v>2153</v>
      </c>
      <c r="E378" s="33" t="s">
        <v>1821</v>
      </c>
      <c r="F378" t="s">
        <v>2154</v>
      </c>
      <c r="G378" t="s">
        <v>2155</v>
      </c>
      <c r="H378" t="s">
        <v>381</v>
      </c>
      <c r="I378" t="s">
        <v>1755</v>
      </c>
      <c r="J378" t="s">
        <v>182</v>
      </c>
      <c r="K378" t="s">
        <v>1759</v>
      </c>
      <c r="L378" t="s">
        <v>383</v>
      </c>
      <c r="M378" t="s">
        <v>1772</v>
      </c>
      <c r="N378" t="s">
        <v>1890</v>
      </c>
      <c r="O378" s="14" t="s">
        <v>71</v>
      </c>
      <c r="P378" s="14" t="s">
        <v>1862</v>
      </c>
      <c r="Q378" s="14" t="s">
        <v>93</v>
      </c>
      <c r="R378" s="14" t="s">
        <v>386</v>
      </c>
      <c r="S378" s="14" t="s">
        <v>129</v>
      </c>
      <c r="T378" s="40">
        <v>5.7279999999999998</v>
      </c>
      <c r="U378" s="35">
        <v>66266</v>
      </c>
      <c r="V378" s="14" t="s">
        <v>2156</v>
      </c>
      <c r="W378" s="41" t="s">
        <v>2157</v>
      </c>
      <c r="X378" s="41" t="s">
        <v>1225</v>
      </c>
      <c r="Z378" s="42">
        <v>1417236.7211277599</v>
      </c>
      <c r="AA378" s="31">
        <v>3.681</v>
      </c>
      <c r="AB378" s="31">
        <v>87.555000000000007</v>
      </c>
      <c r="AC378" s="30">
        <v>0</v>
      </c>
      <c r="AD378" s="30">
        <v>4567.6115900000004</v>
      </c>
      <c r="AH378" s="41" t="s">
        <v>1367</v>
      </c>
      <c r="AI378" s="41" t="s">
        <v>2158</v>
      </c>
      <c r="AJ378" s="41" t="s">
        <v>167</v>
      </c>
    </row>
    <row r="379" spans="1:36" x14ac:dyDescent="0.2">
      <c r="A379" s="14">
        <v>170</v>
      </c>
      <c r="C379" t="s">
        <v>2159</v>
      </c>
      <c r="D379" t="s">
        <v>2160</v>
      </c>
      <c r="E379" s="33" t="s">
        <v>1821</v>
      </c>
      <c r="F379" t="s">
        <v>2161</v>
      </c>
      <c r="G379" t="s">
        <v>2162</v>
      </c>
      <c r="H379" t="s">
        <v>381</v>
      </c>
      <c r="I379" t="s">
        <v>1755</v>
      </c>
      <c r="J379" t="s">
        <v>182</v>
      </c>
      <c r="K379" t="s">
        <v>1759</v>
      </c>
      <c r="L379" t="s">
        <v>383</v>
      </c>
      <c r="M379" t="s">
        <v>1772</v>
      </c>
      <c r="N379" t="s">
        <v>1780</v>
      </c>
      <c r="O379" s="14" t="s">
        <v>71</v>
      </c>
      <c r="P379" s="14" t="s">
        <v>1798</v>
      </c>
      <c r="Q379" s="14" t="s">
        <v>203</v>
      </c>
      <c r="R379" s="14" t="s">
        <v>386</v>
      </c>
      <c r="S379" s="14" t="s">
        <v>129</v>
      </c>
      <c r="T379" s="40">
        <v>5.1959999999999997</v>
      </c>
      <c r="U379" s="35">
        <v>47564</v>
      </c>
      <c r="V379" s="14" t="s">
        <v>2163</v>
      </c>
      <c r="W379" s="41" t="s">
        <v>2164</v>
      </c>
      <c r="X379" s="41" t="s">
        <v>1225</v>
      </c>
      <c r="Z379" s="42">
        <v>1241280.6535384799</v>
      </c>
      <c r="AA379" s="31">
        <v>3.681</v>
      </c>
      <c r="AB379" s="31">
        <v>96.918000000000006</v>
      </c>
      <c r="AC379" s="30">
        <v>0</v>
      </c>
      <c r="AD379" s="30">
        <v>4428.3327600000002</v>
      </c>
      <c r="AH379" s="41" t="s">
        <v>954</v>
      </c>
      <c r="AI379" s="41" t="s">
        <v>2165</v>
      </c>
      <c r="AJ379" s="41" t="s">
        <v>190</v>
      </c>
    </row>
    <row r="380" spans="1:36" x14ac:dyDescent="0.2">
      <c r="A380" s="14">
        <v>170</v>
      </c>
      <c r="C380" t="s">
        <v>2166</v>
      </c>
      <c r="D380" t="s">
        <v>2167</v>
      </c>
      <c r="E380" s="33" t="s">
        <v>1821</v>
      </c>
      <c r="F380" t="s">
        <v>2168</v>
      </c>
      <c r="G380" t="s">
        <v>2169</v>
      </c>
      <c r="H380" t="s">
        <v>381</v>
      </c>
      <c r="I380" t="s">
        <v>1755</v>
      </c>
      <c r="J380" t="s">
        <v>182</v>
      </c>
      <c r="K380" t="s">
        <v>2043</v>
      </c>
      <c r="L380" t="s">
        <v>383</v>
      </c>
      <c r="M380" t="s">
        <v>1772</v>
      </c>
      <c r="N380" t="s">
        <v>1831</v>
      </c>
      <c r="O380" s="14" t="s">
        <v>71</v>
      </c>
      <c r="P380" s="14" t="s">
        <v>1832</v>
      </c>
      <c r="Q380" s="14" t="s">
        <v>93</v>
      </c>
      <c r="R380" s="14" t="s">
        <v>386</v>
      </c>
      <c r="S380" s="14" t="s">
        <v>135</v>
      </c>
      <c r="T380" s="40">
        <v>1.216</v>
      </c>
      <c r="U380" s="35">
        <v>45946</v>
      </c>
      <c r="V380" s="14" t="s">
        <v>2163</v>
      </c>
      <c r="W380" s="41" t="s">
        <v>2170</v>
      </c>
      <c r="X380" s="41" t="s">
        <v>1225</v>
      </c>
      <c r="Z380" s="42">
        <v>1088232.5629372699</v>
      </c>
      <c r="AA380" s="31">
        <v>3.9790999999999999</v>
      </c>
      <c r="AB380" s="31">
        <v>61.250999999999998</v>
      </c>
      <c r="AC380" s="30">
        <v>0</v>
      </c>
      <c r="AD380" s="30">
        <v>2652.2823400000002</v>
      </c>
      <c r="AH380" s="41" t="s">
        <v>769</v>
      </c>
      <c r="AI380" s="41" t="s">
        <v>731</v>
      </c>
      <c r="AJ380" s="41" t="s">
        <v>150</v>
      </c>
    </row>
    <row r="381" spans="1:36" x14ac:dyDescent="0.2">
      <c r="A381" s="14">
        <v>170</v>
      </c>
      <c r="C381" t="s">
        <v>2171</v>
      </c>
      <c r="D381" t="s">
        <v>2172</v>
      </c>
      <c r="E381" s="33" t="s">
        <v>1821</v>
      </c>
      <c r="F381" t="s">
        <v>2173</v>
      </c>
      <c r="G381" t="s">
        <v>2174</v>
      </c>
      <c r="H381" t="s">
        <v>381</v>
      </c>
      <c r="I381" t="s">
        <v>1755</v>
      </c>
      <c r="J381" t="s">
        <v>182</v>
      </c>
      <c r="K381" t="s">
        <v>2112</v>
      </c>
      <c r="L381" t="s">
        <v>383</v>
      </c>
      <c r="M381" t="s">
        <v>1772</v>
      </c>
      <c r="N381" t="s">
        <v>2138</v>
      </c>
      <c r="O381" s="14" t="s">
        <v>71</v>
      </c>
      <c r="P381" s="14" t="s">
        <v>1980</v>
      </c>
      <c r="Q381" s="14" t="s">
        <v>203</v>
      </c>
      <c r="R381" s="14" t="s">
        <v>386</v>
      </c>
      <c r="S381" s="14" t="s">
        <v>135</v>
      </c>
      <c r="T381" s="40">
        <v>4.3449999999999998</v>
      </c>
      <c r="U381" s="35">
        <v>47138</v>
      </c>
      <c r="V381" s="14" t="s">
        <v>508</v>
      </c>
      <c r="W381" s="41" t="s">
        <v>2175</v>
      </c>
      <c r="X381" s="41" t="s">
        <v>1225</v>
      </c>
      <c r="Z381" s="42">
        <v>1357893.6585681899</v>
      </c>
      <c r="AA381" s="31">
        <v>3.9790999999999999</v>
      </c>
      <c r="AB381" s="31">
        <v>92.114999999999995</v>
      </c>
      <c r="AC381" s="30">
        <v>0</v>
      </c>
      <c r="AD381" s="30">
        <v>4977.1527599999999</v>
      </c>
      <c r="AH381" s="41" t="s">
        <v>846</v>
      </c>
      <c r="AI381" s="41" t="s">
        <v>2176</v>
      </c>
      <c r="AJ381" s="41" t="s">
        <v>737</v>
      </c>
    </row>
    <row r="382" spans="1:36" x14ac:dyDescent="0.2">
      <c r="A382" s="14">
        <v>170</v>
      </c>
      <c r="C382" t="s">
        <v>2177</v>
      </c>
      <c r="D382" t="s">
        <v>2178</v>
      </c>
      <c r="E382" s="33" t="s">
        <v>1821</v>
      </c>
      <c r="F382" t="s">
        <v>2179</v>
      </c>
      <c r="G382" t="s">
        <v>2180</v>
      </c>
      <c r="H382" t="s">
        <v>381</v>
      </c>
      <c r="I382" t="s">
        <v>1755</v>
      </c>
      <c r="J382" t="s">
        <v>182</v>
      </c>
      <c r="K382" t="s">
        <v>2043</v>
      </c>
      <c r="L382" t="s">
        <v>383</v>
      </c>
      <c r="M382" t="s">
        <v>1772</v>
      </c>
      <c r="N382" t="s">
        <v>1838</v>
      </c>
      <c r="O382" s="14" t="s">
        <v>71</v>
      </c>
      <c r="P382" s="14" t="s">
        <v>1862</v>
      </c>
      <c r="Q382" s="14" t="s">
        <v>93</v>
      </c>
      <c r="R382" s="14" t="s">
        <v>386</v>
      </c>
      <c r="S382" s="14" t="s">
        <v>135</v>
      </c>
      <c r="T382" s="40">
        <v>5.2759999999999998</v>
      </c>
      <c r="U382" s="35">
        <v>47751</v>
      </c>
      <c r="V382" s="14" t="s">
        <v>1782</v>
      </c>
      <c r="W382" s="41" t="s">
        <v>2181</v>
      </c>
      <c r="X382" s="41" t="s">
        <v>1225</v>
      </c>
      <c r="Z382" s="42">
        <v>1088388.04694397</v>
      </c>
      <c r="AA382" s="31">
        <v>3.9790999999999999</v>
      </c>
      <c r="AB382" s="31">
        <v>95.605000000000004</v>
      </c>
      <c r="AC382" s="30">
        <v>0</v>
      </c>
      <c r="AD382" s="30">
        <v>4140.4660000000003</v>
      </c>
      <c r="AH382" s="41" t="s">
        <v>1083</v>
      </c>
      <c r="AI382" s="41" t="s">
        <v>494</v>
      </c>
      <c r="AJ382" s="41" t="s">
        <v>909</v>
      </c>
    </row>
    <row r="383" spans="1:36" x14ac:dyDescent="0.2">
      <c r="A383" s="14">
        <v>170</v>
      </c>
      <c r="C383" t="s">
        <v>2182</v>
      </c>
      <c r="D383" t="s">
        <v>2183</v>
      </c>
      <c r="E383" s="33" t="s">
        <v>1821</v>
      </c>
      <c r="F383" t="s">
        <v>2184</v>
      </c>
      <c r="G383" t="s">
        <v>2185</v>
      </c>
      <c r="H383" t="s">
        <v>381</v>
      </c>
      <c r="I383" t="s">
        <v>1755</v>
      </c>
      <c r="J383" t="s">
        <v>182</v>
      </c>
      <c r="K383" t="s">
        <v>2043</v>
      </c>
      <c r="L383" t="s">
        <v>383</v>
      </c>
      <c r="M383" t="s">
        <v>1772</v>
      </c>
      <c r="N383" t="s">
        <v>1979</v>
      </c>
      <c r="O383" s="14" t="s">
        <v>71</v>
      </c>
      <c r="P383" s="14" t="s">
        <v>385</v>
      </c>
      <c r="Q383" s="14" t="s">
        <v>203</v>
      </c>
      <c r="R383" s="14" t="s">
        <v>386</v>
      </c>
      <c r="S383" s="14" t="s">
        <v>135</v>
      </c>
      <c r="T383" s="40">
        <v>3.706</v>
      </c>
      <c r="U383" s="35">
        <v>46931</v>
      </c>
      <c r="V383" s="14" t="s">
        <v>318</v>
      </c>
      <c r="W383" s="41" t="s">
        <v>2186</v>
      </c>
      <c r="X383" s="41" t="s">
        <v>1225</v>
      </c>
      <c r="Z383" s="42">
        <v>1285334.4554385899</v>
      </c>
      <c r="AA383" s="31">
        <v>3.9790999999999999</v>
      </c>
      <c r="AB383" s="31">
        <v>100.791</v>
      </c>
      <c r="AC383" s="30">
        <v>0</v>
      </c>
      <c r="AD383" s="30">
        <v>5154.9298200000003</v>
      </c>
      <c r="AH383" s="41" t="s">
        <v>683</v>
      </c>
      <c r="AI383" s="41" t="s">
        <v>2187</v>
      </c>
      <c r="AJ383" s="41" t="s">
        <v>1072</v>
      </c>
    </row>
    <row r="384" spans="1:36" x14ac:dyDescent="0.2">
      <c r="A384" s="14">
        <v>170</v>
      </c>
      <c r="C384" t="s">
        <v>2188</v>
      </c>
      <c r="D384" t="s">
        <v>2189</v>
      </c>
      <c r="E384" s="33" t="s">
        <v>1821</v>
      </c>
      <c r="F384" t="s">
        <v>2190</v>
      </c>
      <c r="G384" t="s">
        <v>2191</v>
      </c>
      <c r="H384" t="s">
        <v>381</v>
      </c>
      <c r="I384" t="s">
        <v>1755</v>
      </c>
      <c r="J384" t="s">
        <v>182</v>
      </c>
      <c r="K384" t="s">
        <v>2192</v>
      </c>
      <c r="L384" t="s">
        <v>383</v>
      </c>
      <c r="M384" t="s">
        <v>1772</v>
      </c>
      <c r="N384" t="s">
        <v>1797</v>
      </c>
      <c r="O384" s="14" t="s">
        <v>71</v>
      </c>
      <c r="P384" s="14" t="s">
        <v>1980</v>
      </c>
      <c r="Q384" s="14" t="s">
        <v>203</v>
      </c>
      <c r="R384" s="14" t="s">
        <v>386</v>
      </c>
      <c r="S384" s="14" t="s">
        <v>129</v>
      </c>
      <c r="T384" s="40">
        <v>1.9379999999999999</v>
      </c>
      <c r="U384" s="35">
        <v>46160</v>
      </c>
      <c r="V384" s="14" t="s">
        <v>1119</v>
      </c>
      <c r="W384" s="41" t="s">
        <v>2193</v>
      </c>
      <c r="X384" s="41" t="s">
        <v>1225</v>
      </c>
      <c r="Z384" s="42">
        <v>1032051.0085140601</v>
      </c>
      <c r="AA384" s="31">
        <v>3.681</v>
      </c>
      <c r="AB384" s="31">
        <v>94.67</v>
      </c>
      <c r="AC384" s="30">
        <v>0</v>
      </c>
      <c r="AD384" s="30">
        <v>3596.4941399999998</v>
      </c>
      <c r="AH384" s="41" t="s">
        <v>1235</v>
      </c>
      <c r="AI384" s="41" t="s">
        <v>2194</v>
      </c>
      <c r="AJ384" s="41" t="s">
        <v>728</v>
      </c>
    </row>
    <row r="385" spans="1:36" x14ac:dyDescent="0.2">
      <c r="A385" s="14">
        <v>170</v>
      </c>
      <c r="C385" t="s">
        <v>2195</v>
      </c>
      <c r="D385" t="s">
        <v>2196</v>
      </c>
      <c r="E385" s="33" t="s">
        <v>1821</v>
      </c>
      <c r="F385" t="s">
        <v>2197</v>
      </c>
      <c r="G385" t="s">
        <v>2198</v>
      </c>
      <c r="H385" t="s">
        <v>381</v>
      </c>
      <c r="I385" t="s">
        <v>1755</v>
      </c>
      <c r="J385" t="s">
        <v>182</v>
      </c>
      <c r="K385" t="s">
        <v>2112</v>
      </c>
      <c r="L385" t="s">
        <v>383</v>
      </c>
      <c r="M385" t="s">
        <v>1772</v>
      </c>
      <c r="N385" t="s">
        <v>1797</v>
      </c>
      <c r="O385" s="14" t="s">
        <v>71</v>
      </c>
      <c r="P385" s="14" t="s">
        <v>1832</v>
      </c>
      <c r="Q385" s="14" t="s">
        <v>93</v>
      </c>
      <c r="R385" s="14" t="s">
        <v>386</v>
      </c>
      <c r="S385" s="14" t="s">
        <v>129</v>
      </c>
      <c r="T385" s="40">
        <v>5.2060000000000004</v>
      </c>
      <c r="U385" s="35">
        <v>47805</v>
      </c>
      <c r="V385" s="14" t="s">
        <v>1782</v>
      </c>
      <c r="W385" s="41" t="s">
        <v>2199</v>
      </c>
      <c r="X385" s="41" t="s">
        <v>1225</v>
      </c>
      <c r="Z385" s="42">
        <v>1353125.48236253</v>
      </c>
      <c r="AA385" s="31">
        <v>3.681</v>
      </c>
      <c r="AB385" s="31">
        <v>86.028999999999996</v>
      </c>
      <c r="AC385" s="30">
        <v>0</v>
      </c>
      <c r="AD385" s="30">
        <v>4284.97966</v>
      </c>
      <c r="AH385" s="41" t="s">
        <v>820</v>
      </c>
      <c r="AI385" s="41" t="s">
        <v>1411</v>
      </c>
      <c r="AJ385" s="41" t="s">
        <v>588</v>
      </c>
    </row>
    <row r="386" spans="1:36" x14ac:dyDescent="0.2">
      <c r="A386" s="14">
        <v>170</v>
      </c>
      <c r="C386" t="s">
        <v>2200</v>
      </c>
      <c r="D386" t="s">
        <v>2201</v>
      </c>
      <c r="E386" s="33" t="s">
        <v>1821</v>
      </c>
      <c r="F386" t="s">
        <v>2202</v>
      </c>
      <c r="G386" t="s">
        <v>2203</v>
      </c>
      <c r="H386" t="s">
        <v>381</v>
      </c>
      <c r="I386" t="s">
        <v>1755</v>
      </c>
      <c r="J386" t="s">
        <v>182</v>
      </c>
      <c r="K386" t="s">
        <v>1944</v>
      </c>
      <c r="L386" t="s">
        <v>383</v>
      </c>
      <c r="M386" t="s">
        <v>1772</v>
      </c>
      <c r="N386" t="s">
        <v>1797</v>
      </c>
      <c r="O386" s="14" t="s">
        <v>71</v>
      </c>
      <c r="P386" s="14" t="s">
        <v>1862</v>
      </c>
      <c r="Q386" s="14" t="s">
        <v>93</v>
      </c>
      <c r="R386" s="14" t="s">
        <v>386</v>
      </c>
      <c r="S386" s="14" t="s">
        <v>129</v>
      </c>
      <c r="T386" s="40">
        <v>2.3199999999999998</v>
      </c>
      <c r="U386" s="35">
        <v>46342</v>
      </c>
      <c r="V386" s="14" t="s">
        <v>1620</v>
      </c>
      <c r="W386" s="41" t="s">
        <v>2204</v>
      </c>
      <c r="X386" s="41" t="s">
        <v>1225</v>
      </c>
      <c r="Z386" s="42">
        <v>1472433.5435084901</v>
      </c>
      <c r="AA386" s="31">
        <v>3.681</v>
      </c>
      <c r="AB386" s="31">
        <v>97.143000000000001</v>
      </c>
      <c r="AC386" s="30">
        <v>0</v>
      </c>
      <c r="AD386" s="30">
        <v>5265.1776799999998</v>
      </c>
      <c r="AH386" s="41" t="s">
        <v>617</v>
      </c>
      <c r="AI386" s="41" t="s">
        <v>2205</v>
      </c>
      <c r="AJ386" s="41" t="s">
        <v>448</v>
      </c>
    </row>
    <row r="387" spans="1:36" x14ac:dyDescent="0.2">
      <c r="A387" s="14">
        <v>170</v>
      </c>
      <c r="C387" t="s">
        <v>2206</v>
      </c>
      <c r="D387" t="s">
        <v>2207</v>
      </c>
      <c r="E387" s="33" t="s">
        <v>1821</v>
      </c>
      <c r="F387" t="s">
        <v>2208</v>
      </c>
      <c r="G387" t="s">
        <v>2209</v>
      </c>
      <c r="H387" t="s">
        <v>381</v>
      </c>
      <c r="I387" t="s">
        <v>1755</v>
      </c>
      <c r="J387" t="s">
        <v>182</v>
      </c>
      <c r="K387" t="s">
        <v>2112</v>
      </c>
      <c r="L387" t="s">
        <v>383</v>
      </c>
      <c r="M387" t="s">
        <v>1772</v>
      </c>
      <c r="N387" t="s">
        <v>1797</v>
      </c>
      <c r="O387" s="14" t="s">
        <v>71</v>
      </c>
      <c r="P387" s="14" t="s">
        <v>1862</v>
      </c>
      <c r="Q387" s="14" t="s">
        <v>93</v>
      </c>
      <c r="R387" s="14" t="s">
        <v>386</v>
      </c>
      <c r="S387" s="14" t="s">
        <v>129</v>
      </c>
      <c r="T387" s="40">
        <v>4.3099999999999996</v>
      </c>
      <c r="U387" s="35">
        <v>47346</v>
      </c>
      <c r="V387" s="14" t="s">
        <v>2029</v>
      </c>
      <c r="W387" s="41" t="s">
        <v>2210</v>
      </c>
      <c r="X387" s="41" t="s">
        <v>1225</v>
      </c>
      <c r="Z387" s="42">
        <v>1486530.7601165201</v>
      </c>
      <c r="AA387" s="31">
        <v>3.681</v>
      </c>
      <c r="AB387" s="31">
        <v>103.544</v>
      </c>
      <c r="AC387" s="30">
        <v>0</v>
      </c>
      <c r="AD387" s="30">
        <v>5665.8445599999995</v>
      </c>
      <c r="AH387" s="41" t="s">
        <v>737</v>
      </c>
      <c r="AI387" s="41" t="s">
        <v>1483</v>
      </c>
      <c r="AJ387" s="41" t="s">
        <v>271</v>
      </c>
    </row>
    <row r="388" spans="1:36" x14ac:dyDescent="0.2">
      <c r="A388" s="14">
        <v>170</v>
      </c>
      <c r="C388" t="s">
        <v>2211</v>
      </c>
      <c r="D388" t="s">
        <v>2212</v>
      </c>
      <c r="E388" s="33" t="s">
        <v>1821</v>
      </c>
      <c r="F388" t="s">
        <v>2213</v>
      </c>
      <c r="G388" t="s">
        <v>2214</v>
      </c>
      <c r="H388" t="s">
        <v>381</v>
      </c>
      <c r="I388" t="s">
        <v>1755</v>
      </c>
      <c r="J388" t="s">
        <v>182</v>
      </c>
      <c r="K388" t="s">
        <v>2215</v>
      </c>
      <c r="L388" t="s">
        <v>383</v>
      </c>
      <c r="M388" t="s">
        <v>1772</v>
      </c>
      <c r="N388" t="s">
        <v>1797</v>
      </c>
      <c r="O388" s="14" t="s">
        <v>71</v>
      </c>
      <c r="P388" s="14" t="s">
        <v>1862</v>
      </c>
      <c r="Q388" s="14" t="s">
        <v>93</v>
      </c>
      <c r="R388" s="14" t="s">
        <v>386</v>
      </c>
      <c r="S388" s="14" t="s">
        <v>135</v>
      </c>
      <c r="T388" s="40">
        <v>1.6359999999999999</v>
      </c>
      <c r="U388" s="35">
        <v>46036</v>
      </c>
      <c r="V388" s="14" t="s">
        <v>1119</v>
      </c>
      <c r="W388" s="41" t="s">
        <v>2216</v>
      </c>
      <c r="X388" s="41" t="s">
        <v>1225</v>
      </c>
      <c r="Z388" s="42">
        <v>1440818.4621448801</v>
      </c>
      <c r="AA388" s="31">
        <v>3.9790999999999999</v>
      </c>
      <c r="AB388" s="31">
        <v>94.49</v>
      </c>
      <c r="AC388" s="30">
        <v>0</v>
      </c>
      <c r="AD388" s="30">
        <v>5417.2635899999996</v>
      </c>
      <c r="AH388" s="41" t="s">
        <v>819</v>
      </c>
      <c r="AI388" s="41" t="s">
        <v>1918</v>
      </c>
      <c r="AJ388" s="41" t="s">
        <v>1919</v>
      </c>
    </row>
    <row r="389" spans="1:36" x14ac:dyDescent="0.2">
      <c r="A389" s="14">
        <v>170</v>
      </c>
      <c r="C389" t="s">
        <v>2217</v>
      </c>
      <c r="D389" t="s">
        <v>2218</v>
      </c>
      <c r="E389" s="33" t="s">
        <v>1821</v>
      </c>
      <c r="F389" t="s">
        <v>2219</v>
      </c>
      <c r="G389" t="s">
        <v>2220</v>
      </c>
      <c r="H389" t="s">
        <v>381</v>
      </c>
      <c r="I389" t="s">
        <v>1755</v>
      </c>
      <c r="J389" t="s">
        <v>182</v>
      </c>
      <c r="K389" t="s">
        <v>1944</v>
      </c>
      <c r="L389" t="s">
        <v>383</v>
      </c>
      <c r="M389" t="s">
        <v>1772</v>
      </c>
      <c r="N389" t="s">
        <v>1797</v>
      </c>
      <c r="O389" s="14" t="s">
        <v>71</v>
      </c>
      <c r="P389" s="14" t="s">
        <v>1877</v>
      </c>
      <c r="Q389" s="14" t="s">
        <v>93</v>
      </c>
      <c r="R389" s="14" t="s">
        <v>386</v>
      </c>
      <c r="S389" s="14" t="s">
        <v>135</v>
      </c>
      <c r="T389" s="40">
        <v>4.8390000000000004</v>
      </c>
      <c r="U389" s="35">
        <v>47481</v>
      </c>
      <c r="V389" s="14" t="s">
        <v>2163</v>
      </c>
      <c r="W389" s="41" t="s">
        <v>2221</v>
      </c>
      <c r="X389" s="41" t="s">
        <v>1225</v>
      </c>
      <c r="Z389" s="42">
        <v>1378624.8594623599</v>
      </c>
      <c r="AA389" s="31">
        <v>3.9790999999999999</v>
      </c>
      <c r="AB389" s="31">
        <v>95.356999999999999</v>
      </c>
      <c r="AC389" s="30">
        <v>0</v>
      </c>
      <c r="AD389" s="30">
        <v>5230.9857700000002</v>
      </c>
      <c r="AH389" s="41" t="s">
        <v>1235</v>
      </c>
      <c r="AI389" s="41" t="s">
        <v>2222</v>
      </c>
      <c r="AJ389" s="41" t="s">
        <v>448</v>
      </c>
    </row>
    <row r="390" spans="1:36" x14ac:dyDescent="0.2">
      <c r="A390" s="14">
        <v>170</v>
      </c>
      <c r="C390" t="s">
        <v>2223</v>
      </c>
      <c r="D390" t="s">
        <v>2224</v>
      </c>
      <c r="E390" s="33" t="s">
        <v>1821</v>
      </c>
      <c r="F390" t="s">
        <v>2225</v>
      </c>
      <c r="G390" t="s">
        <v>2226</v>
      </c>
      <c r="H390" t="s">
        <v>381</v>
      </c>
      <c r="I390" t="s">
        <v>1755</v>
      </c>
      <c r="J390" t="s">
        <v>182</v>
      </c>
      <c r="K390" t="s">
        <v>2112</v>
      </c>
      <c r="L390" t="s">
        <v>383</v>
      </c>
      <c r="M390" t="s">
        <v>1772</v>
      </c>
      <c r="N390" t="s">
        <v>1797</v>
      </c>
      <c r="O390" s="14" t="s">
        <v>71</v>
      </c>
      <c r="P390" s="14" t="s">
        <v>385</v>
      </c>
      <c r="Q390" s="14" t="s">
        <v>203</v>
      </c>
      <c r="R390" s="14" t="s">
        <v>386</v>
      </c>
      <c r="S390" s="14" t="s">
        <v>135</v>
      </c>
      <c r="T390" s="40">
        <v>4.1109999999999998</v>
      </c>
      <c r="U390" s="35">
        <v>47019</v>
      </c>
      <c r="V390" s="14" t="s">
        <v>1647</v>
      </c>
      <c r="W390" s="41" t="s">
        <v>2227</v>
      </c>
      <c r="X390" s="41" t="s">
        <v>1225</v>
      </c>
      <c r="Z390" s="42">
        <v>1461549.6630390501</v>
      </c>
      <c r="AA390" s="31">
        <v>3.9790999999999999</v>
      </c>
      <c r="AB390" s="31">
        <v>105.49</v>
      </c>
      <c r="AC390" s="30">
        <v>0</v>
      </c>
      <c r="AD390" s="30">
        <v>6134.9315699999997</v>
      </c>
      <c r="AH390" s="41" t="s">
        <v>745</v>
      </c>
      <c r="AI390" s="41" t="s">
        <v>2228</v>
      </c>
      <c r="AJ390" s="41" t="s">
        <v>1332</v>
      </c>
    </row>
    <row r="391" spans="1:36" x14ac:dyDescent="0.2">
      <c r="A391" s="14">
        <v>170</v>
      </c>
      <c r="C391" t="s">
        <v>2229</v>
      </c>
      <c r="D391" t="s">
        <v>2230</v>
      </c>
      <c r="E391" s="33" t="s">
        <v>1821</v>
      </c>
      <c r="F391" t="s">
        <v>2231</v>
      </c>
      <c r="G391" t="s">
        <v>2232</v>
      </c>
      <c r="H391" t="s">
        <v>381</v>
      </c>
      <c r="I391" t="s">
        <v>1755</v>
      </c>
      <c r="J391" t="s">
        <v>182</v>
      </c>
      <c r="K391" t="s">
        <v>1759</v>
      </c>
      <c r="L391" t="s">
        <v>383</v>
      </c>
      <c r="M391" t="s">
        <v>1772</v>
      </c>
      <c r="N391" t="s">
        <v>1797</v>
      </c>
      <c r="O391" s="14" t="s">
        <v>71</v>
      </c>
      <c r="P391" s="14" t="s">
        <v>1839</v>
      </c>
      <c r="Q391" s="14" t="s">
        <v>203</v>
      </c>
      <c r="R391" s="14" t="s">
        <v>386</v>
      </c>
      <c r="S391" s="14" t="s">
        <v>139</v>
      </c>
      <c r="T391" s="40">
        <v>0.42599999999999999</v>
      </c>
      <c r="U391" s="35">
        <v>45550</v>
      </c>
      <c r="V391" s="14" t="s">
        <v>1643</v>
      </c>
      <c r="W391" s="41" t="s">
        <v>2233</v>
      </c>
      <c r="X391" s="41" t="s">
        <v>1225</v>
      </c>
      <c r="Z391" s="42">
        <v>1150685.30563096</v>
      </c>
      <c r="AA391" s="31">
        <v>4.6535000000000002</v>
      </c>
      <c r="AB391" s="31">
        <v>98.927999999999997</v>
      </c>
      <c r="AC391" s="30">
        <v>0</v>
      </c>
      <c r="AD391" s="30">
        <v>5297.3115299999999</v>
      </c>
      <c r="AH391" s="41" t="s">
        <v>1707</v>
      </c>
      <c r="AI391" s="41" t="s">
        <v>2234</v>
      </c>
      <c r="AJ391" s="41" t="s">
        <v>1212</v>
      </c>
    </row>
    <row r="392" spans="1:36" x14ac:dyDescent="0.2">
      <c r="A392" s="14">
        <v>170</v>
      </c>
      <c r="C392" t="s">
        <v>2235</v>
      </c>
      <c r="D392" t="s">
        <v>2236</v>
      </c>
      <c r="E392" s="33" t="s">
        <v>1821</v>
      </c>
      <c r="F392" t="s">
        <v>2237</v>
      </c>
      <c r="G392" t="s">
        <v>2238</v>
      </c>
      <c r="H392" t="s">
        <v>381</v>
      </c>
      <c r="I392" t="s">
        <v>1755</v>
      </c>
      <c r="J392" t="s">
        <v>182</v>
      </c>
      <c r="K392" t="s">
        <v>1759</v>
      </c>
      <c r="L392" t="s">
        <v>383</v>
      </c>
      <c r="M392" t="s">
        <v>1772</v>
      </c>
      <c r="N392" t="s">
        <v>1797</v>
      </c>
      <c r="O392" s="14" t="s">
        <v>71</v>
      </c>
      <c r="P392" s="14" t="s">
        <v>1839</v>
      </c>
      <c r="Q392" s="14" t="s">
        <v>203</v>
      </c>
      <c r="R392" s="14" t="s">
        <v>386</v>
      </c>
      <c r="S392" s="14" t="s">
        <v>139</v>
      </c>
      <c r="T392" s="40">
        <v>2.7690000000000001</v>
      </c>
      <c r="U392" s="35">
        <v>46519</v>
      </c>
      <c r="V392" s="14" t="s">
        <v>1533</v>
      </c>
      <c r="W392" s="41" t="s">
        <v>2239</v>
      </c>
      <c r="X392" s="41" t="s">
        <v>1225</v>
      </c>
      <c r="Z392" s="42">
        <v>1247966.4658268499</v>
      </c>
      <c r="AA392" s="31">
        <v>4.6535000000000002</v>
      </c>
      <c r="AB392" s="31">
        <v>92.194000000000003</v>
      </c>
      <c r="AC392" s="30">
        <v>15.99</v>
      </c>
      <c r="AD392" s="30">
        <v>5428.4928399999999</v>
      </c>
      <c r="AH392" s="41" t="s">
        <v>777</v>
      </c>
      <c r="AI392" s="41" t="s">
        <v>1629</v>
      </c>
      <c r="AJ392" s="41" t="s">
        <v>1919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74"/>
  <sheetViews>
    <sheetView rightToLeft="1" tabSelected="1" workbookViewId="0">
      <selection activeCell="F1" sqref="F1"/>
    </sheetView>
  </sheetViews>
  <sheetFormatPr defaultRowHeight="14.25" x14ac:dyDescent="0.2"/>
  <cols>
    <col min="1" max="1" width="29.375" customWidth="1"/>
    <col min="2" max="2" width="11.125" customWidth="1"/>
    <col min="3" max="3" width="9.625" customWidth="1"/>
    <col min="4" max="4" width="11.25" customWidth="1"/>
    <col min="5" max="5" width="18.125" customWidth="1"/>
    <col min="6" max="6" width="21.25" bestFit="1" customWidth="1"/>
    <col min="7" max="7" width="12.75" customWidth="1"/>
    <col min="8" max="8" width="15.5" customWidth="1"/>
    <col min="9" max="9" width="11.5" customWidth="1"/>
    <col min="10" max="10" width="10.625" customWidth="1"/>
    <col min="11" max="11" width="19.875" customWidth="1"/>
    <col min="12" max="12" width="13.75" customWidth="1"/>
    <col min="13" max="13" width="10.25" customWidth="1"/>
    <col min="14" max="14" width="9.625" customWidth="1"/>
    <col min="15" max="15" width="15.125" customWidth="1"/>
    <col min="16" max="16" width="11.75" style="14" customWidth="1"/>
    <col min="17" max="17" width="14.875" style="43" customWidth="1"/>
    <col min="18" max="18" width="11.625" style="43" customWidth="1"/>
    <col min="19" max="19" width="12.875" customWidth="1"/>
    <col min="20" max="20" width="22.25" style="43" customWidth="1"/>
    <col min="21" max="21" width="17.875" style="43" customWidth="1"/>
    <col min="22" max="22" width="19" customWidth="1"/>
    <col min="23" max="23" width="21.75" customWidth="1"/>
    <col min="24" max="24" width="20.125" customWidth="1"/>
  </cols>
  <sheetData>
    <row r="1" spans="1:27" s="33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377</v>
      </c>
      <c r="M1" s="76" t="s">
        <v>222</v>
      </c>
      <c r="N1" s="76" t="s">
        <v>371</v>
      </c>
      <c r="O1" s="76" t="s">
        <v>56</v>
      </c>
      <c r="P1" s="76" t="s">
        <v>59</v>
      </c>
      <c r="Q1" s="77" t="s">
        <v>228</v>
      </c>
      <c r="R1" s="77" t="s">
        <v>61</v>
      </c>
      <c r="S1" s="76" t="s">
        <v>229</v>
      </c>
      <c r="T1" s="77" t="s">
        <v>227</v>
      </c>
      <c r="U1" s="77" t="s">
        <v>63</v>
      </c>
      <c r="V1" s="76" t="s">
        <v>231</v>
      </c>
      <c r="W1" s="76" t="s">
        <v>64</v>
      </c>
      <c r="X1" s="76" t="s">
        <v>65</v>
      </c>
    </row>
    <row r="2" spans="1:27" s="33" customFormat="1" x14ac:dyDescent="0.2">
      <c r="A2" s="33">
        <v>170</v>
      </c>
      <c r="C2" s="33" t="s">
        <v>509</v>
      </c>
      <c r="D2" s="33">
        <v>520031931</v>
      </c>
      <c r="E2" s="33" t="s">
        <v>379</v>
      </c>
      <c r="F2" s="33" t="s">
        <v>2240</v>
      </c>
      <c r="G2" s="29" t="s">
        <v>2241</v>
      </c>
      <c r="H2" s="33" t="s">
        <v>381</v>
      </c>
      <c r="I2" s="33" t="s">
        <v>2242</v>
      </c>
      <c r="J2" s="33" t="s">
        <v>70</v>
      </c>
      <c r="K2" s="33" t="s">
        <v>70</v>
      </c>
      <c r="L2" s="33" t="s">
        <v>383</v>
      </c>
      <c r="M2" s="33" t="s">
        <v>236</v>
      </c>
      <c r="N2" s="33" t="s">
        <v>512</v>
      </c>
      <c r="O2" s="33" t="s">
        <v>71</v>
      </c>
      <c r="P2" s="29" t="s">
        <v>74</v>
      </c>
      <c r="Q2" s="37">
        <v>8221458.3930000002</v>
      </c>
      <c r="R2" s="43">
        <v>1</v>
      </c>
      <c r="S2" s="30">
        <v>473</v>
      </c>
      <c r="T2" s="30">
        <v>0</v>
      </c>
      <c r="U2" s="37">
        <v>38887.498200000002</v>
      </c>
      <c r="V2" s="44" t="s">
        <v>2243</v>
      </c>
      <c r="W2" s="44" t="s">
        <v>2244</v>
      </c>
      <c r="X2" s="33" t="s">
        <v>980</v>
      </c>
      <c r="Y2" s="29"/>
      <c r="Z2" s="29"/>
      <c r="AA2" s="29"/>
    </row>
    <row r="3" spans="1:27" s="33" customFormat="1" x14ac:dyDescent="0.2">
      <c r="A3" s="33">
        <v>170</v>
      </c>
      <c r="C3" s="33" t="s">
        <v>2245</v>
      </c>
      <c r="D3" s="33">
        <v>520036872</v>
      </c>
      <c r="E3" s="33" t="s">
        <v>379</v>
      </c>
      <c r="F3" s="33" t="s">
        <v>4489</v>
      </c>
      <c r="G3" s="29" t="s">
        <v>2246</v>
      </c>
      <c r="H3" s="33" t="s">
        <v>381</v>
      </c>
      <c r="I3" s="33" t="s">
        <v>2242</v>
      </c>
      <c r="J3" s="33" t="s">
        <v>70</v>
      </c>
      <c r="K3" s="33" t="s">
        <v>70</v>
      </c>
      <c r="L3" s="33" t="s">
        <v>383</v>
      </c>
      <c r="M3" s="33" t="s">
        <v>236</v>
      </c>
      <c r="N3" s="33" t="s">
        <v>2247</v>
      </c>
      <c r="O3" s="33" t="s">
        <v>71</v>
      </c>
      <c r="P3" s="29" t="s">
        <v>74</v>
      </c>
      <c r="Q3" s="37">
        <v>53438.868999999999</v>
      </c>
      <c r="R3" s="43">
        <v>1</v>
      </c>
      <c r="S3" s="30">
        <v>95150</v>
      </c>
      <c r="T3" s="30">
        <v>0</v>
      </c>
      <c r="U3" s="37">
        <v>50847.08382</v>
      </c>
      <c r="V3" s="44" t="s">
        <v>271</v>
      </c>
      <c r="W3" s="44" t="s">
        <v>2248</v>
      </c>
      <c r="X3" s="33" t="s">
        <v>2249</v>
      </c>
      <c r="Y3" s="29"/>
      <c r="Z3" s="29"/>
      <c r="AA3" s="29"/>
    </row>
    <row r="4" spans="1:27" s="33" customFormat="1" x14ac:dyDescent="0.2">
      <c r="A4" s="33">
        <v>170</v>
      </c>
      <c r="C4" s="33" t="s">
        <v>1359</v>
      </c>
      <c r="D4" s="33">
        <v>520027830</v>
      </c>
      <c r="E4" s="33" t="s">
        <v>379</v>
      </c>
      <c r="F4" s="33" t="s">
        <v>2250</v>
      </c>
      <c r="G4" s="29" t="s">
        <v>2251</v>
      </c>
      <c r="H4" s="33" t="s">
        <v>381</v>
      </c>
      <c r="I4" s="33" t="s">
        <v>2242</v>
      </c>
      <c r="J4" s="33" t="s">
        <v>70</v>
      </c>
      <c r="K4" s="33" t="s">
        <v>70</v>
      </c>
      <c r="L4" s="33" t="s">
        <v>383</v>
      </c>
      <c r="M4" s="33" t="s">
        <v>236</v>
      </c>
      <c r="N4" s="33" t="s">
        <v>417</v>
      </c>
      <c r="O4" s="33" t="s">
        <v>71</v>
      </c>
      <c r="P4" s="29" t="s">
        <v>74</v>
      </c>
      <c r="Q4" s="37">
        <v>793577.70499999996</v>
      </c>
      <c r="R4" s="43">
        <v>1</v>
      </c>
      <c r="S4" s="30">
        <v>1951</v>
      </c>
      <c r="T4" s="30">
        <v>0</v>
      </c>
      <c r="U4" s="37">
        <v>15482.70102</v>
      </c>
      <c r="V4" s="44" t="s">
        <v>909</v>
      </c>
      <c r="W4" s="44" t="s">
        <v>2252</v>
      </c>
      <c r="X4" s="33" t="s">
        <v>1648</v>
      </c>
      <c r="Y4" s="29"/>
      <c r="Z4" s="29"/>
      <c r="AA4" s="29"/>
    </row>
    <row r="5" spans="1:27" s="33" customFormat="1" x14ac:dyDescent="0.2">
      <c r="A5" s="33">
        <v>170</v>
      </c>
      <c r="C5" s="33" t="s">
        <v>1835</v>
      </c>
      <c r="D5" s="33">
        <v>520013954</v>
      </c>
      <c r="E5" s="33" t="s">
        <v>379</v>
      </c>
      <c r="F5" s="33" t="s">
        <v>4490</v>
      </c>
      <c r="G5" s="29" t="s">
        <v>2253</v>
      </c>
      <c r="H5" s="33" t="s">
        <v>381</v>
      </c>
      <c r="I5" s="33" t="s">
        <v>2242</v>
      </c>
      <c r="J5" s="33" t="s">
        <v>70</v>
      </c>
      <c r="K5" s="33" t="s">
        <v>70</v>
      </c>
      <c r="L5" s="33" t="s">
        <v>383</v>
      </c>
      <c r="M5" s="33" t="s">
        <v>236</v>
      </c>
      <c r="N5" s="33" t="s">
        <v>2254</v>
      </c>
      <c r="O5" s="33" t="s">
        <v>71</v>
      </c>
      <c r="P5" s="29" t="s">
        <v>74</v>
      </c>
      <c r="Q5" s="37">
        <v>170699.666</v>
      </c>
      <c r="R5" s="43">
        <v>1</v>
      </c>
      <c r="S5" s="30">
        <v>5173</v>
      </c>
      <c r="T5" s="30">
        <v>0</v>
      </c>
      <c r="U5" s="37">
        <v>8830.2937000000002</v>
      </c>
      <c r="V5" s="44" t="s">
        <v>108</v>
      </c>
      <c r="W5" s="44" t="s">
        <v>1024</v>
      </c>
      <c r="X5" s="33" t="s">
        <v>171</v>
      </c>
      <c r="Y5" s="29"/>
      <c r="Z5" s="29"/>
      <c r="AA5" s="29"/>
    </row>
    <row r="6" spans="1:27" s="33" customFormat="1" x14ac:dyDescent="0.2">
      <c r="A6" s="33">
        <v>170</v>
      </c>
      <c r="C6" s="33" t="s">
        <v>95</v>
      </c>
      <c r="D6" s="33">
        <v>520007030</v>
      </c>
      <c r="E6" s="33" t="s">
        <v>379</v>
      </c>
      <c r="F6" s="33" t="s">
        <v>4491</v>
      </c>
      <c r="G6" s="29" t="s">
        <v>2255</v>
      </c>
      <c r="H6" s="33" t="s">
        <v>381</v>
      </c>
      <c r="I6" s="33" t="s">
        <v>2242</v>
      </c>
      <c r="J6" s="33" t="s">
        <v>70</v>
      </c>
      <c r="K6" s="33" t="s">
        <v>70</v>
      </c>
      <c r="L6" s="33" t="s">
        <v>383</v>
      </c>
      <c r="M6" s="33" t="s">
        <v>236</v>
      </c>
      <c r="N6" s="33" t="s">
        <v>614</v>
      </c>
      <c r="O6" s="33" t="s">
        <v>71</v>
      </c>
      <c r="P6" s="29" t="s">
        <v>74</v>
      </c>
      <c r="Q6" s="37">
        <v>4053444.835</v>
      </c>
      <c r="R6" s="43">
        <v>1</v>
      </c>
      <c r="S6" s="30">
        <v>1946</v>
      </c>
      <c r="T6" s="30">
        <v>567.40200000000004</v>
      </c>
      <c r="U6" s="37">
        <v>79447.438880000002</v>
      </c>
      <c r="V6" s="44" t="s">
        <v>285</v>
      </c>
      <c r="W6" s="44" t="s">
        <v>482</v>
      </c>
      <c r="X6" s="33" t="s">
        <v>2256</v>
      </c>
      <c r="Y6" s="29"/>
      <c r="Z6" s="29"/>
      <c r="AA6" s="29"/>
    </row>
    <row r="7" spans="1:27" s="33" customFormat="1" x14ac:dyDescent="0.2">
      <c r="A7" s="33">
        <v>170</v>
      </c>
      <c r="C7" s="33" t="s">
        <v>1378</v>
      </c>
      <c r="D7" s="33">
        <v>520003781</v>
      </c>
      <c r="E7" s="33" t="s">
        <v>379</v>
      </c>
      <c r="F7" s="33" t="s">
        <v>4492</v>
      </c>
      <c r="G7" s="29" t="s">
        <v>2257</v>
      </c>
      <c r="H7" s="33" t="s">
        <v>381</v>
      </c>
      <c r="I7" s="33" t="s">
        <v>2242</v>
      </c>
      <c r="J7" s="33" t="s">
        <v>70</v>
      </c>
      <c r="K7" s="33" t="s">
        <v>70</v>
      </c>
      <c r="L7" s="33" t="s">
        <v>383</v>
      </c>
      <c r="M7" s="33" t="s">
        <v>236</v>
      </c>
      <c r="N7" s="33" t="s">
        <v>1381</v>
      </c>
      <c r="O7" s="33" t="s">
        <v>71</v>
      </c>
      <c r="P7" s="29" t="s">
        <v>74</v>
      </c>
      <c r="Q7" s="37">
        <v>208635.95600000001</v>
      </c>
      <c r="R7" s="43">
        <v>1</v>
      </c>
      <c r="S7" s="30">
        <v>6910</v>
      </c>
      <c r="T7" s="30">
        <v>0</v>
      </c>
      <c r="U7" s="37">
        <v>14416.744549999999</v>
      </c>
      <c r="V7" s="44" t="s">
        <v>1261</v>
      </c>
      <c r="W7" s="44" t="s">
        <v>2258</v>
      </c>
      <c r="X7" s="33" t="s">
        <v>520</v>
      </c>
      <c r="Y7" s="29"/>
      <c r="Z7" s="29"/>
      <c r="AA7" s="29"/>
    </row>
    <row r="8" spans="1:27" s="33" customFormat="1" x14ac:dyDescent="0.2">
      <c r="A8" s="33">
        <v>170</v>
      </c>
      <c r="C8" s="33" t="s">
        <v>2259</v>
      </c>
      <c r="D8" s="33">
        <v>520043027</v>
      </c>
      <c r="E8" s="33" t="s">
        <v>379</v>
      </c>
      <c r="F8" s="33" t="s">
        <v>4493</v>
      </c>
      <c r="G8" s="29" t="s">
        <v>2260</v>
      </c>
      <c r="H8" s="33" t="s">
        <v>381</v>
      </c>
      <c r="I8" s="33" t="s">
        <v>2242</v>
      </c>
      <c r="J8" s="33" t="s">
        <v>70</v>
      </c>
      <c r="K8" s="33" t="s">
        <v>70</v>
      </c>
      <c r="L8" s="33" t="s">
        <v>383</v>
      </c>
      <c r="M8" s="33" t="s">
        <v>236</v>
      </c>
      <c r="N8" s="33" t="s">
        <v>2261</v>
      </c>
      <c r="O8" s="33" t="s">
        <v>71</v>
      </c>
      <c r="P8" s="29" t="s">
        <v>74</v>
      </c>
      <c r="Q8" s="37">
        <v>62885.273999999998</v>
      </c>
      <c r="R8" s="43">
        <v>1</v>
      </c>
      <c r="S8" s="30">
        <v>77500</v>
      </c>
      <c r="T8" s="30">
        <v>0</v>
      </c>
      <c r="U8" s="37">
        <v>48736.08771</v>
      </c>
      <c r="V8" s="44" t="s">
        <v>1479</v>
      </c>
      <c r="W8" s="44" t="s">
        <v>2262</v>
      </c>
      <c r="X8" s="33" t="s">
        <v>2263</v>
      </c>
      <c r="Y8" s="29"/>
      <c r="Z8" s="29"/>
      <c r="AA8" s="29"/>
    </row>
    <row r="9" spans="1:27" s="33" customFormat="1" x14ac:dyDescent="0.2">
      <c r="A9" s="33">
        <v>170</v>
      </c>
      <c r="C9" s="33" t="s">
        <v>77</v>
      </c>
      <c r="D9" s="33">
        <v>520018078</v>
      </c>
      <c r="E9" s="33" t="s">
        <v>379</v>
      </c>
      <c r="F9" s="33" t="s">
        <v>2264</v>
      </c>
      <c r="G9" s="29" t="s">
        <v>2265</v>
      </c>
      <c r="H9" s="33" t="s">
        <v>381</v>
      </c>
      <c r="I9" s="33" t="s">
        <v>2242</v>
      </c>
      <c r="J9" s="33" t="s">
        <v>70</v>
      </c>
      <c r="K9" s="33" t="s">
        <v>70</v>
      </c>
      <c r="L9" s="33" t="s">
        <v>383</v>
      </c>
      <c r="M9" s="33" t="s">
        <v>236</v>
      </c>
      <c r="N9" s="33" t="s">
        <v>614</v>
      </c>
      <c r="O9" s="33" t="s">
        <v>71</v>
      </c>
      <c r="P9" s="29" t="s">
        <v>74</v>
      </c>
      <c r="Q9" s="37">
        <v>4584404.193</v>
      </c>
      <c r="R9" s="43">
        <v>1</v>
      </c>
      <c r="S9" s="30">
        <v>3100</v>
      </c>
      <c r="T9" s="30">
        <v>1098.9169999999999</v>
      </c>
      <c r="U9" s="37">
        <v>143215.44651000001</v>
      </c>
      <c r="V9" s="44" t="s">
        <v>1323</v>
      </c>
      <c r="W9" s="44" t="s">
        <v>2266</v>
      </c>
      <c r="X9" s="33" t="s">
        <v>2267</v>
      </c>
      <c r="Y9" s="29"/>
      <c r="Z9" s="29"/>
      <c r="AA9" s="29"/>
    </row>
    <row r="10" spans="1:27" s="33" customFormat="1" x14ac:dyDescent="0.2">
      <c r="A10" s="33">
        <v>170</v>
      </c>
      <c r="C10" s="33" t="s">
        <v>81</v>
      </c>
      <c r="D10" s="33">
        <v>520000118</v>
      </c>
      <c r="E10" s="33" t="s">
        <v>379</v>
      </c>
      <c r="F10" s="33" t="s">
        <v>2268</v>
      </c>
      <c r="G10" s="29" t="s">
        <v>2269</v>
      </c>
      <c r="H10" s="33" t="s">
        <v>381</v>
      </c>
      <c r="I10" s="33" t="s">
        <v>2242</v>
      </c>
      <c r="J10" s="33" t="s">
        <v>70</v>
      </c>
      <c r="K10" s="33" t="s">
        <v>70</v>
      </c>
      <c r="L10" s="33" t="s">
        <v>383</v>
      </c>
      <c r="M10" s="33" t="s">
        <v>236</v>
      </c>
      <c r="N10" s="33" t="s">
        <v>614</v>
      </c>
      <c r="O10" s="33" t="s">
        <v>71</v>
      </c>
      <c r="P10" s="29" t="s">
        <v>74</v>
      </c>
      <c r="Q10" s="37">
        <v>4325438.8380000005</v>
      </c>
      <c r="R10" s="43">
        <v>1</v>
      </c>
      <c r="S10" s="30">
        <v>3500</v>
      </c>
      <c r="T10" s="30">
        <v>990.52800000000002</v>
      </c>
      <c r="U10" s="37">
        <v>152380.88779000001</v>
      </c>
      <c r="V10" s="44" t="s">
        <v>2270</v>
      </c>
      <c r="W10" s="44" t="s">
        <v>2271</v>
      </c>
      <c r="X10" s="33" t="s">
        <v>336</v>
      </c>
      <c r="Y10" s="29"/>
      <c r="Z10" s="29"/>
      <c r="AA10" s="29"/>
    </row>
    <row r="11" spans="1:27" s="33" customFormat="1" x14ac:dyDescent="0.2">
      <c r="A11" s="33">
        <v>170</v>
      </c>
      <c r="C11" s="33" t="s">
        <v>85</v>
      </c>
      <c r="D11" s="33">
        <v>520000522</v>
      </c>
      <c r="E11" s="33" t="s">
        <v>379</v>
      </c>
      <c r="F11" s="33" t="s">
        <v>2272</v>
      </c>
      <c r="G11" s="29" t="s">
        <v>2273</v>
      </c>
      <c r="H11" s="33" t="s">
        <v>381</v>
      </c>
      <c r="I11" s="33" t="s">
        <v>2242</v>
      </c>
      <c r="J11" s="33" t="s">
        <v>70</v>
      </c>
      <c r="K11" s="33" t="s">
        <v>70</v>
      </c>
      <c r="L11" s="33" t="s">
        <v>383</v>
      </c>
      <c r="M11" s="33" t="s">
        <v>236</v>
      </c>
      <c r="N11" s="33" t="s">
        <v>614</v>
      </c>
      <c r="O11" s="33" t="s">
        <v>71</v>
      </c>
      <c r="P11" s="29" t="s">
        <v>74</v>
      </c>
      <c r="Q11" s="37">
        <v>555562.94200000004</v>
      </c>
      <c r="R11" s="43">
        <v>1</v>
      </c>
      <c r="S11" s="30">
        <v>14000</v>
      </c>
      <c r="T11" s="30">
        <v>0</v>
      </c>
      <c r="U11" s="37">
        <v>77778.811910000004</v>
      </c>
      <c r="V11" s="44" t="s">
        <v>520</v>
      </c>
      <c r="W11" s="44" t="s">
        <v>2274</v>
      </c>
      <c r="X11" s="33" t="s">
        <v>2275</v>
      </c>
      <c r="Y11" s="29"/>
      <c r="Z11" s="29"/>
      <c r="AA11" s="29"/>
    </row>
    <row r="12" spans="1:27" s="33" customFormat="1" x14ac:dyDescent="0.2">
      <c r="A12" s="33">
        <v>170</v>
      </c>
      <c r="C12" s="33" t="s">
        <v>497</v>
      </c>
      <c r="D12" s="33">
        <v>510960719</v>
      </c>
      <c r="E12" s="33" t="s">
        <v>379</v>
      </c>
      <c r="F12" s="33" t="s">
        <v>2276</v>
      </c>
      <c r="G12" s="29" t="s">
        <v>2277</v>
      </c>
      <c r="H12" s="33" t="s">
        <v>381</v>
      </c>
      <c r="I12" s="33" t="s">
        <v>2242</v>
      </c>
      <c r="J12" s="33" t="s">
        <v>70</v>
      </c>
      <c r="K12" s="33" t="s">
        <v>70</v>
      </c>
      <c r="L12" s="33" t="s">
        <v>383</v>
      </c>
      <c r="M12" s="33" t="s">
        <v>236</v>
      </c>
      <c r="N12" s="33" t="s">
        <v>394</v>
      </c>
      <c r="O12" s="33" t="s">
        <v>71</v>
      </c>
      <c r="P12" s="29" t="s">
        <v>74</v>
      </c>
      <c r="Q12" s="37">
        <v>120645.26</v>
      </c>
      <c r="R12" s="43">
        <v>1</v>
      </c>
      <c r="S12" s="30">
        <v>26610</v>
      </c>
      <c r="T12" s="30">
        <v>0</v>
      </c>
      <c r="U12" s="37">
        <v>32103.703669999999</v>
      </c>
      <c r="V12" s="44" t="s">
        <v>606</v>
      </c>
      <c r="W12" s="44" t="s">
        <v>2278</v>
      </c>
      <c r="X12" s="33" t="s">
        <v>816</v>
      </c>
      <c r="Y12" s="29"/>
      <c r="Z12" s="29"/>
      <c r="AA12" s="29"/>
    </row>
    <row r="13" spans="1:27" s="33" customFormat="1" x14ac:dyDescent="0.2">
      <c r="A13" s="33">
        <v>170</v>
      </c>
      <c r="C13" s="33" t="s">
        <v>115</v>
      </c>
      <c r="D13" s="33">
        <v>520029083</v>
      </c>
      <c r="E13" s="33" t="s">
        <v>379</v>
      </c>
      <c r="F13" s="33" t="s">
        <v>4494</v>
      </c>
      <c r="G13" s="29" t="s">
        <v>2279</v>
      </c>
      <c r="H13" s="33" t="s">
        <v>381</v>
      </c>
      <c r="I13" s="33" t="s">
        <v>2242</v>
      </c>
      <c r="J13" s="33" t="s">
        <v>70</v>
      </c>
      <c r="K13" s="33" t="s">
        <v>70</v>
      </c>
      <c r="L13" s="33" t="s">
        <v>383</v>
      </c>
      <c r="M13" s="33" t="s">
        <v>236</v>
      </c>
      <c r="N13" s="33" t="s">
        <v>614</v>
      </c>
      <c r="O13" s="33" t="s">
        <v>71</v>
      </c>
      <c r="P13" s="29" t="s">
        <v>74</v>
      </c>
      <c r="Q13" s="37">
        <v>139183.11799999999</v>
      </c>
      <c r="R13" s="43">
        <v>1</v>
      </c>
      <c r="S13" s="30">
        <v>15440</v>
      </c>
      <c r="T13" s="30">
        <v>0</v>
      </c>
      <c r="U13" s="37">
        <v>21489.87343</v>
      </c>
      <c r="V13" s="44" t="s">
        <v>1006</v>
      </c>
      <c r="W13" s="44" t="s">
        <v>1478</v>
      </c>
      <c r="X13" s="33" t="s">
        <v>932</v>
      </c>
      <c r="Y13" s="29"/>
      <c r="Z13" s="29"/>
      <c r="AA13" s="29"/>
    </row>
    <row r="14" spans="1:27" s="33" customFormat="1" x14ac:dyDescent="0.2">
      <c r="A14" s="33">
        <v>170</v>
      </c>
      <c r="C14" s="33" t="s">
        <v>469</v>
      </c>
      <c r="D14" s="33">
        <v>520037789</v>
      </c>
      <c r="E14" s="33" t="s">
        <v>379</v>
      </c>
      <c r="F14" s="33" t="s">
        <v>2280</v>
      </c>
      <c r="G14" s="29" t="s">
        <v>2281</v>
      </c>
      <c r="H14" s="33" t="s">
        <v>381</v>
      </c>
      <c r="I14" s="33" t="s">
        <v>2242</v>
      </c>
      <c r="J14" s="33" t="s">
        <v>70</v>
      </c>
      <c r="K14" s="33" t="s">
        <v>70</v>
      </c>
      <c r="L14" s="33" t="s">
        <v>383</v>
      </c>
      <c r="M14" s="33" t="s">
        <v>236</v>
      </c>
      <c r="N14" s="33" t="s">
        <v>394</v>
      </c>
      <c r="O14" s="33" t="s">
        <v>71</v>
      </c>
      <c r="P14" s="29" t="s">
        <v>74</v>
      </c>
      <c r="Q14" s="37">
        <v>79148.445000000007</v>
      </c>
      <c r="R14" s="43">
        <v>1</v>
      </c>
      <c r="S14" s="30">
        <v>26900</v>
      </c>
      <c r="T14" s="30">
        <v>199.86500000000001</v>
      </c>
      <c r="U14" s="37">
        <v>21490.79638</v>
      </c>
      <c r="V14" s="44" t="s">
        <v>663</v>
      </c>
      <c r="W14" s="44" t="s">
        <v>1478</v>
      </c>
      <c r="X14" s="33" t="s">
        <v>932</v>
      </c>
      <c r="Y14" s="29"/>
      <c r="Z14" s="29"/>
      <c r="AA14" s="29"/>
    </row>
    <row r="15" spans="1:27" s="33" customFormat="1" x14ac:dyDescent="0.2">
      <c r="A15" s="33">
        <v>170</v>
      </c>
      <c r="C15" s="33" t="s">
        <v>2282</v>
      </c>
      <c r="D15" s="33">
        <v>880326081</v>
      </c>
      <c r="E15" s="33" t="s">
        <v>410</v>
      </c>
      <c r="F15" s="33" t="s">
        <v>4495</v>
      </c>
      <c r="G15" s="29" t="s">
        <v>2283</v>
      </c>
      <c r="H15" s="33" t="s">
        <v>381</v>
      </c>
      <c r="I15" s="33" t="s">
        <v>2242</v>
      </c>
      <c r="J15" s="33" t="s">
        <v>70</v>
      </c>
      <c r="K15" s="33" t="s">
        <v>70</v>
      </c>
      <c r="L15" s="33" t="s">
        <v>383</v>
      </c>
      <c r="M15" s="33" t="s">
        <v>236</v>
      </c>
      <c r="N15" s="33" t="s">
        <v>843</v>
      </c>
      <c r="O15" s="33" t="s">
        <v>71</v>
      </c>
      <c r="P15" s="29" t="s">
        <v>74</v>
      </c>
      <c r="Q15" s="37">
        <v>14051.459000000001</v>
      </c>
      <c r="R15" s="43">
        <v>1</v>
      </c>
      <c r="S15" s="30">
        <v>24060</v>
      </c>
      <c r="T15" s="30">
        <v>0</v>
      </c>
      <c r="U15" s="37">
        <v>3380.7809999999999</v>
      </c>
      <c r="V15" s="44" t="s">
        <v>155</v>
      </c>
      <c r="W15" s="44" t="s">
        <v>575</v>
      </c>
      <c r="X15" s="33" t="s">
        <v>954</v>
      </c>
      <c r="Y15" s="29"/>
      <c r="Z15" s="29"/>
      <c r="AA15" s="29"/>
    </row>
    <row r="16" spans="1:27" s="33" customFormat="1" x14ac:dyDescent="0.2">
      <c r="A16" s="33">
        <v>170</v>
      </c>
      <c r="C16" s="33" t="s">
        <v>1449</v>
      </c>
      <c r="D16" s="33">
        <v>520033986</v>
      </c>
      <c r="E16" s="33" t="s">
        <v>379</v>
      </c>
      <c r="F16" s="33" t="s">
        <v>4496</v>
      </c>
      <c r="G16" s="29" t="s">
        <v>2284</v>
      </c>
      <c r="H16" s="33" t="s">
        <v>381</v>
      </c>
      <c r="I16" s="33" t="s">
        <v>2242</v>
      </c>
      <c r="J16" s="33" t="s">
        <v>70</v>
      </c>
      <c r="K16" s="33" t="s">
        <v>70</v>
      </c>
      <c r="L16" s="33" t="s">
        <v>383</v>
      </c>
      <c r="M16" s="33" t="s">
        <v>236</v>
      </c>
      <c r="N16" s="33" t="s">
        <v>486</v>
      </c>
      <c r="O16" s="33" t="s">
        <v>71</v>
      </c>
      <c r="P16" s="29" t="s">
        <v>74</v>
      </c>
      <c r="Q16" s="37">
        <v>264324.06800000003</v>
      </c>
      <c r="R16" s="43">
        <v>1</v>
      </c>
      <c r="S16" s="30">
        <v>3510</v>
      </c>
      <c r="T16" s="30">
        <v>0</v>
      </c>
      <c r="U16" s="37">
        <v>9277.7747799999997</v>
      </c>
      <c r="V16" s="44" t="s">
        <v>2132</v>
      </c>
      <c r="W16" s="44" t="s">
        <v>941</v>
      </c>
      <c r="X16" s="33" t="s">
        <v>1235</v>
      </c>
      <c r="Y16" s="29"/>
      <c r="Z16" s="29"/>
      <c r="AA16" s="29"/>
    </row>
    <row r="17" spans="1:27" s="33" customFormat="1" x14ac:dyDescent="0.2">
      <c r="A17" s="33">
        <v>170</v>
      </c>
      <c r="C17" s="33" t="s">
        <v>2285</v>
      </c>
      <c r="D17" s="33">
        <v>520041997</v>
      </c>
      <c r="E17" s="33" t="s">
        <v>379</v>
      </c>
      <c r="F17" s="33" t="s">
        <v>4497</v>
      </c>
      <c r="G17" s="29" t="s">
        <v>2286</v>
      </c>
      <c r="H17" s="33" t="s">
        <v>381</v>
      </c>
      <c r="I17" s="33" t="s">
        <v>2242</v>
      </c>
      <c r="J17" s="33" t="s">
        <v>70</v>
      </c>
      <c r="K17" s="33" t="s">
        <v>70</v>
      </c>
      <c r="L17" s="33" t="s">
        <v>383</v>
      </c>
      <c r="M17" s="33" t="s">
        <v>236</v>
      </c>
      <c r="N17" s="33" t="s">
        <v>2287</v>
      </c>
      <c r="O17" s="33" t="s">
        <v>71</v>
      </c>
      <c r="P17" s="29" t="s">
        <v>74</v>
      </c>
      <c r="Q17" s="37">
        <v>153187.62700000001</v>
      </c>
      <c r="R17" s="43">
        <v>1</v>
      </c>
      <c r="S17" s="30">
        <v>12310</v>
      </c>
      <c r="T17" s="30">
        <v>0</v>
      </c>
      <c r="U17" s="37">
        <v>18857.39689</v>
      </c>
      <c r="V17" s="44" t="s">
        <v>1235</v>
      </c>
      <c r="W17" s="44" t="s">
        <v>2288</v>
      </c>
      <c r="X17" s="33" t="s">
        <v>1070</v>
      </c>
      <c r="Y17" s="29"/>
      <c r="Z17" s="29"/>
      <c r="AA17" s="29"/>
    </row>
    <row r="18" spans="1:27" s="33" customFormat="1" x14ac:dyDescent="0.2">
      <c r="A18" s="33">
        <v>170</v>
      </c>
      <c r="C18" s="33" t="s">
        <v>455</v>
      </c>
      <c r="D18" s="33">
        <v>511659401</v>
      </c>
      <c r="E18" s="33" t="s">
        <v>379</v>
      </c>
      <c r="F18" s="33" t="s">
        <v>4498</v>
      </c>
      <c r="G18" s="29" t="s">
        <v>2289</v>
      </c>
      <c r="H18" s="33" t="s">
        <v>381</v>
      </c>
      <c r="I18" s="33" t="s">
        <v>2242</v>
      </c>
      <c r="J18" s="33" t="s">
        <v>70</v>
      </c>
      <c r="K18" s="33" t="s">
        <v>70</v>
      </c>
      <c r="L18" s="33" t="s">
        <v>383</v>
      </c>
      <c r="M18" s="33" t="s">
        <v>236</v>
      </c>
      <c r="N18" s="33" t="s">
        <v>394</v>
      </c>
      <c r="O18" s="33" t="s">
        <v>71</v>
      </c>
      <c r="P18" s="29" t="s">
        <v>74</v>
      </c>
      <c r="Q18" s="37">
        <v>656702.22</v>
      </c>
      <c r="R18" s="43">
        <v>1</v>
      </c>
      <c r="S18" s="30">
        <v>6077</v>
      </c>
      <c r="T18" s="30">
        <v>0</v>
      </c>
      <c r="U18" s="37">
        <v>39907.793890000001</v>
      </c>
      <c r="V18" s="44" t="s">
        <v>1918</v>
      </c>
      <c r="W18" s="44" t="s">
        <v>2290</v>
      </c>
      <c r="X18" s="33" t="s">
        <v>1776</v>
      </c>
      <c r="Y18" s="29"/>
      <c r="Z18" s="29"/>
      <c r="AA18" s="29"/>
    </row>
    <row r="19" spans="1:27" s="33" customFormat="1" x14ac:dyDescent="0.2">
      <c r="A19" s="33">
        <v>170</v>
      </c>
      <c r="C19" s="33" t="s">
        <v>449</v>
      </c>
      <c r="D19" s="33">
        <v>520026683</v>
      </c>
      <c r="E19" s="33" t="s">
        <v>379</v>
      </c>
      <c r="F19" s="33" t="s">
        <v>2291</v>
      </c>
      <c r="G19" s="29" t="s">
        <v>2292</v>
      </c>
      <c r="H19" s="33" t="s">
        <v>381</v>
      </c>
      <c r="I19" s="33" t="s">
        <v>2242</v>
      </c>
      <c r="J19" s="33" t="s">
        <v>70</v>
      </c>
      <c r="K19" s="33" t="s">
        <v>70</v>
      </c>
      <c r="L19" s="33" t="s">
        <v>383</v>
      </c>
      <c r="M19" s="33" t="s">
        <v>236</v>
      </c>
      <c r="N19" s="33" t="s">
        <v>394</v>
      </c>
      <c r="O19" s="33" t="s">
        <v>71</v>
      </c>
      <c r="P19" s="29" t="s">
        <v>74</v>
      </c>
      <c r="Q19" s="37">
        <v>1436155.0819999999</v>
      </c>
      <c r="R19" s="43">
        <v>1</v>
      </c>
      <c r="S19" s="30">
        <v>1749</v>
      </c>
      <c r="T19" s="30">
        <v>0</v>
      </c>
      <c r="U19" s="37">
        <v>25118.35238</v>
      </c>
      <c r="V19" s="44" t="s">
        <v>1912</v>
      </c>
      <c r="W19" s="44" t="s">
        <v>2293</v>
      </c>
      <c r="X19" s="33" t="s">
        <v>528</v>
      </c>
      <c r="Y19" s="29"/>
      <c r="Z19" s="29"/>
      <c r="AA19" s="29"/>
    </row>
    <row r="20" spans="1:27" s="33" customFormat="1" x14ac:dyDescent="0.2">
      <c r="A20" s="33">
        <v>170</v>
      </c>
      <c r="C20" s="33" t="s">
        <v>786</v>
      </c>
      <c r="D20" s="33">
        <v>520017450</v>
      </c>
      <c r="E20" s="33" t="s">
        <v>379</v>
      </c>
      <c r="F20" s="33" t="s">
        <v>4499</v>
      </c>
      <c r="G20" s="29" t="s">
        <v>2294</v>
      </c>
      <c r="H20" s="33" t="s">
        <v>381</v>
      </c>
      <c r="I20" s="33" t="s">
        <v>2242</v>
      </c>
      <c r="J20" s="33" t="s">
        <v>70</v>
      </c>
      <c r="K20" s="33" t="s">
        <v>70</v>
      </c>
      <c r="L20" s="33" t="s">
        <v>383</v>
      </c>
      <c r="M20" s="33" t="s">
        <v>236</v>
      </c>
      <c r="N20" s="33" t="s">
        <v>486</v>
      </c>
      <c r="O20" s="33" t="s">
        <v>71</v>
      </c>
      <c r="P20" s="29" t="s">
        <v>74</v>
      </c>
      <c r="Q20" s="37">
        <v>450389.81099999999</v>
      </c>
      <c r="R20" s="43">
        <v>1</v>
      </c>
      <c r="S20" s="30">
        <v>3810</v>
      </c>
      <c r="T20" s="30">
        <v>0</v>
      </c>
      <c r="U20" s="37">
        <v>17159.8518</v>
      </c>
      <c r="V20" s="44" t="s">
        <v>957</v>
      </c>
      <c r="W20" s="44" t="s">
        <v>2295</v>
      </c>
      <c r="X20" s="33" t="s">
        <v>2296</v>
      </c>
      <c r="Y20" s="29"/>
      <c r="Z20" s="29"/>
      <c r="AA20" s="29"/>
    </row>
    <row r="21" spans="1:27" s="33" customFormat="1" x14ac:dyDescent="0.2">
      <c r="A21" s="33">
        <v>170</v>
      </c>
      <c r="C21" s="33" t="s">
        <v>1444</v>
      </c>
      <c r="D21" s="33">
        <v>514892801</v>
      </c>
      <c r="E21" s="33" t="s">
        <v>379</v>
      </c>
      <c r="F21" s="33" t="s">
        <v>2297</v>
      </c>
      <c r="G21" s="29" t="s">
        <v>2298</v>
      </c>
      <c r="H21" s="33" t="s">
        <v>381</v>
      </c>
      <c r="I21" s="33" t="s">
        <v>2242</v>
      </c>
      <c r="J21" s="33" t="s">
        <v>70</v>
      </c>
      <c r="K21" s="33" t="s">
        <v>70</v>
      </c>
      <c r="L21" s="33" t="s">
        <v>383</v>
      </c>
      <c r="M21" s="33" t="s">
        <v>236</v>
      </c>
      <c r="N21" s="33" t="s">
        <v>1447</v>
      </c>
      <c r="O21" s="33" t="s">
        <v>71</v>
      </c>
      <c r="P21" s="29" t="s">
        <v>74</v>
      </c>
      <c r="Q21" s="37">
        <v>1418701.517</v>
      </c>
      <c r="R21" s="43">
        <v>1</v>
      </c>
      <c r="S21" s="30">
        <v>2100</v>
      </c>
      <c r="T21" s="30">
        <v>0</v>
      </c>
      <c r="U21" s="37">
        <v>29792.73185</v>
      </c>
      <c r="V21" s="44" t="s">
        <v>962</v>
      </c>
      <c r="W21" s="44" t="s">
        <v>2299</v>
      </c>
      <c r="X21" s="33" t="s">
        <v>2300</v>
      </c>
      <c r="Y21" s="29"/>
      <c r="Z21" s="29"/>
      <c r="AA21" s="29"/>
    </row>
    <row r="22" spans="1:27" s="33" customFormat="1" x14ac:dyDescent="0.2">
      <c r="A22" s="33">
        <v>170</v>
      </c>
      <c r="C22" s="33" t="s">
        <v>427</v>
      </c>
      <c r="D22" s="33">
        <v>520036104</v>
      </c>
      <c r="E22" s="33" t="s">
        <v>379</v>
      </c>
      <c r="F22" s="33" t="s">
        <v>2301</v>
      </c>
      <c r="G22" s="29" t="s">
        <v>2302</v>
      </c>
      <c r="H22" s="33" t="s">
        <v>381</v>
      </c>
      <c r="I22" s="33" t="s">
        <v>2242</v>
      </c>
      <c r="J22" s="33" t="s">
        <v>70</v>
      </c>
      <c r="K22" s="33" t="s">
        <v>70</v>
      </c>
      <c r="L22" s="33" t="s">
        <v>383</v>
      </c>
      <c r="M22" s="33" t="s">
        <v>236</v>
      </c>
      <c r="N22" s="33" t="s">
        <v>430</v>
      </c>
      <c r="O22" s="33" t="s">
        <v>71</v>
      </c>
      <c r="P22" s="29" t="s">
        <v>74</v>
      </c>
      <c r="Q22" s="37">
        <v>243405.99900000001</v>
      </c>
      <c r="R22" s="43">
        <v>1</v>
      </c>
      <c r="S22" s="30">
        <v>913.8</v>
      </c>
      <c r="T22" s="30">
        <v>0</v>
      </c>
      <c r="U22" s="37">
        <v>2224.2440200000001</v>
      </c>
      <c r="V22" s="44" t="s">
        <v>792</v>
      </c>
      <c r="W22" s="44" t="s">
        <v>819</v>
      </c>
      <c r="X22" s="33" t="s">
        <v>399</v>
      </c>
      <c r="Y22" s="29"/>
      <c r="Z22" s="29"/>
      <c r="AA22" s="29"/>
    </row>
    <row r="23" spans="1:27" s="33" customFormat="1" x14ac:dyDescent="0.2">
      <c r="A23" s="33">
        <v>170</v>
      </c>
      <c r="C23" s="33" t="s">
        <v>568</v>
      </c>
      <c r="D23" s="33">
        <v>520024126</v>
      </c>
      <c r="E23" s="33" t="s">
        <v>379</v>
      </c>
      <c r="F23" s="33" t="s">
        <v>4500</v>
      </c>
      <c r="G23" s="29" t="s">
        <v>2303</v>
      </c>
      <c r="H23" s="33" t="s">
        <v>381</v>
      </c>
      <c r="I23" s="33" t="s">
        <v>2242</v>
      </c>
      <c r="J23" s="33" t="s">
        <v>70</v>
      </c>
      <c r="K23" s="33" t="s">
        <v>70</v>
      </c>
      <c r="L23" s="33" t="s">
        <v>383</v>
      </c>
      <c r="M23" s="33" t="s">
        <v>236</v>
      </c>
      <c r="N23" s="33" t="s">
        <v>394</v>
      </c>
      <c r="O23" s="33" t="s">
        <v>71</v>
      </c>
      <c r="P23" s="29" t="s">
        <v>74</v>
      </c>
      <c r="Q23" s="37">
        <v>1616350.94</v>
      </c>
      <c r="R23" s="43">
        <v>1</v>
      </c>
      <c r="S23" s="30">
        <v>907.1</v>
      </c>
      <c r="T23" s="30">
        <v>0</v>
      </c>
      <c r="U23" s="37">
        <v>14661.91937</v>
      </c>
      <c r="V23" s="44" t="s">
        <v>1270</v>
      </c>
      <c r="W23" s="44" t="s">
        <v>1586</v>
      </c>
      <c r="X23" s="33" t="s">
        <v>1256</v>
      </c>
      <c r="Y23" s="29"/>
      <c r="Z23" s="29"/>
      <c r="AA23" s="29"/>
    </row>
    <row r="24" spans="1:27" s="33" customFormat="1" x14ac:dyDescent="0.2">
      <c r="A24" s="33">
        <v>170</v>
      </c>
      <c r="C24" s="33" t="s">
        <v>2304</v>
      </c>
      <c r="D24" s="33">
        <v>520028911</v>
      </c>
      <c r="E24" s="33" t="s">
        <v>379</v>
      </c>
      <c r="F24" s="33" t="s">
        <v>2305</v>
      </c>
      <c r="G24" s="29" t="s">
        <v>2306</v>
      </c>
      <c r="H24" s="33" t="s">
        <v>381</v>
      </c>
      <c r="I24" s="33" t="s">
        <v>2242</v>
      </c>
      <c r="J24" s="33" t="s">
        <v>70</v>
      </c>
      <c r="K24" s="33" t="s">
        <v>70</v>
      </c>
      <c r="L24" s="33" t="s">
        <v>383</v>
      </c>
      <c r="M24" s="33" t="s">
        <v>236</v>
      </c>
      <c r="N24" s="33" t="s">
        <v>384</v>
      </c>
      <c r="O24" s="33" t="s">
        <v>71</v>
      </c>
      <c r="P24" s="29" t="s">
        <v>74</v>
      </c>
      <c r="Q24" s="37">
        <v>12585.137000000001</v>
      </c>
      <c r="R24" s="43">
        <v>1</v>
      </c>
      <c r="S24" s="30">
        <v>158340</v>
      </c>
      <c r="T24" s="30">
        <v>0</v>
      </c>
      <c r="U24" s="37">
        <v>19927.3056</v>
      </c>
      <c r="V24" s="44" t="s">
        <v>285</v>
      </c>
      <c r="W24" s="44" t="s">
        <v>2307</v>
      </c>
      <c r="X24" s="33" t="s">
        <v>2243</v>
      </c>
      <c r="Y24" s="29"/>
      <c r="Z24" s="29"/>
      <c r="AA24" s="29"/>
    </row>
    <row r="25" spans="1:27" s="33" customFormat="1" x14ac:dyDescent="0.2">
      <c r="A25" s="33">
        <v>170</v>
      </c>
      <c r="C25" s="33" t="s">
        <v>2308</v>
      </c>
      <c r="D25" s="33">
        <v>511812463</v>
      </c>
      <c r="E25" s="33" t="s">
        <v>379</v>
      </c>
      <c r="F25" s="33" t="s">
        <v>4501</v>
      </c>
      <c r="G25" s="29" t="s">
        <v>2309</v>
      </c>
      <c r="H25" s="33" t="s">
        <v>381</v>
      </c>
      <c r="I25" s="33" t="s">
        <v>2242</v>
      </c>
      <c r="J25" s="33" t="s">
        <v>70</v>
      </c>
      <c r="K25" s="33" t="s">
        <v>70</v>
      </c>
      <c r="L25" s="33" t="s">
        <v>383</v>
      </c>
      <c r="M25" s="33" t="s">
        <v>236</v>
      </c>
      <c r="N25" s="33" t="s">
        <v>2287</v>
      </c>
      <c r="O25" s="33" t="s">
        <v>71</v>
      </c>
      <c r="P25" s="29" t="s">
        <v>74</v>
      </c>
      <c r="Q25" s="37">
        <v>4408.9049999999997</v>
      </c>
      <c r="R25" s="43">
        <v>1</v>
      </c>
      <c r="S25" s="30">
        <v>64720</v>
      </c>
      <c r="T25" s="30">
        <v>0</v>
      </c>
      <c r="U25" s="37">
        <v>2853.4433899999999</v>
      </c>
      <c r="V25" s="44" t="s">
        <v>108</v>
      </c>
      <c r="W25" s="44" t="s">
        <v>1432</v>
      </c>
      <c r="X25" s="33" t="s">
        <v>127</v>
      </c>
      <c r="Y25" s="29"/>
      <c r="Z25" s="29"/>
      <c r="AA25" s="29"/>
    </row>
    <row r="26" spans="1:27" s="33" customFormat="1" x14ac:dyDescent="0.2">
      <c r="A26" s="33">
        <v>170</v>
      </c>
      <c r="C26" s="33" t="s">
        <v>2310</v>
      </c>
      <c r="D26" s="33">
        <v>513901371</v>
      </c>
      <c r="E26" s="33" t="s">
        <v>379</v>
      </c>
      <c r="F26" s="33" t="s">
        <v>2311</v>
      </c>
      <c r="G26" s="29" t="s">
        <v>2312</v>
      </c>
      <c r="H26" s="33" t="s">
        <v>381</v>
      </c>
      <c r="I26" s="33" t="s">
        <v>2242</v>
      </c>
      <c r="J26" s="33" t="s">
        <v>70</v>
      </c>
      <c r="K26" s="33" t="s">
        <v>70</v>
      </c>
      <c r="L26" s="33" t="s">
        <v>383</v>
      </c>
      <c r="M26" s="33" t="s">
        <v>236</v>
      </c>
      <c r="N26" s="33" t="s">
        <v>843</v>
      </c>
      <c r="O26" s="33" t="s">
        <v>71</v>
      </c>
      <c r="P26" s="29" t="s">
        <v>74</v>
      </c>
      <c r="Q26" s="37">
        <v>3217.192</v>
      </c>
      <c r="R26" s="43">
        <v>1</v>
      </c>
      <c r="S26" s="30">
        <v>1352</v>
      </c>
      <c r="T26" s="30">
        <v>0</v>
      </c>
      <c r="U26" s="37">
        <v>43.49644</v>
      </c>
      <c r="V26" s="44" t="s">
        <v>75</v>
      </c>
      <c r="W26" s="44" t="s">
        <v>101</v>
      </c>
      <c r="X26" s="33" t="s">
        <v>75</v>
      </c>
      <c r="Y26" s="29"/>
      <c r="Z26" s="29"/>
      <c r="AA26" s="29"/>
    </row>
    <row r="27" spans="1:27" s="33" customFormat="1" x14ac:dyDescent="0.2">
      <c r="A27" s="33">
        <v>170</v>
      </c>
      <c r="C27" s="33" t="s">
        <v>443</v>
      </c>
      <c r="D27" s="33">
        <v>510381601</v>
      </c>
      <c r="E27" s="33" t="s">
        <v>379</v>
      </c>
      <c r="F27" s="33" t="s">
        <v>2313</v>
      </c>
      <c r="G27" s="29" t="s">
        <v>2314</v>
      </c>
      <c r="H27" s="33" t="s">
        <v>381</v>
      </c>
      <c r="I27" s="33" t="s">
        <v>2242</v>
      </c>
      <c r="J27" s="33" t="s">
        <v>70</v>
      </c>
      <c r="K27" s="33" t="s">
        <v>70</v>
      </c>
      <c r="L27" s="33" t="s">
        <v>383</v>
      </c>
      <c r="M27" s="33" t="s">
        <v>236</v>
      </c>
      <c r="N27" s="33" t="s">
        <v>430</v>
      </c>
      <c r="O27" s="33" t="s">
        <v>71</v>
      </c>
      <c r="P27" s="29" t="s">
        <v>74</v>
      </c>
      <c r="Q27" s="37">
        <v>405954.34499999997</v>
      </c>
      <c r="R27" s="43">
        <v>1</v>
      </c>
      <c r="S27" s="30">
        <v>5478</v>
      </c>
      <c r="T27" s="30">
        <v>0</v>
      </c>
      <c r="U27" s="37">
        <v>22238.179</v>
      </c>
      <c r="V27" s="44" t="s">
        <v>1030</v>
      </c>
      <c r="W27" s="44" t="s">
        <v>892</v>
      </c>
      <c r="X27" s="33" t="s">
        <v>882</v>
      </c>
      <c r="Y27" s="29"/>
      <c r="Z27" s="29"/>
      <c r="AA27" s="29"/>
    </row>
    <row r="28" spans="1:27" s="33" customFormat="1" x14ac:dyDescent="0.2">
      <c r="A28" s="33">
        <v>170</v>
      </c>
      <c r="C28" s="33" t="s">
        <v>505</v>
      </c>
      <c r="D28" s="33">
        <v>513623314</v>
      </c>
      <c r="E28" s="33" t="s">
        <v>379</v>
      </c>
      <c r="F28" s="33" t="s">
        <v>2315</v>
      </c>
      <c r="G28" s="29" t="s">
        <v>2316</v>
      </c>
      <c r="H28" s="33" t="s">
        <v>381</v>
      </c>
      <c r="I28" s="33" t="s">
        <v>2242</v>
      </c>
      <c r="J28" s="33" t="s">
        <v>70</v>
      </c>
      <c r="K28" s="33" t="s">
        <v>70</v>
      </c>
      <c r="L28" s="33" t="s">
        <v>383</v>
      </c>
      <c r="M28" s="33" t="s">
        <v>236</v>
      </c>
      <c r="N28" s="33" t="s">
        <v>394</v>
      </c>
      <c r="O28" s="33" t="s">
        <v>71</v>
      </c>
      <c r="P28" s="29" t="s">
        <v>74</v>
      </c>
      <c r="Q28" s="37">
        <v>19242.944</v>
      </c>
      <c r="R28" s="43">
        <v>1</v>
      </c>
      <c r="S28" s="30">
        <v>41030</v>
      </c>
      <c r="T28" s="30">
        <v>0</v>
      </c>
      <c r="U28" s="37">
        <v>7895.3797299999997</v>
      </c>
      <c r="V28" s="44" t="s">
        <v>1212</v>
      </c>
      <c r="W28" s="44" t="s">
        <v>1638</v>
      </c>
      <c r="X28" s="33" t="s">
        <v>846</v>
      </c>
      <c r="Y28" s="29"/>
      <c r="Z28" s="29"/>
      <c r="AA28" s="29"/>
    </row>
    <row r="29" spans="1:27" s="33" customFormat="1" x14ac:dyDescent="0.2">
      <c r="A29" s="33">
        <v>170</v>
      </c>
      <c r="C29" s="33" t="s">
        <v>2317</v>
      </c>
      <c r="D29" s="33">
        <v>520028010</v>
      </c>
      <c r="E29" s="33" t="s">
        <v>379</v>
      </c>
      <c r="F29" s="33" t="s">
        <v>2318</v>
      </c>
      <c r="G29" s="29" t="s">
        <v>2319</v>
      </c>
      <c r="H29" s="33" t="s">
        <v>381</v>
      </c>
      <c r="I29" s="33" t="s">
        <v>2242</v>
      </c>
      <c r="J29" s="33" t="s">
        <v>70</v>
      </c>
      <c r="K29" s="33" t="s">
        <v>70</v>
      </c>
      <c r="L29" s="33" t="s">
        <v>383</v>
      </c>
      <c r="M29" s="33" t="s">
        <v>236</v>
      </c>
      <c r="N29" s="33" t="s">
        <v>384</v>
      </c>
      <c r="O29" s="33" t="s">
        <v>71</v>
      </c>
      <c r="P29" s="29" t="s">
        <v>74</v>
      </c>
      <c r="Q29" s="37">
        <v>8387.9969999999994</v>
      </c>
      <c r="R29" s="43">
        <v>1</v>
      </c>
      <c r="S29" s="30">
        <v>100120</v>
      </c>
      <c r="T29" s="30">
        <v>0</v>
      </c>
      <c r="U29" s="37">
        <v>8398.0622899999998</v>
      </c>
      <c r="V29" s="44" t="s">
        <v>755</v>
      </c>
      <c r="W29" s="44" t="s">
        <v>658</v>
      </c>
      <c r="X29" s="33" t="s">
        <v>777</v>
      </c>
      <c r="Y29" s="29"/>
      <c r="Z29" s="29"/>
      <c r="AA29" s="29"/>
    </row>
    <row r="30" spans="1:27" s="33" customFormat="1" x14ac:dyDescent="0.2">
      <c r="A30" s="33">
        <v>170</v>
      </c>
      <c r="C30" s="33" t="s">
        <v>797</v>
      </c>
      <c r="D30" s="33">
        <v>514401702</v>
      </c>
      <c r="E30" s="33" t="s">
        <v>379</v>
      </c>
      <c r="F30" s="33" t="s">
        <v>4585</v>
      </c>
      <c r="G30" s="29" t="s">
        <v>2320</v>
      </c>
      <c r="H30" s="33" t="s">
        <v>381</v>
      </c>
      <c r="I30" s="33" t="s">
        <v>2242</v>
      </c>
      <c r="J30" s="33" t="s">
        <v>70</v>
      </c>
      <c r="K30" s="33" t="s">
        <v>70</v>
      </c>
      <c r="L30" s="33" t="s">
        <v>1052</v>
      </c>
      <c r="M30" s="33" t="s">
        <v>236</v>
      </c>
      <c r="N30" s="33" t="s">
        <v>524</v>
      </c>
      <c r="O30" s="33" t="s">
        <v>71</v>
      </c>
      <c r="P30" s="29" t="s">
        <v>74</v>
      </c>
      <c r="Q30" s="37">
        <v>12635.124</v>
      </c>
      <c r="R30" s="43">
        <v>1</v>
      </c>
      <c r="S30" s="30">
        <v>2563.7946999999999</v>
      </c>
      <c r="T30" s="30">
        <v>0</v>
      </c>
      <c r="U30" s="37">
        <v>323.93865</v>
      </c>
      <c r="V30" s="44" t="s">
        <v>109</v>
      </c>
      <c r="W30" s="44" t="s">
        <v>88</v>
      </c>
      <c r="X30" s="33" t="s">
        <v>114</v>
      </c>
      <c r="Y30" s="29"/>
      <c r="Z30" s="29"/>
      <c r="AA30" s="29"/>
    </row>
    <row r="31" spans="1:27" s="33" customFormat="1" x14ac:dyDescent="0.2">
      <c r="A31" s="33">
        <v>170</v>
      </c>
      <c r="C31" s="33" t="s">
        <v>1789</v>
      </c>
      <c r="D31" s="33">
        <v>10758801</v>
      </c>
      <c r="E31" s="33" t="s">
        <v>410</v>
      </c>
      <c r="F31" s="33" t="s">
        <v>2321</v>
      </c>
      <c r="G31" s="29" t="s">
        <v>2322</v>
      </c>
      <c r="H31" s="33" t="s">
        <v>381</v>
      </c>
      <c r="I31" s="33" t="s">
        <v>2242</v>
      </c>
      <c r="J31" s="33" t="s">
        <v>70</v>
      </c>
      <c r="K31" s="33" t="s">
        <v>70</v>
      </c>
      <c r="L31" s="33" t="s">
        <v>383</v>
      </c>
      <c r="M31" s="33" t="s">
        <v>236</v>
      </c>
      <c r="N31" s="33" t="s">
        <v>1405</v>
      </c>
      <c r="O31" s="33" t="s">
        <v>71</v>
      </c>
      <c r="P31" s="29" t="s">
        <v>74</v>
      </c>
      <c r="Q31" s="37">
        <v>167405.69399999999</v>
      </c>
      <c r="R31" s="43">
        <v>1</v>
      </c>
      <c r="S31" s="30">
        <v>5008</v>
      </c>
      <c r="T31" s="30">
        <v>184.86600000000001</v>
      </c>
      <c r="U31" s="37">
        <v>8568.5432600000004</v>
      </c>
      <c r="V31" s="44" t="s">
        <v>1332</v>
      </c>
      <c r="W31" s="44" t="s">
        <v>1493</v>
      </c>
      <c r="X31" s="33" t="s">
        <v>111</v>
      </c>
      <c r="Y31" s="29"/>
      <c r="Z31" s="29"/>
      <c r="AA31" s="29"/>
    </row>
    <row r="32" spans="1:27" s="33" customFormat="1" x14ac:dyDescent="0.2">
      <c r="A32" s="33">
        <v>170</v>
      </c>
      <c r="C32" s="33" t="s">
        <v>2323</v>
      </c>
      <c r="D32" s="33">
        <v>550013098</v>
      </c>
      <c r="E32" s="33" t="s">
        <v>1402</v>
      </c>
      <c r="F32" s="33" t="s">
        <v>2324</v>
      </c>
      <c r="G32" s="29" t="s">
        <v>2325</v>
      </c>
      <c r="H32" s="33" t="s">
        <v>381</v>
      </c>
      <c r="I32" s="33" t="s">
        <v>4572</v>
      </c>
      <c r="J32" s="33" t="s">
        <v>70</v>
      </c>
      <c r="K32" s="33" t="s">
        <v>70</v>
      </c>
      <c r="L32" s="33" t="s">
        <v>383</v>
      </c>
      <c r="M32" s="33" t="s">
        <v>236</v>
      </c>
      <c r="N32" s="33" t="s">
        <v>1405</v>
      </c>
      <c r="O32" s="33" t="s">
        <v>71</v>
      </c>
      <c r="P32" s="29" t="s">
        <v>74</v>
      </c>
      <c r="Q32" s="37">
        <v>106396.15700000001</v>
      </c>
      <c r="R32" s="43">
        <v>1</v>
      </c>
      <c r="S32" s="30">
        <v>935.3</v>
      </c>
      <c r="T32" s="30">
        <v>20.021000000000001</v>
      </c>
      <c r="U32" s="37">
        <v>1015.14411</v>
      </c>
      <c r="V32" s="44" t="s">
        <v>98</v>
      </c>
      <c r="W32" s="44" t="s">
        <v>792</v>
      </c>
      <c r="X32" s="33" t="s">
        <v>108</v>
      </c>
      <c r="Y32" s="29"/>
      <c r="Z32" s="29"/>
      <c r="AA32" s="29"/>
    </row>
    <row r="33" spans="1:27" s="33" customFormat="1" x14ac:dyDescent="0.2">
      <c r="A33" s="33">
        <v>170</v>
      </c>
      <c r="C33" s="33" t="s">
        <v>1452</v>
      </c>
      <c r="D33" s="33">
        <v>520041146</v>
      </c>
      <c r="E33" s="33" t="s">
        <v>379</v>
      </c>
      <c r="F33" s="33" t="s">
        <v>2326</v>
      </c>
      <c r="G33" s="29" t="s">
        <v>2327</v>
      </c>
      <c r="H33" s="33" t="s">
        <v>381</v>
      </c>
      <c r="I33" s="33" t="s">
        <v>2242</v>
      </c>
      <c r="J33" s="33" t="s">
        <v>70</v>
      </c>
      <c r="K33" s="33" t="s">
        <v>70</v>
      </c>
      <c r="L33" s="33" t="s">
        <v>383</v>
      </c>
      <c r="M33" s="33" t="s">
        <v>236</v>
      </c>
      <c r="N33" s="33" t="s">
        <v>843</v>
      </c>
      <c r="O33" s="33" t="s">
        <v>71</v>
      </c>
      <c r="P33" s="29" t="s">
        <v>74</v>
      </c>
      <c r="Q33" s="37">
        <v>323043.45199999999</v>
      </c>
      <c r="R33" s="43">
        <v>1</v>
      </c>
      <c r="S33" s="30">
        <v>6299</v>
      </c>
      <c r="T33" s="30">
        <v>0</v>
      </c>
      <c r="U33" s="37">
        <v>20348.50707</v>
      </c>
      <c r="V33" s="44" t="s">
        <v>2328</v>
      </c>
      <c r="W33" s="44" t="s">
        <v>2329</v>
      </c>
      <c r="X33" s="33" t="s">
        <v>807</v>
      </c>
      <c r="Y33" s="29"/>
      <c r="Z33" s="29"/>
      <c r="AA33" s="29"/>
    </row>
    <row r="34" spans="1:27" s="33" customFormat="1" x14ac:dyDescent="0.2">
      <c r="A34" s="33">
        <v>170</v>
      </c>
      <c r="C34" s="33" t="s">
        <v>427</v>
      </c>
      <c r="D34" s="33">
        <v>520036104</v>
      </c>
      <c r="E34" s="33" t="s">
        <v>379</v>
      </c>
      <c r="F34" s="33" t="s">
        <v>4502</v>
      </c>
      <c r="G34" s="29" t="s">
        <v>2302</v>
      </c>
      <c r="H34" s="33" t="s">
        <v>381</v>
      </c>
      <c r="I34" s="33" t="s">
        <v>2242</v>
      </c>
      <c r="J34" s="33" t="s">
        <v>70</v>
      </c>
      <c r="K34" s="33" t="s">
        <v>70</v>
      </c>
      <c r="L34" s="33" t="s">
        <v>1052</v>
      </c>
      <c r="M34" s="33" t="s">
        <v>236</v>
      </c>
      <c r="N34" s="33" t="s">
        <v>430</v>
      </c>
      <c r="O34" s="33" t="s">
        <v>71</v>
      </c>
      <c r="P34" s="29" t="s">
        <v>74</v>
      </c>
      <c r="Q34" s="37">
        <v>1448642.3640000001</v>
      </c>
      <c r="R34" s="43">
        <v>1</v>
      </c>
      <c r="S34" s="30">
        <v>862.80820000000006</v>
      </c>
      <c r="T34" s="30">
        <v>0</v>
      </c>
      <c r="U34" s="37">
        <v>12499.00511</v>
      </c>
      <c r="V34" s="44" t="s">
        <v>2330</v>
      </c>
      <c r="W34" s="44" t="s">
        <v>1328</v>
      </c>
      <c r="X34" s="33" t="s">
        <v>1130</v>
      </c>
      <c r="Y34" s="29"/>
      <c r="Z34" s="29"/>
      <c r="AA34" s="29"/>
    </row>
    <row r="35" spans="1:27" s="33" customFormat="1" x14ac:dyDescent="0.2">
      <c r="A35" s="33">
        <v>170</v>
      </c>
      <c r="C35" s="33" t="s">
        <v>1630</v>
      </c>
      <c r="D35" s="33">
        <v>520044322</v>
      </c>
      <c r="E35" s="33" t="s">
        <v>379</v>
      </c>
      <c r="F35" s="33" t="s">
        <v>4503</v>
      </c>
      <c r="G35" s="29" t="s">
        <v>2331</v>
      </c>
      <c r="H35" s="33" t="s">
        <v>381</v>
      </c>
      <c r="I35" s="33" t="s">
        <v>2242</v>
      </c>
      <c r="J35" s="33" t="s">
        <v>70</v>
      </c>
      <c r="K35" s="33" t="s">
        <v>70</v>
      </c>
      <c r="L35" s="33" t="s">
        <v>383</v>
      </c>
      <c r="M35" s="33" t="s">
        <v>236</v>
      </c>
      <c r="N35" s="33" t="s">
        <v>1405</v>
      </c>
      <c r="O35" s="33" t="s">
        <v>71</v>
      </c>
      <c r="P35" s="29" t="s">
        <v>74</v>
      </c>
      <c r="Q35" s="37">
        <v>22788.827000000001</v>
      </c>
      <c r="R35" s="43">
        <v>1</v>
      </c>
      <c r="S35" s="30">
        <v>48400</v>
      </c>
      <c r="T35" s="30">
        <v>0</v>
      </c>
      <c r="U35" s="37">
        <v>11029.79227</v>
      </c>
      <c r="V35" s="44" t="s">
        <v>1432</v>
      </c>
      <c r="W35" s="44" t="s">
        <v>2125</v>
      </c>
      <c r="X35" s="33" t="s">
        <v>2332</v>
      </c>
      <c r="Y35" s="29"/>
      <c r="Z35" s="29"/>
      <c r="AA35" s="29"/>
    </row>
    <row r="36" spans="1:27" s="33" customFormat="1" x14ac:dyDescent="0.2">
      <c r="A36" s="33">
        <v>170</v>
      </c>
      <c r="C36" s="33" t="s">
        <v>2333</v>
      </c>
      <c r="D36" s="33">
        <v>53368</v>
      </c>
      <c r="E36" s="33" t="s">
        <v>410</v>
      </c>
      <c r="F36" s="33" t="s">
        <v>4504</v>
      </c>
      <c r="G36" s="29" t="s">
        <v>2334</v>
      </c>
      <c r="H36" s="33" t="s">
        <v>381</v>
      </c>
      <c r="I36" s="33" t="s">
        <v>2242</v>
      </c>
      <c r="J36" s="33" t="s">
        <v>70</v>
      </c>
      <c r="K36" s="33" t="s">
        <v>70</v>
      </c>
      <c r="L36" s="33" t="s">
        <v>383</v>
      </c>
      <c r="M36" s="33" t="s">
        <v>236</v>
      </c>
      <c r="N36" s="33" t="s">
        <v>2247</v>
      </c>
      <c r="O36" s="33" t="s">
        <v>71</v>
      </c>
      <c r="P36" s="29" t="s">
        <v>74</v>
      </c>
      <c r="Q36" s="37">
        <v>21587.242999999999</v>
      </c>
      <c r="R36" s="43">
        <v>1</v>
      </c>
      <c r="S36" s="30">
        <v>11860</v>
      </c>
      <c r="T36" s="30">
        <v>0</v>
      </c>
      <c r="U36" s="37">
        <v>2560.24701</v>
      </c>
      <c r="V36" s="44" t="s">
        <v>113</v>
      </c>
      <c r="W36" s="44" t="s">
        <v>755</v>
      </c>
      <c r="X36" s="33" t="s">
        <v>1050</v>
      </c>
      <c r="Y36" s="29"/>
      <c r="Z36" s="29"/>
      <c r="AA36" s="29"/>
    </row>
    <row r="37" spans="1:27" s="33" customFormat="1" x14ac:dyDescent="0.2">
      <c r="A37" s="33">
        <v>170</v>
      </c>
      <c r="C37" s="33" t="s">
        <v>2335</v>
      </c>
      <c r="D37" s="33">
        <v>511235434</v>
      </c>
      <c r="E37" s="33" t="s">
        <v>379</v>
      </c>
      <c r="F37" s="33" t="s">
        <v>4505</v>
      </c>
      <c r="G37" s="29" t="s">
        <v>2336</v>
      </c>
      <c r="H37" s="33" t="s">
        <v>381</v>
      </c>
      <c r="I37" s="33" t="s">
        <v>2242</v>
      </c>
      <c r="J37" s="33" t="s">
        <v>70</v>
      </c>
      <c r="K37" s="33" t="s">
        <v>70</v>
      </c>
      <c r="L37" s="33" t="s">
        <v>383</v>
      </c>
      <c r="M37" s="33" t="s">
        <v>236</v>
      </c>
      <c r="N37" s="33" t="s">
        <v>2287</v>
      </c>
      <c r="O37" s="33" t="s">
        <v>71</v>
      </c>
      <c r="P37" s="29" t="s">
        <v>74</v>
      </c>
      <c r="Q37" s="37">
        <v>19327.404999999999</v>
      </c>
      <c r="R37" s="43">
        <v>1</v>
      </c>
      <c r="S37" s="30">
        <v>30800</v>
      </c>
      <c r="T37" s="30">
        <v>0</v>
      </c>
      <c r="U37" s="37">
        <v>5952.8408900000004</v>
      </c>
      <c r="V37" s="44" t="s">
        <v>792</v>
      </c>
      <c r="W37" s="44" t="s">
        <v>1460</v>
      </c>
      <c r="X37" s="33" t="s">
        <v>147</v>
      </c>
      <c r="Y37" s="29"/>
      <c r="Z37" s="29"/>
      <c r="AA37" s="29"/>
    </row>
    <row r="38" spans="1:27" s="33" customFormat="1" x14ac:dyDescent="0.2">
      <c r="A38" s="33">
        <v>170</v>
      </c>
      <c r="C38" s="33" t="s">
        <v>2337</v>
      </c>
      <c r="D38" s="33">
        <v>520042912</v>
      </c>
      <c r="E38" s="33" t="s">
        <v>379</v>
      </c>
      <c r="F38" s="33" t="s">
        <v>2337</v>
      </c>
      <c r="G38" s="29" t="s">
        <v>2338</v>
      </c>
      <c r="H38" s="33" t="s">
        <v>381</v>
      </c>
      <c r="I38" s="33" t="s">
        <v>2242</v>
      </c>
      <c r="J38" s="33" t="s">
        <v>70</v>
      </c>
      <c r="K38" s="33" t="s">
        <v>70</v>
      </c>
      <c r="L38" s="33" t="s">
        <v>383</v>
      </c>
      <c r="M38" s="33" t="s">
        <v>236</v>
      </c>
      <c r="N38" s="33" t="s">
        <v>417</v>
      </c>
      <c r="O38" s="33" t="s">
        <v>71</v>
      </c>
      <c r="P38" s="29" t="s">
        <v>74</v>
      </c>
      <c r="Q38" s="37">
        <v>22739.874</v>
      </c>
      <c r="R38" s="43">
        <v>1</v>
      </c>
      <c r="S38" s="30">
        <v>15790</v>
      </c>
      <c r="T38" s="30">
        <v>0</v>
      </c>
      <c r="U38" s="37">
        <v>3590.6260900000002</v>
      </c>
      <c r="V38" s="44" t="s">
        <v>2339</v>
      </c>
      <c r="W38" s="44" t="s">
        <v>1725</v>
      </c>
      <c r="X38" s="33" t="s">
        <v>728</v>
      </c>
      <c r="Y38" s="29"/>
      <c r="Z38" s="29"/>
      <c r="AA38" s="29"/>
    </row>
    <row r="39" spans="1:27" s="33" customFormat="1" x14ac:dyDescent="0.2">
      <c r="A39" s="33">
        <v>170</v>
      </c>
      <c r="C39" s="33" t="s">
        <v>2340</v>
      </c>
      <c r="D39" s="33">
        <v>520029026</v>
      </c>
      <c r="E39" s="33" t="s">
        <v>379</v>
      </c>
      <c r="F39" s="33" t="s">
        <v>2341</v>
      </c>
      <c r="G39" s="29" t="s">
        <v>2342</v>
      </c>
      <c r="H39" s="33" t="s">
        <v>381</v>
      </c>
      <c r="I39" s="33" t="s">
        <v>2242</v>
      </c>
      <c r="J39" s="33" t="s">
        <v>70</v>
      </c>
      <c r="K39" s="33" t="s">
        <v>70</v>
      </c>
      <c r="L39" s="33" t="s">
        <v>383</v>
      </c>
      <c r="M39" s="33" t="s">
        <v>236</v>
      </c>
      <c r="N39" s="33" t="s">
        <v>614</v>
      </c>
      <c r="O39" s="33" t="s">
        <v>71</v>
      </c>
      <c r="P39" s="29" t="s">
        <v>74</v>
      </c>
      <c r="Q39" s="37">
        <v>76220.353000000003</v>
      </c>
      <c r="R39" s="43">
        <v>1</v>
      </c>
      <c r="S39" s="30">
        <v>16750</v>
      </c>
      <c r="T39" s="30">
        <v>0</v>
      </c>
      <c r="U39" s="37">
        <v>12766.90921</v>
      </c>
      <c r="V39" s="44" t="s">
        <v>520</v>
      </c>
      <c r="W39" s="44" t="s">
        <v>2343</v>
      </c>
      <c r="X39" s="33" t="s">
        <v>391</v>
      </c>
      <c r="Y39" s="29"/>
      <c r="Z39" s="29"/>
      <c r="AA39" s="29"/>
    </row>
    <row r="40" spans="1:27" s="33" customFormat="1" x14ac:dyDescent="0.2">
      <c r="A40" s="33">
        <v>170</v>
      </c>
      <c r="C40" s="33" t="s">
        <v>2344</v>
      </c>
      <c r="D40" s="33">
        <v>520007469</v>
      </c>
      <c r="E40" s="33" t="s">
        <v>379</v>
      </c>
      <c r="F40" s="33" t="s">
        <v>4506</v>
      </c>
      <c r="G40" s="29" t="s">
        <v>2345</v>
      </c>
      <c r="H40" s="33" t="s">
        <v>381</v>
      </c>
      <c r="I40" s="33" t="s">
        <v>2242</v>
      </c>
      <c r="J40" s="33" t="s">
        <v>70</v>
      </c>
      <c r="K40" s="33" t="s">
        <v>70</v>
      </c>
      <c r="L40" s="33" t="s">
        <v>383</v>
      </c>
      <c r="M40" s="33" t="s">
        <v>236</v>
      </c>
      <c r="N40" s="33" t="s">
        <v>486</v>
      </c>
      <c r="O40" s="33" t="s">
        <v>71</v>
      </c>
      <c r="P40" s="29" t="s">
        <v>74</v>
      </c>
      <c r="Q40" s="37">
        <v>63400.154000000002</v>
      </c>
      <c r="R40" s="43">
        <v>1</v>
      </c>
      <c r="S40" s="30">
        <v>9800</v>
      </c>
      <c r="T40" s="30">
        <v>0</v>
      </c>
      <c r="U40" s="37">
        <v>6213.2150700000002</v>
      </c>
      <c r="V40" s="44" t="s">
        <v>104</v>
      </c>
      <c r="W40" s="44" t="s">
        <v>749</v>
      </c>
      <c r="X40" s="33" t="s">
        <v>126</v>
      </c>
      <c r="Y40" s="29"/>
      <c r="Z40" s="29"/>
      <c r="AA40" s="29"/>
    </row>
    <row r="41" spans="1:27" s="33" customFormat="1" x14ac:dyDescent="0.2">
      <c r="A41" s="33">
        <v>170</v>
      </c>
      <c r="C41" s="33" t="s">
        <v>2346</v>
      </c>
      <c r="D41" s="33">
        <v>520025370</v>
      </c>
      <c r="E41" s="33" t="s">
        <v>379</v>
      </c>
      <c r="F41" s="33" t="s">
        <v>2347</v>
      </c>
      <c r="G41" s="29" t="s">
        <v>2348</v>
      </c>
      <c r="H41" s="33" t="s">
        <v>381</v>
      </c>
      <c r="I41" s="33" t="s">
        <v>2242</v>
      </c>
      <c r="J41" s="33" t="s">
        <v>70</v>
      </c>
      <c r="K41" s="33" t="s">
        <v>70</v>
      </c>
      <c r="L41" s="33" t="s">
        <v>383</v>
      </c>
      <c r="M41" s="33" t="s">
        <v>236</v>
      </c>
      <c r="N41" s="33" t="s">
        <v>384</v>
      </c>
      <c r="O41" s="33" t="s">
        <v>71</v>
      </c>
      <c r="P41" s="29" t="s">
        <v>74</v>
      </c>
      <c r="Q41" s="37">
        <v>114583.785</v>
      </c>
      <c r="R41" s="43">
        <v>1</v>
      </c>
      <c r="S41" s="30">
        <v>13560</v>
      </c>
      <c r="T41" s="30">
        <v>0</v>
      </c>
      <c r="U41" s="37">
        <v>15537.561180000001</v>
      </c>
      <c r="V41" s="44" t="s">
        <v>2349</v>
      </c>
      <c r="W41" s="44" t="s">
        <v>141</v>
      </c>
      <c r="X41" s="33" t="s">
        <v>1400</v>
      </c>
      <c r="Y41" s="29"/>
      <c r="Z41" s="29"/>
      <c r="AA41" s="29"/>
    </row>
    <row r="42" spans="1:27" s="33" customFormat="1" x14ac:dyDescent="0.2">
      <c r="A42" s="33">
        <v>170</v>
      </c>
      <c r="C42" s="33" t="s">
        <v>2350</v>
      </c>
      <c r="D42" s="33">
        <v>520033291</v>
      </c>
      <c r="E42" s="33" t="s">
        <v>379</v>
      </c>
      <c r="F42" s="33" t="s">
        <v>2351</v>
      </c>
      <c r="G42" s="29" t="s">
        <v>2352</v>
      </c>
      <c r="H42" s="33" t="s">
        <v>381</v>
      </c>
      <c r="I42" s="33" t="s">
        <v>2242</v>
      </c>
      <c r="J42" s="33" t="s">
        <v>70</v>
      </c>
      <c r="K42" s="33" t="s">
        <v>70</v>
      </c>
      <c r="L42" s="33" t="s">
        <v>383</v>
      </c>
      <c r="M42" s="33" t="s">
        <v>236</v>
      </c>
      <c r="N42" s="33" t="s">
        <v>1336</v>
      </c>
      <c r="O42" s="33" t="s">
        <v>71</v>
      </c>
      <c r="P42" s="29" t="s">
        <v>74</v>
      </c>
      <c r="Q42" s="37">
        <v>67107.456999999995</v>
      </c>
      <c r="R42" s="43">
        <v>1</v>
      </c>
      <c r="S42" s="30">
        <v>2243</v>
      </c>
      <c r="T42" s="30">
        <v>0</v>
      </c>
      <c r="U42" s="37">
        <v>1505.22027</v>
      </c>
      <c r="V42" s="44" t="s">
        <v>1554</v>
      </c>
      <c r="W42" s="44" t="s">
        <v>365</v>
      </c>
      <c r="X42" s="33" t="s">
        <v>119</v>
      </c>
      <c r="Y42" s="29"/>
      <c r="Z42" s="29"/>
      <c r="AA42" s="29"/>
    </row>
    <row r="43" spans="1:27" s="33" customFormat="1" x14ac:dyDescent="0.2">
      <c r="A43" s="33">
        <v>170</v>
      </c>
      <c r="C43" s="33" t="s">
        <v>2353</v>
      </c>
      <c r="D43" s="33">
        <v>520020942</v>
      </c>
      <c r="E43" s="33" t="s">
        <v>379</v>
      </c>
      <c r="F43" s="33" t="s">
        <v>2354</v>
      </c>
      <c r="G43" s="29" t="s">
        <v>2355</v>
      </c>
      <c r="H43" s="33" t="s">
        <v>381</v>
      </c>
      <c r="I43" s="33" t="s">
        <v>2242</v>
      </c>
      <c r="J43" s="33" t="s">
        <v>70</v>
      </c>
      <c r="K43" s="33" t="s">
        <v>70</v>
      </c>
      <c r="L43" s="33" t="s">
        <v>383</v>
      </c>
      <c r="M43" s="33" t="s">
        <v>236</v>
      </c>
      <c r="N43" s="33" t="s">
        <v>1405</v>
      </c>
      <c r="O43" s="33" t="s">
        <v>71</v>
      </c>
      <c r="P43" s="29" t="s">
        <v>74</v>
      </c>
      <c r="Q43" s="37">
        <v>11623.546</v>
      </c>
      <c r="R43" s="43">
        <v>1</v>
      </c>
      <c r="S43" s="30">
        <v>2099</v>
      </c>
      <c r="T43" s="30">
        <v>0</v>
      </c>
      <c r="U43" s="37">
        <v>243.97823</v>
      </c>
      <c r="V43" s="44" t="s">
        <v>148</v>
      </c>
      <c r="W43" s="44" t="s">
        <v>176</v>
      </c>
      <c r="X43" s="33" t="s">
        <v>146</v>
      </c>
      <c r="Y43" s="29"/>
      <c r="Z43" s="29"/>
      <c r="AA43" s="29"/>
    </row>
    <row r="44" spans="1:27" s="33" customFormat="1" x14ac:dyDescent="0.2">
      <c r="A44" s="33">
        <v>170</v>
      </c>
      <c r="C44" s="33" t="s">
        <v>631</v>
      </c>
      <c r="D44" s="33">
        <v>513765859</v>
      </c>
      <c r="E44" s="33" t="s">
        <v>379</v>
      </c>
      <c r="F44" s="33" t="s">
        <v>2356</v>
      </c>
      <c r="G44" s="29" t="s">
        <v>2357</v>
      </c>
      <c r="H44" s="33" t="s">
        <v>381</v>
      </c>
      <c r="I44" s="33" t="s">
        <v>2242</v>
      </c>
      <c r="J44" s="33" t="s">
        <v>70</v>
      </c>
      <c r="K44" s="33" t="s">
        <v>70</v>
      </c>
      <c r="L44" s="33" t="s">
        <v>383</v>
      </c>
      <c r="M44" s="33" t="s">
        <v>236</v>
      </c>
      <c r="N44" s="33" t="s">
        <v>394</v>
      </c>
      <c r="O44" s="33" t="s">
        <v>71</v>
      </c>
      <c r="P44" s="29" t="s">
        <v>74</v>
      </c>
      <c r="Q44" s="37">
        <v>8.6999999999999994E-2</v>
      </c>
      <c r="R44" s="43">
        <v>1</v>
      </c>
      <c r="S44" s="30">
        <v>25090</v>
      </c>
      <c r="T44" s="30">
        <v>0</v>
      </c>
      <c r="U44" s="37">
        <v>2.1850000000000001E-2</v>
      </c>
      <c r="V44" s="44" t="s">
        <v>76</v>
      </c>
      <c r="W44" s="44" t="s">
        <v>76</v>
      </c>
      <c r="X44" s="33" t="s">
        <v>76</v>
      </c>
      <c r="Y44" s="29"/>
      <c r="Z44" s="29"/>
      <c r="AA44" s="29"/>
    </row>
    <row r="45" spans="1:27" s="33" customFormat="1" x14ac:dyDescent="0.2">
      <c r="A45" s="33">
        <v>170</v>
      </c>
      <c r="C45" s="33" t="s">
        <v>2358</v>
      </c>
      <c r="D45" s="33">
        <v>513770669</v>
      </c>
      <c r="E45" s="33" t="s">
        <v>379</v>
      </c>
      <c r="F45" s="33" t="s">
        <v>2359</v>
      </c>
      <c r="G45" s="29" t="s">
        <v>2360</v>
      </c>
      <c r="H45" s="33" t="s">
        <v>381</v>
      </c>
      <c r="I45" s="33" t="s">
        <v>2242</v>
      </c>
      <c r="J45" s="33" t="s">
        <v>70</v>
      </c>
      <c r="K45" s="33" t="s">
        <v>70</v>
      </c>
      <c r="L45" s="33" t="s">
        <v>383</v>
      </c>
      <c r="M45" s="33" t="s">
        <v>236</v>
      </c>
      <c r="N45" s="33" t="s">
        <v>436</v>
      </c>
      <c r="O45" s="33" t="s">
        <v>71</v>
      </c>
      <c r="P45" s="29" t="s">
        <v>74</v>
      </c>
      <c r="Q45" s="37">
        <v>24192.7</v>
      </c>
      <c r="R45" s="43">
        <v>1</v>
      </c>
      <c r="S45" s="30">
        <v>22050</v>
      </c>
      <c r="T45" s="30">
        <v>0</v>
      </c>
      <c r="U45" s="37">
        <v>5334.4903400000003</v>
      </c>
      <c r="V45" s="44" t="s">
        <v>1192</v>
      </c>
      <c r="W45" s="44" t="s">
        <v>1135</v>
      </c>
      <c r="X45" s="33" t="s">
        <v>601</v>
      </c>
      <c r="Y45" s="29"/>
      <c r="Z45" s="29"/>
      <c r="AA45" s="29"/>
    </row>
    <row r="46" spans="1:27" s="33" customFormat="1" x14ac:dyDescent="0.2">
      <c r="A46" s="33">
        <v>170</v>
      </c>
      <c r="C46" s="33" t="s">
        <v>2361</v>
      </c>
      <c r="D46" s="33">
        <v>550012777</v>
      </c>
      <c r="E46" s="33" t="s">
        <v>1402</v>
      </c>
      <c r="F46" s="33" t="s">
        <v>2362</v>
      </c>
      <c r="G46" s="29" t="s">
        <v>2363</v>
      </c>
      <c r="H46" s="33" t="s">
        <v>381</v>
      </c>
      <c r="I46" s="33" t="s">
        <v>4572</v>
      </c>
      <c r="J46" s="33" t="s">
        <v>70</v>
      </c>
      <c r="K46" s="33" t="s">
        <v>70</v>
      </c>
      <c r="L46" s="33" t="s">
        <v>383</v>
      </c>
      <c r="M46" s="33" t="s">
        <v>236</v>
      </c>
      <c r="N46" s="33" t="s">
        <v>1405</v>
      </c>
      <c r="O46" s="33" t="s">
        <v>71</v>
      </c>
      <c r="P46" s="29" t="s">
        <v>74</v>
      </c>
      <c r="Q46" s="37">
        <v>190517.76300000001</v>
      </c>
      <c r="R46" s="43">
        <v>1</v>
      </c>
      <c r="S46" s="30">
        <v>302.8</v>
      </c>
      <c r="T46" s="30">
        <v>0</v>
      </c>
      <c r="U46" s="37">
        <v>576.88779</v>
      </c>
      <c r="V46" s="44" t="s">
        <v>112</v>
      </c>
      <c r="W46" s="44" t="s">
        <v>155</v>
      </c>
      <c r="X46" s="33" t="s">
        <v>98</v>
      </c>
      <c r="Y46" s="29"/>
      <c r="Z46" s="29"/>
      <c r="AA46" s="29"/>
    </row>
    <row r="47" spans="1:27" s="33" customFormat="1" x14ac:dyDescent="0.2">
      <c r="A47" s="33">
        <v>170</v>
      </c>
      <c r="C47" s="33" t="s">
        <v>2364</v>
      </c>
      <c r="D47" s="33">
        <v>520036690</v>
      </c>
      <c r="E47" s="33" t="s">
        <v>379</v>
      </c>
      <c r="F47" s="33" t="s">
        <v>4507</v>
      </c>
      <c r="G47" s="29" t="s">
        <v>2365</v>
      </c>
      <c r="H47" s="33" t="s">
        <v>381</v>
      </c>
      <c r="I47" s="33" t="s">
        <v>2242</v>
      </c>
      <c r="J47" s="33" t="s">
        <v>70</v>
      </c>
      <c r="K47" s="33" t="s">
        <v>70</v>
      </c>
      <c r="L47" s="33" t="s">
        <v>383</v>
      </c>
      <c r="M47" s="33" t="s">
        <v>236</v>
      </c>
      <c r="N47" s="33" t="s">
        <v>2366</v>
      </c>
      <c r="O47" s="33" t="s">
        <v>71</v>
      </c>
      <c r="P47" s="29" t="s">
        <v>74</v>
      </c>
      <c r="Q47" s="37">
        <v>36835.550999999999</v>
      </c>
      <c r="R47" s="43">
        <v>1</v>
      </c>
      <c r="S47" s="30">
        <v>30030</v>
      </c>
      <c r="T47" s="30">
        <v>0</v>
      </c>
      <c r="U47" s="37">
        <v>11061.71607</v>
      </c>
      <c r="V47" s="44" t="s">
        <v>2367</v>
      </c>
      <c r="W47" s="44" t="s">
        <v>2368</v>
      </c>
      <c r="X47" s="33" t="s">
        <v>1622</v>
      </c>
      <c r="Y47" s="29"/>
      <c r="Z47" s="29"/>
      <c r="AA47" s="29"/>
    </row>
    <row r="48" spans="1:27" s="33" customFormat="1" x14ac:dyDescent="0.2">
      <c r="A48" s="33">
        <v>170</v>
      </c>
      <c r="C48" s="33" t="s">
        <v>439</v>
      </c>
      <c r="D48" s="33">
        <v>513821488</v>
      </c>
      <c r="E48" s="33" t="s">
        <v>379</v>
      </c>
      <c r="F48" s="33" t="s">
        <v>2369</v>
      </c>
      <c r="G48" s="29" t="s">
        <v>2370</v>
      </c>
      <c r="H48" s="33" t="s">
        <v>381</v>
      </c>
      <c r="I48" s="33" t="s">
        <v>2242</v>
      </c>
      <c r="J48" s="33" t="s">
        <v>70</v>
      </c>
      <c r="K48" s="33" t="s">
        <v>70</v>
      </c>
      <c r="L48" s="33" t="s">
        <v>383</v>
      </c>
      <c r="M48" s="33" t="s">
        <v>236</v>
      </c>
      <c r="N48" s="33" t="s">
        <v>394</v>
      </c>
      <c r="O48" s="33" t="s">
        <v>71</v>
      </c>
      <c r="P48" s="29" t="s">
        <v>74</v>
      </c>
      <c r="Q48" s="37">
        <v>641916.30700000003</v>
      </c>
      <c r="R48" s="43">
        <v>1</v>
      </c>
      <c r="S48" s="30">
        <v>1566</v>
      </c>
      <c r="T48" s="30">
        <v>0</v>
      </c>
      <c r="U48" s="37">
        <v>10052.40936</v>
      </c>
      <c r="V48" s="44" t="s">
        <v>2145</v>
      </c>
      <c r="W48" s="44" t="s">
        <v>2165</v>
      </c>
      <c r="X48" s="33" t="s">
        <v>1035</v>
      </c>
      <c r="Y48" s="29"/>
      <c r="Z48" s="29"/>
      <c r="AA48" s="29"/>
    </row>
    <row r="49" spans="1:27" s="33" customFormat="1" x14ac:dyDescent="0.2">
      <c r="A49" s="33">
        <v>170</v>
      </c>
      <c r="C49" s="33" t="s">
        <v>2371</v>
      </c>
      <c r="D49" s="33">
        <v>520025602</v>
      </c>
      <c r="E49" s="33" t="s">
        <v>379</v>
      </c>
      <c r="F49" s="33" t="s">
        <v>2372</v>
      </c>
      <c r="G49" s="29" t="s">
        <v>2373</v>
      </c>
      <c r="H49" s="33" t="s">
        <v>381</v>
      </c>
      <c r="I49" s="33" t="s">
        <v>2242</v>
      </c>
      <c r="J49" s="33" t="s">
        <v>70</v>
      </c>
      <c r="K49" s="33" t="s">
        <v>70</v>
      </c>
      <c r="L49" s="33" t="s">
        <v>383</v>
      </c>
      <c r="M49" s="33" t="s">
        <v>236</v>
      </c>
      <c r="N49" s="33" t="s">
        <v>2374</v>
      </c>
      <c r="O49" s="33" t="s">
        <v>71</v>
      </c>
      <c r="P49" s="29" t="s">
        <v>74</v>
      </c>
      <c r="Q49" s="37">
        <v>33000.228999999999</v>
      </c>
      <c r="R49" s="43">
        <v>1</v>
      </c>
      <c r="S49" s="30">
        <v>16390</v>
      </c>
      <c r="T49" s="30">
        <v>0</v>
      </c>
      <c r="U49" s="37">
        <v>5408.7374799999998</v>
      </c>
      <c r="V49" s="44" t="s">
        <v>111</v>
      </c>
      <c r="W49" s="44" t="s">
        <v>1350</v>
      </c>
      <c r="X49" s="33" t="s">
        <v>1919</v>
      </c>
      <c r="Y49" s="29"/>
      <c r="Z49" s="29"/>
      <c r="AA49" s="29"/>
    </row>
    <row r="50" spans="1:27" s="33" customFormat="1" x14ac:dyDescent="0.2">
      <c r="A50" s="33">
        <v>170</v>
      </c>
      <c r="C50" s="33" t="s">
        <v>2375</v>
      </c>
      <c r="D50" s="33">
        <v>512157603</v>
      </c>
      <c r="E50" s="33" t="s">
        <v>379</v>
      </c>
      <c r="F50" s="33" t="s">
        <v>2376</v>
      </c>
      <c r="G50" s="29" t="s">
        <v>2377</v>
      </c>
      <c r="H50" s="33" t="s">
        <v>381</v>
      </c>
      <c r="I50" s="33" t="s">
        <v>2242</v>
      </c>
      <c r="J50" s="33" t="s">
        <v>70</v>
      </c>
      <c r="K50" s="33" t="s">
        <v>70</v>
      </c>
      <c r="L50" s="33" t="s">
        <v>383</v>
      </c>
      <c r="M50" s="33" t="s">
        <v>236</v>
      </c>
      <c r="N50" s="33" t="s">
        <v>436</v>
      </c>
      <c r="O50" s="33" t="s">
        <v>71</v>
      </c>
      <c r="P50" s="29" t="s">
        <v>74</v>
      </c>
      <c r="Q50" s="37">
        <v>3327.7379999999998</v>
      </c>
      <c r="R50" s="43">
        <v>1</v>
      </c>
      <c r="S50" s="30">
        <v>34140</v>
      </c>
      <c r="T50" s="30">
        <v>0</v>
      </c>
      <c r="U50" s="37">
        <v>1136.0899199999999</v>
      </c>
      <c r="V50" s="44" t="s">
        <v>170</v>
      </c>
      <c r="W50" s="44" t="s">
        <v>619</v>
      </c>
      <c r="X50" s="33" t="s">
        <v>112</v>
      </c>
      <c r="Y50" s="29"/>
      <c r="Z50" s="29"/>
      <c r="AA50" s="29"/>
    </row>
    <row r="51" spans="1:27" s="33" customFormat="1" x14ac:dyDescent="0.2">
      <c r="A51" s="33">
        <v>170</v>
      </c>
      <c r="C51" s="33" t="s">
        <v>2378</v>
      </c>
      <c r="D51" s="33">
        <v>513910703</v>
      </c>
      <c r="E51" s="33" t="s">
        <v>379</v>
      </c>
      <c r="F51" s="33" t="s">
        <v>2379</v>
      </c>
      <c r="G51" s="29" t="s">
        <v>2380</v>
      </c>
      <c r="H51" s="33" t="s">
        <v>381</v>
      </c>
      <c r="I51" s="33" t="s">
        <v>2242</v>
      </c>
      <c r="J51" s="33" t="s">
        <v>70</v>
      </c>
      <c r="K51" s="33" t="s">
        <v>70</v>
      </c>
      <c r="L51" s="33" t="s">
        <v>383</v>
      </c>
      <c r="M51" s="33" t="s">
        <v>236</v>
      </c>
      <c r="N51" s="33" t="s">
        <v>486</v>
      </c>
      <c r="O51" s="33" t="s">
        <v>71</v>
      </c>
      <c r="P51" s="29" t="s">
        <v>74</v>
      </c>
      <c r="Q51" s="37">
        <v>22486.513999999999</v>
      </c>
      <c r="R51" s="43">
        <v>1</v>
      </c>
      <c r="S51" s="30">
        <v>10700</v>
      </c>
      <c r="T51" s="30">
        <v>0</v>
      </c>
      <c r="U51" s="37">
        <v>2406.0569500000001</v>
      </c>
      <c r="V51" s="44" t="s">
        <v>1879</v>
      </c>
      <c r="W51" s="44" t="s">
        <v>2381</v>
      </c>
      <c r="X51" s="33" t="s">
        <v>124</v>
      </c>
      <c r="Y51" s="29"/>
      <c r="Z51" s="29"/>
      <c r="AA51" s="29"/>
    </row>
    <row r="52" spans="1:27" s="33" customFormat="1" x14ac:dyDescent="0.2">
      <c r="A52" s="33">
        <v>170</v>
      </c>
      <c r="C52" s="33" t="s">
        <v>1500</v>
      </c>
      <c r="D52" s="33">
        <v>520043720</v>
      </c>
      <c r="E52" s="33" t="s">
        <v>379</v>
      </c>
      <c r="F52" s="33" t="s">
        <v>4508</v>
      </c>
      <c r="G52" s="29" t="s">
        <v>2382</v>
      </c>
      <c r="H52" s="33" t="s">
        <v>381</v>
      </c>
      <c r="I52" s="33" t="s">
        <v>2242</v>
      </c>
      <c r="J52" s="33" t="s">
        <v>70</v>
      </c>
      <c r="K52" s="33" t="s">
        <v>70</v>
      </c>
      <c r="L52" s="33" t="s">
        <v>383</v>
      </c>
      <c r="M52" s="33" t="s">
        <v>236</v>
      </c>
      <c r="N52" s="33" t="s">
        <v>465</v>
      </c>
      <c r="O52" s="33" t="s">
        <v>71</v>
      </c>
      <c r="P52" s="29" t="s">
        <v>74</v>
      </c>
      <c r="Q52" s="37">
        <v>154122.65599999999</v>
      </c>
      <c r="R52" s="43">
        <v>1</v>
      </c>
      <c r="S52" s="30">
        <v>4710</v>
      </c>
      <c r="T52" s="30">
        <v>0</v>
      </c>
      <c r="U52" s="37">
        <v>7259.1770900000001</v>
      </c>
      <c r="V52" s="44" t="s">
        <v>592</v>
      </c>
      <c r="W52" s="44" t="s">
        <v>2383</v>
      </c>
      <c r="X52" s="33" t="s">
        <v>266</v>
      </c>
      <c r="Y52" s="29"/>
      <c r="Z52" s="29"/>
      <c r="AA52" s="29"/>
    </row>
    <row r="53" spans="1:27" s="33" customFormat="1" x14ac:dyDescent="0.2">
      <c r="A53" s="33">
        <v>170</v>
      </c>
      <c r="C53" s="33" t="s">
        <v>2384</v>
      </c>
      <c r="D53" s="33">
        <v>515001659</v>
      </c>
      <c r="E53" s="33" t="s">
        <v>379</v>
      </c>
      <c r="F53" s="33" t="s">
        <v>4509</v>
      </c>
      <c r="G53" s="29" t="s">
        <v>2385</v>
      </c>
      <c r="H53" s="33" t="s">
        <v>381</v>
      </c>
      <c r="I53" s="33" t="s">
        <v>2242</v>
      </c>
      <c r="J53" s="33" t="s">
        <v>70</v>
      </c>
      <c r="K53" s="33" t="s">
        <v>70</v>
      </c>
      <c r="L53" s="33" t="s">
        <v>383</v>
      </c>
      <c r="M53" s="33" t="s">
        <v>236</v>
      </c>
      <c r="N53" s="33" t="s">
        <v>1447</v>
      </c>
      <c r="O53" s="33" t="s">
        <v>71</v>
      </c>
      <c r="P53" s="29" t="s">
        <v>74</v>
      </c>
      <c r="Q53" s="37">
        <v>445063.22700000001</v>
      </c>
      <c r="R53" s="43">
        <v>1</v>
      </c>
      <c r="S53" s="30">
        <v>1180</v>
      </c>
      <c r="T53" s="30">
        <v>0</v>
      </c>
      <c r="U53" s="37">
        <v>5251.7460799999999</v>
      </c>
      <c r="V53" s="44" t="s">
        <v>1912</v>
      </c>
      <c r="W53" s="44" t="s">
        <v>852</v>
      </c>
      <c r="X53" s="33" t="s">
        <v>448</v>
      </c>
      <c r="Y53" s="29"/>
      <c r="Z53" s="29"/>
      <c r="AA53" s="29"/>
    </row>
    <row r="54" spans="1:27" s="33" customFormat="1" x14ac:dyDescent="0.2">
      <c r="A54" s="33">
        <v>170</v>
      </c>
      <c r="C54" s="33" t="s">
        <v>562</v>
      </c>
      <c r="D54" s="33">
        <v>513257873</v>
      </c>
      <c r="E54" s="33" t="s">
        <v>379</v>
      </c>
      <c r="F54" s="33" t="s">
        <v>2386</v>
      </c>
      <c r="G54" s="29" t="s">
        <v>2387</v>
      </c>
      <c r="H54" s="33" t="s">
        <v>381</v>
      </c>
      <c r="I54" s="33" t="s">
        <v>2242</v>
      </c>
      <c r="J54" s="33" t="s">
        <v>70</v>
      </c>
      <c r="K54" s="33" t="s">
        <v>70</v>
      </c>
      <c r="L54" s="33" t="s">
        <v>383</v>
      </c>
      <c r="M54" s="33" t="s">
        <v>236</v>
      </c>
      <c r="N54" s="33" t="s">
        <v>394</v>
      </c>
      <c r="O54" s="33" t="s">
        <v>71</v>
      </c>
      <c r="P54" s="29" t="s">
        <v>74</v>
      </c>
      <c r="Q54" s="37">
        <v>209106.54</v>
      </c>
      <c r="R54" s="43">
        <v>1</v>
      </c>
      <c r="S54" s="30">
        <v>9814</v>
      </c>
      <c r="T54" s="30">
        <v>0</v>
      </c>
      <c r="U54" s="37">
        <v>20521.715820000001</v>
      </c>
      <c r="V54" s="44" t="s">
        <v>2388</v>
      </c>
      <c r="W54" s="44" t="s">
        <v>2389</v>
      </c>
      <c r="X54" s="33" t="s">
        <v>2390</v>
      </c>
      <c r="Y54" s="29"/>
      <c r="Z54" s="29"/>
      <c r="AA54" s="29"/>
    </row>
    <row r="55" spans="1:27" s="33" customFormat="1" x14ac:dyDescent="0.2">
      <c r="A55" s="33">
        <v>170</v>
      </c>
      <c r="C55" s="33" t="s">
        <v>1397</v>
      </c>
      <c r="D55" s="33">
        <v>512719485</v>
      </c>
      <c r="E55" s="33" t="s">
        <v>379</v>
      </c>
      <c r="F55" s="33" t="s">
        <v>2391</v>
      </c>
      <c r="G55" s="29" t="s">
        <v>2392</v>
      </c>
      <c r="H55" s="33" t="s">
        <v>381</v>
      </c>
      <c r="I55" s="33" t="s">
        <v>2242</v>
      </c>
      <c r="J55" s="33" t="s">
        <v>70</v>
      </c>
      <c r="K55" s="33" t="s">
        <v>70</v>
      </c>
      <c r="L55" s="33" t="s">
        <v>383</v>
      </c>
      <c r="M55" s="33" t="s">
        <v>236</v>
      </c>
      <c r="N55" s="33" t="s">
        <v>394</v>
      </c>
      <c r="O55" s="33" t="s">
        <v>71</v>
      </c>
      <c r="P55" s="29" t="s">
        <v>74</v>
      </c>
      <c r="Q55" s="37">
        <v>57774.343999999997</v>
      </c>
      <c r="R55" s="43">
        <v>1</v>
      </c>
      <c r="S55" s="30">
        <v>962.6</v>
      </c>
      <c r="T55" s="30">
        <v>0</v>
      </c>
      <c r="U55" s="37">
        <v>556.13584000000003</v>
      </c>
      <c r="V55" s="44" t="s">
        <v>1050</v>
      </c>
      <c r="W55" s="44" t="s">
        <v>170</v>
      </c>
      <c r="X55" s="33" t="s">
        <v>110</v>
      </c>
      <c r="Y55" s="29"/>
      <c r="Z55" s="29"/>
      <c r="AA55" s="29"/>
    </row>
    <row r="56" spans="1:27" s="33" customFormat="1" x14ac:dyDescent="0.2">
      <c r="A56" s="33">
        <v>170</v>
      </c>
      <c r="C56" s="33" t="s">
        <v>529</v>
      </c>
      <c r="D56" s="33">
        <v>513992529</v>
      </c>
      <c r="E56" s="33" t="s">
        <v>379</v>
      </c>
      <c r="F56" s="33" t="s">
        <v>2393</v>
      </c>
      <c r="G56" s="29" t="s">
        <v>2394</v>
      </c>
      <c r="H56" s="33" t="s">
        <v>381</v>
      </c>
      <c r="I56" s="33" t="s">
        <v>2242</v>
      </c>
      <c r="J56" s="33" t="s">
        <v>70</v>
      </c>
      <c r="K56" s="33" t="s">
        <v>70</v>
      </c>
      <c r="L56" s="33" t="s">
        <v>383</v>
      </c>
      <c r="M56" s="33" t="s">
        <v>236</v>
      </c>
      <c r="N56" s="33" t="s">
        <v>394</v>
      </c>
      <c r="O56" s="33" t="s">
        <v>71</v>
      </c>
      <c r="P56" s="29" t="s">
        <v>74</v>
      </c>
      <c r="Q56" s="37">
        <v>262776.37300000002</v>
      </c>
      <c r="R56" s="43">
        <v>1</v>
      </c>
      <c r="S56" s="30">
        <v>774</v>
      </c>
      <c r="T56" s="30">
        <v>36.131999999999998</v>
      </c>
      <c r="U56" s="37">
        <v>2070.02088</v>
      </c>
      <c r="V56" s="44" t="s">
        <v>1925</v>
      </c>
      <c r="W56" s="44" t="s">
        <v>147</v>
      </c>
      <c r="X56" s="33" t="s">
        <v>210</v>
      </c>
      <c r="Y56" s="29"/>
      <c r="Z56" s="29"/>
      <c r="AA56" s="29"/>
    </row>
    <row r="57" spans="1:27" s="33" customFormat="1" x14ac:dyDescent="0.2">
      <c r="A57" s="33">
        <v>170</v>
      </c>
      <c r="C57" s="33" t="s">
        <v>2395</v>
      </c>
      <c r="D57" s="33">
        <v>520036740</v>
      </c>
      <c r="E57" s="33" t="s">
        <v>379</v>
      </c>
      <c r="F57" s="33" t="s">
        <v>4510</v>
      </c>
      <c r="G57" s="29" t="s">
        <v>2396</v>
      </c>
      <c r="H57" s="33" t="s">
        <v>381</v>
      </c>
      <c r="I57" s="33" t="s">
        <v>2242</v>
      </c>
      <c r="J57" s="33" t="s">
        <v>70</v>
      </c>
      <c r="K57" s="33" t="s">
        <v>70</v>
      </c>
      <c r="L57" s="33" t="s">
        <v>383</v>
      </c>
      <c r="M57" s="33" t="s">
        <v>236</v>
      </c>
      <c r="N57" s="33" t="s">
        <v>2247</v>
      </c>
      <c r="O57" s="33" t="s">
        <v>71</v>
      </c>
      <c r="P57" s="29" t="s">
        <v>74</v>
      </c>
      <c r="Q57" s="37">
        <v>44887.442000000003</v>
      </c>
      <c r="R57" s="43">
        <v>1</v>
      </c>
      <c r="S57" s="30">
        <v>4307</v>
      </c>
      <c r="T57" s="30">
        <v>0</v>
      </c>
      <c r="U57" s="37">
        <v>1933.30213</v>
      </c>
      <c r="V57" s="44" t="s">
        <v>1332</v>
      </c>
      <c r="W57" s="44" t="s">
        <v>106</v>
      </c>
      <c r="X57" s="33" t="s">
        <v>145</v>
      </c>
      <c r="Y57" s="29"/>
      <c r="Z57" s="29"/>
      <c r="AA57" s="29"/>
    </row>
    <row r="58" spans="1:27" s="33" customFormat="1" x14ac:dyDescent="0.2">
      <c r="A58" s="33">
        <v>170</v>
      </c>
      <c r="C58" s="33" t="s">
        <v>582</v>
      </c>
      <c r="D58" s="33">
        <v>520017807</v>
      </c>
      <c r="E58" s="33" t="s">
        <v>379</v>
      </c>
      <c r="F58" s="33" t="s">
        <v>2397</v>
      </c>
      <c r="G58" s="29" t="s">
        <v>2398</v>
      </c>
      <c r="H58" s="33" t="s">
        <v>381</v>
      </c>
      <c r="I58" s="33" t="s">
        <v>2242</v>
      </c>
      <c r="J58" s="33" t="s">
        <v>70</v>
      </c>
      <c r="K58" s="33" t="s">
        <v>70</v>
      </c>
      <c r="L58" s="33" t="s">
        <v>383</v>
      </c>
      <c r="M58" s="33" t="s">
        <v>236</v>
      </c>
      <c r="N58" s="33" t="s">
        <v>394</v>
      </c>
      <c r="O58" s="33" t="s">
        <v>71</v>
      </c>
      <c r="P58" s="29" t="s">
        <v>74</v>
      </c>
      <c r="Q58" s="37">
        <v>98.263999999999996</v>
      </c>
      <c r="R58" s="43">
        <v>1</v>
      </c>
      <c r="S58" s="30">
        <v>75000</v>
      </c>
      <c r="T58" s="30">
        <v>0</v>
      </c>
      <c r="U58" s="37">
        <v>73.697630000000004</v>
      </c>
      <c r="V58" s="44" t="s">
        <v>101</v>
      </c>
      <c r="W58" s="44" t="s">
        <v>100</v>
      </c>
      <c r="X58" s="33" t="s">
        <v>75</v>
      </c>
      <c r="Y58" s="29"/>
      <c r="Z58" s="29"/>
      <c r="AA58" s="29"/>
    </row>
    <row r="59" spans="1:27" s="33" customFormat="1" x14ac:dyDescent="0.2">
      <c r="A59" s="33">
        <v>170</v>
      </c>
      <c r="C59" s="33" t="s">
        <v>1333</v>
      </c>
      <c r="D59" s="33">
        <v>514065283</v>
      </c>
      <c r="E59" s="33" t="s">
        <v>379</v>
      </c>
      <c r="F59" s="33" t="s">
        <v>4511</v>
      </c>
      <c r="G59" s="29" t="s">
        <v>2399</v>
      </c>
      <c r="H59" s="33" t="s">
        <v>381</v>
      </c>
      <c r="I59" s="33" t="s">
        <v>2242</v>
      </c>
      <c r="J59" s="33" t="s">
        <v>70</v>
      </c>
      <c r="K59" s="33" t="s">
        <v>70</v>
      </c>
      <c r="L59" s="33" t="s">
        <v>383</v>
      </c>
      <c r="M59" s="33" t="s">
        <v>236</v>
      </c>
      <c r="N59" s="33" t="s">
        <v>1336</v>
      </c>
      <c r="O59" s="33" t="s">
        <v>71</v>
      </c>
      <c r="P59" s="29" t="s">
        <v>74</v>
      </c>
      <c r="Q59" s="37">
        <v>128695.587</v>
      </c>
      <c r="R59" s="43">
        <v>1</v>
      </c>
      <c r="S59" s="30">
        <v>1753</v>
      </c>
      <c r="T59" s="30">
        <v>0</v>
      </c>
      <c r="U59" s="37">
        <v>2256.0336499999999</v>
      </c>
      <c r="V59" s="44" t="s">
        <v>542</v>
      </c>
      <c r="W59" s="44" t="s">
        <v>993</v>
      </c>
      <c r="X59" s="33" t="s">
        <v>1058</v>
      </c>
      <c r="Y59" s="29"/>
      <c r="Z59" s="29"/>
      <c r="AA59" s="29"/>
    </row>
    <row r="60" spans="1:27" s="33" customFormat="1" x14ac:dyDescent="0.2">
      <c r="A60" s="33">
        <v>170</v>
      </c>
      <c r="C60" s="33" t="s">
        <v>2400</v>
      </c>
      <c r="D60" s="33">
        <v>520044314</v>
      </c>
      <c r="E60" s="33" t="s">
        <v>379</v>
      </c>
      <c r="F60" s="33" t="s">
        <v>4512</v>
      </c>
      <c r="G60" s="29" t="s">
        <v>2401</v>
      </c>
      <c r="H60" s="33" t="s">
        <v>381</v>
      </c>
      <c r="I60" s="33" t="s">
        <v>2242</v>
      </c>
      <c r="J60" s="33" t="s">
        <v>70</v>
      </c>
      <c r="K60" s="33" t="s">
        <v>70</v>
      </c>
      <c r="L60" s="33" t="s">
        <v>383</v>
      </c>
      <c r="M60" s="33" t="s">
        <v>236</v>
      </c>
      <c r="N60" s="33" t="s">
        <v>512</v>
      </c>
      <c r="O60" s="33" t="s">
        <v>71</v>
      </c>
      <c r="P60" s="29" t="s">
        <v>74</v>
      </c>
      <c r="Q60" s="37">
        <v>559927.55500000005</v>
      </c>
      <c r="R60" s="43">
        <v>1</v>
      </c>
      <c r="S60" s="30">
        <v>1597</v>
      </c>
      <c r="T60" s="30">
        <v>0</v>
      </c>
      <c r="U60" s="37">
        <v>8942.0430500000002</v>
      </c>
      <c r="V60" s="44" t="s">
        <v>1323</v>
      </c>
      <c r="W60" s="44" t="s">
        <v>467</v>
      </c>
      <c r="X60" s="33" t="s">
        <v>2402</v>
      </c>
      <c r="Y60" s="29"/>
      <c r="Z60" s="29"/>
      <c r="AA60" s="29"/>
    </row>
    <row r="61" spans="1:27" s="33" customFormat="1" x14ac:dyDescent="0.2">
      <c r="A61" s="33">
        <v>170</v>
      </c>
      <c r="C61" s="33" t="s">
        <v>1529</v>
      </c>
      <c r="D61" s="33">
        <v>511930125</v>
      </c>
      <c r="E61" s="33" t="s">
        <v>379</v>
      </c>
      <c r="F61" s="33" t="s">
        <v>2403</v>
      </c>
      <c r="G61" s="29" t="s">
        <v>2404</v>
      </c>
      <c r="H61" s="33" t="s">
        <v>381</v>
      </c>
      <c r="I61" s="33" t="s">
        <v>2242</v>
      </c>
      <c r="J61" s="33" t="s">
        <v>70</v>
      </c>
      <c r="K61" s="33" t="s">
        <v>70</v>
      </c>
      <c r="L61" s="33" t="s">
        <v>383</v>
      </c>
      <c r="M61" s="33" t="s">
        <v>236</v>
      </c>
      <c r="N61" s="33" t="s">
        <v>512</v>
      </c>
      <c r="O61" s="33" t="s">
        <v>71</v>
      </c>
      <c r="P61" s="29" t="s">
        <v>74</v>
      </c>
      <c r="Q61" s="37">
        <v>252415.82500000001</v>
      </c>
      <c r="R61" s="43">
        <v>1</v>
      </c>
      <c r="S61" s="30">
        <v>1560</v>
      </c>
      <c r="T61" s="30">
        <v>0</v>
      </c>
      <c r="U61" s="37">
        <v>3937.6868800000002</v>
      </c>
      <c r="V61" s="44" t="s">
        <v>668</v>
      </c>
      <c r="W61" s="44" t="s">
        <v>743</v>
      </c>
      <c r="X61" s="33" t="s">
        <v>468</v>
      </c>
      <c r="Y61" s="29"/>
      <c r="Z61" s="29"/>
      <c r="AA61" s="29"/>
    </row>
    <row r="62" spans="1:27" s="33" customFormat="1" x14ac:dyDescent="0.2">
      <c r="A62" s="33">
        <v>170</v>
      </c>
      <c r="C62" s="33" t="s">
        <v>2405</v>
      </c>
      <c r="D62" s="33">
        <v>520034695</v>
      </c>
      <c r="E62" s="33" t="s">
        <v>379</v>
      </c>
      <c r="F62" s="33" t="s">
        <v>2406</v>
      </c>
      <c r="G62" s="29" t="s">
        <v>2407</v>
      </c>
      <c r="H62" s="33" t="s">
        <v>381</v>
      </c>
      <c r="I62" s="33" t="s">
        <v>2242</v>
      </c>
      <c r="J62" s="33" t="s">
        <v>70</v>
      </c>
      <c r="K62" s="33" t="s">
        <v>70</v>
      </c>
      <c r="L62" s="33" t="s">
        <v>383</v>
      </c>
      <c r="M62" s="33" t="s">
        <v>236</v>
      </c>
      <c r="N62" s="33" t="s">
        <v>2366</v>
      </c>
      <c r="O62" s="33" t="s">
        <v>71</v>
      </c>
      <c r="P62" s="29" t="s">
        <v>74</v>
      </c>
      <c r="Q62" s="37">
        <v>228552.30799999999</v>
      </c>
      <c r="R62" s="43">
        <v>1</v>
      </c>
      <c r="S62" s="30">
        <v>5625</v>
      </c>
      <c r="T62" s="30">
        <v>103.85899999999999</v>
      </c>
      <c r="U62" s="37">
        <v>12959.926100000001</v>
      </c>
      <c r="V62" s="44" t="s">
        <v>932</v>
      </c>
      <c r="W62" s="44" t="s">
        <v>1521</v>
      </c>
      <c r="X62" s="33" t="s">
        <v>825</v>
      </c>
      <c r="Y62" s="29"/>
      <c r="Z62" s="29"/>
      <c r="AA62" s="29"/>
    </row>
    <row r="63" spans="1:27" s="33" customFormat="1" x14ac:dyDescent="0.2">
      <c r="A63" s="33">
        <v>170</v>
      </c>
      <c r="C63" s="33" t="s">
        <v>1401</v>
      </c>
      <c r="D63" s="33">
        <v>550010003</v>
      </c>
      <c r="E63" s="33" t="s">
        <v>1402</v>
      </c>
      <c r="F63" s="33" t="s">
        <v>2408</v>
      </c>
      <c r="G63" s="29" t="s">
        <v>2409</v>
      </c>
      <c r="H63" s="33" t="s">
        <v>381</v>
      </c>
      <c r="I63" s="33" t="s">
        <v>4572</v>
      </c>
      <c r="J63" s="33" t="s">
        <v>70</v>
      </c>
      <c r="K63" s="33" t="s">
        <v>70</v>
      </c>
      <c r="L63" s="33" t="s">
        <v>383</v>
      </c>
      <c r="M63" s="33" t="s">
        <v>236</v>
      </c>
      <c r="N63" s="33" t="s">
        <v>1405</v>
      </c>
      <c r="O63" s="33" t="s">
        <v>71</v>
      </c>
      <c r="P63" s="29" t="s">
        <v>74</v>
      </c>
      <c r="Q63" s="37">
        <v>5611969.767</v>
      </c>
      <c r="R63" s="43">
        <v>1</v>
      </c>
      <c r="S63" s="30">
        <v>179</v>
      </c>
      <c r="T63" s="30">
        <v>0</v>
      </c>
      <c r="U63" s="37">
        <v>10045.425880000001</v>
      </c>
      <c r="V63" s="44" t="s">
        <v>2410</v>
      </c>
      <c r="W63" s="44" t="s">
        <v>2165</v>
      </c>
      <c r="X63" s="33" t="s">
        <v>1035</v>
      </c>
      <c r="Y63" s="29"/>
      <c r="Z63" s="29"/>
      <c r="AA63" s="29"/>
    </row>
    <row r="64" spans="1:27" s="33" customFormat="1" x14ac:dyDescent="0.2">
      <c r="A64" s="33">
        <v>170</v>
      </c>
      <c r="C64" s="33" t="s">
        <v>1634</v>
      </c>
      <c r="D64" s="33">
        <v>510607328</v>
      </c>
      <c r="E64" s="33" t="s">
        <v>379</v>
      </c>
      <c r="F64" s="33" t="s">
        <v>2411</v>
      </c>
      <c r="G64" s="29" t="s">
        <v>2412</v>
      </c>
      <c r="H64" s="33" t="s">
        <v>381</v>
      </c>
      <c r="I64" s="33" t="s">
        <v>2242</v>
      </c>
      <c r="J64" s="33" t="s">
        <v>70</v>
      </c>
      <c r="K64" s="33" t="s">
        <v>70</v>
      </c>
      <c r="L64" s="33" t="s">
        <v>383</v>
      </c>
      <c r="M64" s="33" t="s">
        <v>236</v>
      </c>
      <c r="N64" s="33" t="s">
        <v>465</v>
      </c>
      <c r="O64" s="33" t="s">
        <v>71</v>
      </c>
      <c r="P64" s="29" t="s">
        <v>74</v>
      </c>
      <c r="Q64" s="37">
        <v>215642.89300000001</v>
      </c>
      <c r="R64" s="43">
        <v>1</v>
      </c>
      <c r="S64" s="30">
        <v>3880</v>
      </c>
      <c r="T64" s="30">
        <v>71.78</v>
      </c>
      <c r="U64" s="37">
        <v>8438.7244900000005</v>
      </c>
      <c r="V64" s="44" t="s">
        <v>2413</v>
      </c>
      <c r="W64" s="44" t="s">
        <v>2414</v>
      </c>
      <c r="X64" s="33" t="s">
        <v>1983</v>
      </c>
      <c r="Y64" s="29"/>
      <c r="Z64" s="29"/>
      <c r="AA64" s="29"/>
    </row>
    <row r="65" spans="1:27" s="33" customFormat="1" x14ac:dyDescent="0.2">
      <c r="A65" s="33">
        <v>170</v>
      </c>
      <c r="C65" s="33" t="s">
        <v>2415</v>
      </c>
      <c r="D65" s="33">
        <v>520037565</v>
      </c>
      <c r="E65" s="33" t="s">
        <v>379</v>
      </c>
      <c r="F65" s="33" t="s">
        <v>4513</v>
      </c>
      <c r="G65" s="29" t="s">
        <v>2416</v>
      </c>
      <c r="H65" s="33" t="s">
        <v>381</v>
      </c>
      <c r="I65" s="33" t="s">
        <v>2242</v>
      </c>
      <c r="J65" s="33" t="s">
        <v>70</v>
      </c>
      <c r="K65" s="33" t="s">
        <v>70</v>
      </c>
      <c r="L65" s="33" t="s">
        <v>383</v>
      </c>
      <c r="M65" s="33" t="s">
        <v>236</v>
      </c>
      <c r="N65" s="33" t="s">
        <v>600</v>
      </c>
      <c r="O65" s="33" t="s">
        <v>71</v>
      </c>
      <c r="P65" s="29" t="s">
        <v>74</v>
      </c>
      <c r="Q65" s="37">
        <v>15102.119000000001</v>
      </c>
      <c r="R65" s="43">
        <v>1</v>
      </c>
      <c r="S65" s="30">
        <v>33190</v>
      </c>
      <c r="T65" s="30">
        <v>0</v>
      </c>
      <c r="U65" s="37">
        <v>5012.3933399999996</v>
      </c>
      <c r="V65" s="44" t="s">
        <v>2417</v>
      </c>
      <c r="W65" s="44" t="s">
        <v>2418</v>
      </c>
      <c r="X65" s="33" t="s">
        <v>839</v>
      </c>
      <c r="Y65" s="29"/>
      <c r="Z65" s="29"/>
      <c r="AA65" s="29"/>
    </row>
    <row r="66" spans="1:27" s="33" customFormat="1" x14ac:dyDescent="0.2">
      <c r="A66" s="33">
        <v>170</v>
      </c>
      <c r="C66" s="33" t="s">
        <v>2419</v>
      </c>
      <c r="D66" s="33">
        <v>511399388</v>
      </c>
      <c r="E66" s="33" t="s">
        <v>379</v>
      </c>
      <c r="F66" s="33" t="s">
        <v>2420</v>
      </c>
      <c r="G66" s="29" t="s">
        <v>2421</v>
      </c>
      <c r="H66" s="33" t="s">
        <v>381</v>
      </c>
      <c r="I66" s="33" t="s">
        <v>2242</v>
      </c>
      <c r="J66" s="33" t="s">
        <v>70</v>
      </c>
      <c r="K66" s="33" t="s">
        <v>70</v>
      </c>
      <c r="L66" s="33" t="s">
        <v>383</v>
      </c>
      <c r="M66" s="33" t="s">
        <v>236</v>
      </c>
      <c r="N66" s="33" t="s">
        <v>430</v>
      </c>
      <c r="O66" s="33" t="s">
        <v>71</v>
      </c>
      <c r="P66" s="29" t="s">
        <v>74</v>
      </c>
      <c r="Q66" s="37">
        <v>45540.983999999997</v>
      </c>
      <c r="R66" s="43">
        <v>1</v>
      </c>
      <c r="S66" s="30">
        <v>28600</v>
      </c>
      <c r="T66" s="30">
        <v>0</v>
      </c>
      <c r="U66" s="37">
        <v>13024.721390000001</v>
      </c>
      <c r="V66" s="44" t="s">
        <v>636</v>
      </c>
      <c r="W66" s="44" t="s">
        <v>2422</v>
      </c>
      <c r="X66" s="33" t="s">
        <v>2423</v>
      </c>
      <c r="Y66" s="29"/>
      <c r="Z66" s="29"/>
      <c r="AA66" s="29"/>
    </row>
    <row r="67" spans="1:27" s="33" customFormat="1" x14ac:dyDescent="0.2">
      <c r="A67" s="33">
        <v>170</v>
      </c>
      <c r="C67" s="33" t="s">
        <v>2424</v>
      </c>
      <c r="D67" s="33">
        <v>520039298</v>
      </c>
      <c r="E67" s="33" t="s">
        <v>379</v>
      </c>
      <c r="F67" s="33" t="s">
        <v>4514</v>
      </c>
      <c r="G67" s="29" t="s">
        <v>2425</v>
      </c>
      <c r="H67" s="33" t="s">
        <v>381</v>
      </c>
      <c r="I67" s="33" t="s">
        <v>2242</v>
      </c>
      <c r="J67" s="33" t="s">
        <v>70</v>
      </c>
      <c r="K67" s="33" t="s">
        <v>70</v>
      </c>
      <c r="L67" s="33" t="s">
        <v>1052</v>
      </c>
      <c r="M67" s="33" t="s">
        <v>236</v>
      </c>
      <c r="N67" s="33" t="s">
        <v>430</v>
      </c>
      <c r="O67" s="33" t="s">
        <v>71</v>
      </c>
      <c r="P67" s="29" t="s">
        <v>74</v>
      </c>
      <c r="Q67" s="37">
        <v>62531.326000000001</v>
      </c>
      <c r="R67" s="43">
        <v>1</v>
      </c>
      <c r="S67" s="30">
        <v>1416.8702000000001</v>
      </c>
      <c r="T67" s="30">
        <v>0</v>
      </c>
      <c r="U67" s="37">
        <v>885.98771999999997</v>
      </c>
      <c r="V67" s="44" t="s">
        <v>99</v>
      </c>
      <c r="W67" s="44" t="s">
        <v>1050</v>
      </c>
      <c r="X67" s="33" t="s">
        <v>309</v>
      </c>
      <c r="Y67" s="29"/>
      <c r="Z67" s="29"/>
      <c r="AA67" s="29"/>
    </row>
    <row r="68" spans="1:27" s="33" customFormat="1" x14ac:dyDescent="0.2">
      <c r="A68" s="33">
        <v>170</v>
      </c>
      <c r="C68" s="33" t="s">
        <v>556</v>
      </c>
      <c r="D68" s="33">
        <v>510216054</v>
      </c>
      <c r="E68" s="33" t="s">
        <v>379</v>
      </c>
      <c r="F68" s="33" t="s">
        <v>4515</v>
      </c>
      <c r="G68" s="29" t="s">
        <v>2426</v>
      </c>
      <c r="H68" s="33" t="s">
        <v>381</v>
      </c>
      <c r="I68" s="33" t="s">
        <v>2242</v>
      </c>
      <c r="J68" s="33" t="s">
        <v>70</v>
      </c>
      <c r="K68" s="33" t="s">
        <v>70</v>
      </c>
      <c r="L68" s="33" t="s">
        <v>383</v>
      </c>
      <c r="M68" s="33" t="s">
        <v>236</v>
      </c>
      <c r="N68" s="33" t="s">
        <v>524</v>
      </c>
      <c r="O68" s="33" t="s">
        <v>71</v>
      </c>
      <c r="P68" s="29" t="s">
        <v>74</v>
      </c>
      <c r="Q68" s="37">
        <v>44446.919000000002</v>
      </c>
      <c r="R68" s="43">
        <v>1</v>
      </c>
      <c r="S68" s="30">
        <v>39240</v>
      </c>
      <c r="T68" s="30">
        <v>0</v>
      </c>
      <c r="U68" s="37">
        <v>17440.970949999999</v>
      </c>
      <c r="V68" s="44" t="s">
        <v>947</v>
      </c>
      <c r="W68" s="44" t="s">
        <v>2427</v>
      </c>
      <c r="X68" s="33" t="s">
        <v>731</v>
      </c>
      <c r="Y68" s="29"/>
      <c r="Z68" s="29"/>
      <c r="AA68" s="29"/>
    </row>
    <row r="69" spans="1:27" s="33" customFormat="1" x14ac:dyDescent="0.2">
      <c r="A69" s="33">
        <v>170</v>
      </c>
      <c r="C69" s="33" t="s">
        <v>2428</v>
      </c>
      <c r="D69" s="33">
        <v>511344186</v>
      </c>
      <c r="E69" s="33" t="s">
        <v>379</v>
      </c>
      <c r="F69" s="33" t="s">
        <v>2429</v>
      </c>
      <c r="G69" s="29" t="s">
        <v>2430</v>
      </c>
      <c r="H69" s="33" t="s">
        <v>381</v>
      </c>
      <c r="I69" s="33" t="s">
        <v>2242</v>
      </c>
      <c r="J69" s="33" t="s">
        <v>70</v>
      </c>
      <c r="K69" s="33" t="s">
        <v>70</v>
      </c>
      <c r="L69" s="33" t="s">
        <v>383</v>
      </c>
      <c r="M69" s="33" t="s">
        <v>236</v>
      </c>
      <c r="N69" s="33" t="s">
        <v>436</v>
      </c>
      <c r="O69" s="33" t="s">
        <v>71</v>
      </c>
      <c r="P69" s="29" t="s">
        <v>74</v>
      </c>
      <c r="Q69" s="37">
        <v>29259.167000000001</v>
      </c>
      <c r="R69" s="43">
        <v>1</v>
      </c>
      <c r="S69" s="30">
        <v>18180</v>
      </c>
      <c r="T69" s="30">
        <v>0</v>
      </c>
      <c r="U69" s="37">
        <v>5319.3164900000002</v>
      </c>
      <c r="V69" s="44" t="s">
        <v>678</v>
      </c>
      <c r="W69" s="44" t="s">
        <v>1135</v>
      </c>
      <c r="X69" s="33" t="s">
        <v>1212</v>
      </c>
      <c r="Y69" s="29"/>
      <c r="Z69" s="29"/>
      <c r="AA69" s="29"/>
    </row>
    <row r="70" spans="1:27" s="33" customFormat="1" x14ac:dyDescent="0.2">
      <c r="A70" s="33">
        <v>170</v>
      </c>
      <c r="C70" s="33" t="s">
        <v>2431</v>
      </c>
      <c r="D70" s="33">
        <v>520025198</v>
      </c>
      <c r="E70" s="33" t="s">
        <v>379</v>
      </c>
      <c r="F70" s="33" t="s">
        <v>2432</v>
      </c>
      <c r="G70" s="29" t="s">
        <v>2433</v>
      </c>
      <c r="H70" s="33" t="s">
        <v>381</v>
      </c>
      <c r="I70" s="33" t="s">
        <v>2242</v>
      </c>
      <c r="J70" s="33" t="s">
        <v>70</v>
      </c>
      <c r="K70" s="33" t="s">
        <v>70</v>
      </c>
      <c r="L70" s="33" t="s">
        <v>383</v>
      </c>
      <c r="M70" s="33" t="s">
        <v>236</v>
      </c>
      <c r="N70" s="33" t="s">
        <v>2434</v>
      </c>
      <c r="O70" s="33" t="s">
        <v>71</v>
      </c>
      <c r="P70" s="29" t="s">
        <v>74</v>
      </c>
      <c r="Q70" s="37">
        <v>35650.180999999997</v>
      </c>
      <c r="R70" s="43">
        <v>1</v>
      </c>
      <c r="S70" s="30">
        <v>9743</v>
      </c>
      <c r="T70" s="30">
        <v>0</v>
      </c>
      <c r="U70" s="37">
        <v>3473.3971099999999</v>
      </c>
      <c r="V70" s="44" t="s">
        <v>2435</v>
      </c>
      <c r="W70" s="44" t="s">
        <v>1035</v>
      </c>
      <c r="X70" s="33" t="s">
        <v>179</v>
      </c>
      <c r="Y70" s="29"/>
      <c r="Z70" s="29"/>
      <c r="AA70" s="29"/>
    </row>
    <row r="71" spans="1:27" s="33" customFormat="1" x14ac:dyDescent="0.2">
      <c r="A71" s="33">
        <v>170</v>
      </c>
      <c r="C71" s="33" t="s">
        <v>2424</v>
      </c>
      <c r="D71" s="33">
        <v>520039298</v>
      </c>
      <c r="E71" s="33" t="s">
        <v>379</v>
      </c>
      <c r="F71" s="33" t="s">
        <v>2436</v>
      </c>
      <c r="G71" s="29" t="s">
        <v>2425</v>
      </c>
      <c r="H71" s="33" t="s">
        <v>381</v>
      </c>
      <c r="I71" s="33" t="s">
        <v>2242</v>
      </c>
      <c r="J71" s="33" t="s">
        <v>70</v>
      </c>
      <c r="K71" s="33" t="s">
        <v>70</v>
      </c>
      <c r="L71" s="33" t="s">
        <v>383</v>
      </c>
      <c r="M71" s="33" t="s">
        <v>236</v>
      </c>
      <c r="N71" s="33" t="s">
        <v>430</v>
      </c>
      <c r="O71" s="33" t="s">
        <v>71</v>
      </c>
      <c r="P71" s="29" t="s">
        <v>74</v>
      </c>
      <c r="Q71" s="37">
        <v>730624.54099999997</v>
      </c>
      <c r="R71" s="43">
        <v>1</v>
      </c>
      <c r="S71" s="30">
        <v>1475</v>
      </c>
      <c r="T71" s="30">
        <v>0</v>
      </c>
      <c r="U71" s="37">
        <v>10776.71198</v>
      </c>
      <c r="V71" s="44" t="s">
        <v>852</v>
      </c>
      <c r="W71" s="44" t="s">
        <v>864</v>
      </c>
      <c r="X71" s="33" t="s">
        <v>2437</v>
      </c>
      <c r="Y71" s="29"/>
      <c r="Z71" s="29"/>
      <c r="AA71" s="29"/>
    </row>
    <row r="72" spans="1:27" s="33" customFormat="1" x14ac:dyDescent="0.2">
      <c r="A72" s="33">
        <v>170</v>
      </c>
      <c r="C72" s="33" t="s">
        <v>1412</v>
      </c>
      <c r="D72" s="33">
        <v>520025990</v>
      </c>
      <c r="E72" s="33" t="s">
        <v>379</v>
      </c>
      <c r="F72" s="33" t="s">
        <v>2438</v>
      </c>
      <c r="G72" s="29" t="s">
        <v>2439</v>
      </c>
      <c r="H72" s="33" t="s">
        <v>381</v>
      </c>
      <c r="I72" s="33" t="s">
        <v>2242</v>
      </c>
      <c r="J72" s="33" t="s">
        <v>70</v>
      </c>
      <c r="K72" s="33" t="s">
        <v>70</v>
      </c>
      <c r="L72" s="33" t="s">
        <v>383</v>
      </c>
      <c r="M72" s="33" t="s">
        <v>236</v>
      </c>
      <c r="N72" s="33" t="s">
        <v>430</v>
      </c>
      <c r="O72" s="33" t="s">
        <v>71</v>
      </c>
      <c r="P72" s="29" t="s">
        <v>74</v>
      </c>
      <c r="Q72" s="37">
        <v>271130.55800000002</v>
      </c>
      <c r="R72" s="43">
        <v>1</v>
      </c>
      <c r="S72" s="30">
        <v>1899</v>
      </c>
      <c r="T72" s="30">
        <v>0</v>
      </c>
      <c r="U72" s="37">
        <v>5148.7692900000002</v>
      </c>
      <c r="V72" s="44" t="s">
        <v>918</v>
      </c>
      <c r="W72" s="44" t="s">
        <v>772</v>
      </c>
      <c r="X72" s="33" t="s">
        <v>1072</v>
      </c>
      <c r="Y72" s="29"/>
      <c r="Z72" s="29"/>
      <c r="AA72" s="29"/>
    </row>
    <row r="73" spans="1:27" s="33" customFormat="1" x14ac:dyDescent="0.2">
      <c r="A73" s="33">
        <v>170</v>
      </c>
      <c r="C73" s="33" t="s">
        <v>1388</v>
      </c>
      <c r="D73" s="33">
        <v>520034760</v>
      </c>
      <c r="E73" s="33" t="s">
        <v>379</v>
      </c>
      <c r="F73" s="33" t="s">
        <v>2440</v>
      </c>
      <c r="G73" s="29" t="s">
        <v>2441</v>
      </c>
      <c r="H73" s="33" t="s">
        <v>381</v>
      </c>
      <c r="I73" s="33" t="s">
        <v>2242</v>
      </c>
      <c r="J73" s="33" t="s">
        <v>70</v>
      </c>
      <c r="K73" s="33" t="s">
        <v>70</v>
      </c>
      <c r="L73" s="33" t="s">
        <v>383</v>
      </c>
      <c r="M73" s="33" t="s">
        <v>236</v>
      </c>
      <c r="N73" s="33" t="s">
        <v>430</v>
      </c>
      <c r="O73" s="33" t="s">
        <v>71</v>
      </c>
      <c r="P73" s="29" t="s">
        <v>74</v>
      </c>
      <c r="Q73" s="37">
        <v>40451.514999999999</v>
      </c>
      <c r="R73" s="43">
        <v>1</v>
      </c>
      <c r="S73" s="30">
        <v>24770</v>
      </c>
      <c r="T73" s="30">
        <v>95.980999999999995</v>
      </c>
      <c r="U73" s="37">
        <v>10115.82166</v>
      </c>
      <c r="V73" s="44" t="s">
        <v>932</v>
      </c>
      <c r="W73" s="44" t="s">
        <v>2442</v>
      </c>
      <c r="X73" s="33" t="s">
        <v>1196</v>
      </c>
      <c r="Y73" s="29"/>
      <c r="Z73" s="29"/>
      <c r="AA73" s="29"/>
    </row>
    <row r="74" spans="1:27" s="33" customFormat="1" x14ac:dyDescent="0.2">
      <c r="A74" s="33">
        <v>170</v>
      </c>
      <c r="C74" s="33" t="s">
        <v>1162</v>
      </c>
      <c r="D74" s="33">
        <v>515364891</v>
      </c>
      <c r="E74" s="33" t="s">
        <v>379</v>
      </c>
      <c r="F74" s="33" t="s">
        <v>4516</v>
      </c>
      <c r="G74" s="29" t="s">
        <v>2443</v>
      </c>
      <c r="H74" s="33" t="s">
        <v>381</v>
      </c>
      <c r="I74" s="33" t="s">
        <v>2242</v>
      </c>
      <c r="J74" s="33" t="s">
        <v>70</v>
      </c>
      <c r="K74" s="33" t="s">
        <v>70</v>
      </c>
      <c r="L74" s="33" t="s">
        <v>383</v>
      </c>
      <c r="M74" s="33" t="s">
        <v>236</v>
      </c>
      <c r="N74" s="33" t="s">
        <v>843</v>
      </c>
      <c r="O74" s="33" t="s">
        <v>71</v>
      </c>
      <c r="P74" s="29" t="s">
        <v>74</v>
      </c>
      <c r="Q74" s="37">
        <v>691877.36199999996</v>
      </c>
      <c r="R74" s="43">
        <v>1</v>
      </c>
      <c r="S74" s="30">
        <v>1055</v>
      </c>
      <c r="T74" s="30">
        <v>0</v>
      </c>
      <c r="U74" s="37">
        <v>7299.3061699999998</v>
      </c>
      <c r="V74" s="44" t="s">
        <v>2444</v>
      </c>
      <c r="W74" s="44" t="s">
        <v>2445</v>
      </c>
      <c r="X74" s="33" t="s">
        <v>635</v>
      </c>
      <c r="Y74" s="29"/>
      <c r="Z74" s="29"/>
      <c r="AA74" s="29"/>
    </row>
    <row r="75" spans="1:27" s="33" customFormat="1" x14ac:dyDescent="0.2">
      <c r="A75" s="33">
        <v>170</v>
      </c>
      <c r="C75" s="33" t="s">
        <v>462</v>
      </c>
      <c r="D75" s="33">
        <v>520033234</v>
      </c>
      <c r="E75" s="33" t="s">
        <v>379</v>
      </c>
      <c r="F75" s="33" t="s">
        <v>462</v>
      </c>
      <c r="G75" s="29" t="s">
        <v>2446</v>
      </c>
      <c r="H75" s="33" t="s">
        <v>381</v>
      </c>
      <c r="I75" s="33" t="s">
        <v>2242</v>
      </c>
      <c r="J75" s="33" t="s">
        <v>70</v>
      </c>
      <c r="K75" s="33" t="s">
        <v>70</v>
      </c>
      <c r="L75" s="33" t="s">
        <v>383</v>
      </c>
      <c r="M75" s="33" t="s">
        <v>236</v>
      </c>
      <c r="N75" s="33" t="s">
        <v>465</v>
      </c>
      <c r="O75" s="33" t="s">
        <v>71</v>
      </c>
      <c r="P75" s="29" t="s">
        <v>74</v>
      </c>
      <c r="Q75" s="37">
        <v>200415.22200000001</v>
      </c>
      <c r="R75" s="43">
        <v>1</v>
      </c>
      <c r="S75" s="30">
        <v>1175</v>
      </c>
      <c r="T75" s="30">
        <v>0</v>
      </c>
      <c r="U75" s="37">
        <v>2354.8788500000001</v>
      </c>
      <c r="V75" s="44" t="s">
        <v>266</v>
      </c>
      <c r="W75" s="44" t="s">
        <v>104</v>
      </c>
      <c r="X75" s="33" t="s">
        <v>175</v>
      </c>
      <c r="Y75" s="29"/>
      <c r="Z75" s="29"/>
      <c r="AA75" s="29"/>
    </row>
    <row r="76" spans="1:27" s="33" customFormat="1" x14ac:dyDescent="0.2">
      <c r="A76" s="33">
        <v>170</v>
      </c>
      <c r="C76" s="33" t="s">
        <v>1291</v>
      </c>
      <c r="D76" s="33">
        <v>520036658</v>
      </c>
      <c r="E76" s="33" t="s">
        <v>379</v>
      </c>
      <c r="F76" s="33" t="s">
        <v>4517</v>
      </c>
      <c r="G76" s="29" t="s">
        <v>2447</v>
      </c>
      <c r="H76" s="33" t="s">
        <v>381</v>
      </c>
      <c r="I76" s="33" t="s">
        <v>2242</v>
      </c>
      <c r="J76" s="33" t="s">
        <v>70</v>
      </c>
      <c r="K76" s="33" t="s">
        <v>70</v>
      </c>
      <c r="L76" s="33" t="s">
        <v>383</v>
      </c>
      <c r="M76" s="33" t="s">
        <v>236</v>
      </c>
      <c r="N76" s="33" t="s">
        <v>524</v>
      </c>
      <c r="O76" s="33" t="s">
        <v>71</v>
      </c>
      <c r="P76" s="29" t="s">
        <v>74</v>
      </c>
      <c r="Q76" s="37">
        <v>2209278.949</v>
      </c>
      <c r="R76" s="43">
        <v>1</v>
      </c>
      <c r="S76" s="30">
        <v>122</v>
      </c>
      <c r="T76" s="30">
        <v>367.75700000000001</v>
      </c>
      <c r="U76" s="37">
        <v>3063.0768899999998</v>
      </c>
      <c r="V76" s="44" t="s">
        <v>97</v>
      </c>
      <c r="W76" s="44" t="s">
        <v>171</v>
      </c>
      <c r="X76" s="33" t="s">
        <v>808</v>
      </c>
      <c r="Y76" s="29"/>
      <c r="Z76" s="29"/>
      <c r="AA76" s="29"/>
    </row>
    <row r="77" spans="1:27" s="33" customFormat="1" x14ac:dyDescent="0.2">
      <c r="A77" s="33">
        <v>170</v>
      </c>
      <c r="C77" s="33" t="s">
        <v>2448</v>
      </c>
      <c r="D77" s="33">
        <v>510706153</v>
      </c>
      <c r="E77" s="33" t="s">
        <v>379</v>
      </c>
      <c r="F77" s="33" t="s">
        <v>2449</v>
      </c>
      <c r="G77" s="29" t="s">
        <v>2450</v>
      </c>
      <c r="H77" s="33" t="s">
        <v>381</v>
      </c>
      <c r="I77" s="33" t="s">
        <v>2242</v>
      </c>
      <c r="J77" s="33" t="s">
        <v>70</v>
      </c>
      <c r="K77" s="33" t="s">
        <v>70</v>
      </c>
      <c r="L77" s="33" t="s">
        <v>383</v>
      </c>
      <c r="M77" s="33" t="s">
        <v>236</v>
      </c>
      <c r="N77" s="33" t="s">
        <v>1371</v>
      </c>
      <c r="O77" s="33" t="s">
        <v>71</v>
      </c>
      <c r="P77" s="29" t="s">
        <v>74</v>
      </c>
      <c r="Q77" s="37">
        <v>347229.99</v>
      </c>
      <c r="R77" s="43">
        <v>1</v>
      </c>
      <c r="S77" s="30">
        <v>1476</v>
      </c>
      <c r="T77" s="30">
        <v>100.021</v>
      </c>
      <c r="U77" s="37">
        <v>5225.13519</v>
      </c>
      <c r="V77" s="44" t="s">
        <v>567</v>
      </c>
      <c r="W77" s="44" t="s">
        <v>1057</v>
      </c>
      <c r="X77" s="33" t="s">
        <v>448</v>
      </c>
      <c r="Y77" s="29"/>
      <c r="Z77" s="29"/>
      <c r="AA77" s="29"/>
    </row>
    <row r="78" spans="1:27" s="33" customFormat="1" x14ac:dyDescent="0.2">
      <c r="A78" s="33">
        <v>170</v>
      </c>
      <c r="C78" s="33" t="s">
        <v>703</v>
      </c>
      <c r="D78" s="33">
        <v>515327120</v>
      </c>
      <c r="E78" s="33" t="s">
        <v>379</v>
      </c>
      <c r="F78" s="33" t="s">
        <v>2451</v>
      </c>
      <c r="G78" s="29" t="s">
        <v>2452</v>
      </c>
      <c r="H78" s="33" t="s">
        <v>381</v>
      </c>
      <c r="I78" s="33" t="s">
        <v>2242</v>
      </c>
      <c r="J78" s="33" t="s">
        <v>70</v>
      </c>
      <c r="K78" s="33" t="s">
        <v>70</v>
      </c>
      <c r="L78" s="33" t="s">
        <v>383</v>
      </c>
      <c r="M78" s="33" t="s">
        <v>236</v>
      </c>
      <c r="N78" s="33" t="s">
        <v>394</v>
      </c>
      <c r="O78" s="33" t="s">
        <v>71</v>
      </c>
      <c r="P78" s="29" t="s">
        <v>74</v>
      </c>
      <c r="Q78" s="37">
        <v>1736415.3659999999</v>
      </c>
      <c r="R78" s="43">
        <v>1</v>
      </c>
      <c r="S78" s="30">
        <v>176.3</v>
      </c>
      <c r="T78" s="30">
        <v>0</v>
      </c>
      <c r="U78" s="37">
        <v>3061.3002900000001</v>
      </c>
      <c r="V78" s="44" t="s">
        <v>2453</v>
      </c>
      <c r="W78" s="44" t="s">
        <v>171</v>
      </c>
      <c r="X78" s="33" t="s">
        <v>808</v>
      </c>
      <c r="Y78" s="29"/>
      <c r="Z78" s="29"/>
      <c r="AA78" s="29"/>
    </row>
    <row r="79" spans="1:27" s="33" customFormat="1" x14ac:dyDescent="0.2">
      <c r="A79" s="33">
        <v>170</v>
      </c>
      <c r="C79" s="33" t="s">
        <v>2454</v>
      </c>
      <c r="D79" s="33">
        <v>520039132</v>
      </c>
      <c r="E79" s="33" t="s">
        <v>379</v>
      </c>
      <c r="F79" s="33" t="s">
        <v>2455</v>
      </c>
      <c r="G79" s="29" t="s">
        <v>2456</v>
      </c>
      <c r="H79" s="33" t="s">
        <v>381</v>
      </c>
      <c r="I79" s="33" t="s">
        <v>2242</v>
      </c>
      <c r="J79" s="33" t="s">
        <v>70</v>
      </c>
      <c r="K79" s="33" t="s">
        <v>70</v>
      </c>
      <c r="L79" s="33" t="s">
        <v>383</v>
      </c>
      <c r="M79" s="33" t="s">
        <v>236</v>
      </c>
      <c r="N79" s="33" t="s">
        <v>394</v>
      </c>
      <c r="O79" s="33" t="s">
        <v>71</v>
      </c>
      <c r="P79" s="29" t="s">
        <v>74</v>
      </c>
      <c r="Q79" s="37">
        <v>16185.028</v>
      </c>
      <c r="R79" s="43">
        <v>1</v>
      </c>
      <c r="S79" s="30">
        <v>22580</v>
      </c>
      <c r="T79" s="30">
        <v>0</v>
      </c>
      <c r="U79" s="37">
        <v>3654.5792499999998</v>
      </c>
      <c r="V79" s="44" t="s">
        <v>2457</v>
      </c>
      <c r="W79" s="44" t="s">
        <v>785</v>
      </c>
      <c r="X79" s="33" t="s">
        <v>728</v>
      </c>
      <c r="Y79" s="29"/>
      <c r="Z79" s="29"/>
      <c r="AA79" s="29"/>
    </row>
    <row r="80" spans="1:27" s="33" customFormat="1" x14ac:dyDescent="0.2">
      <c r="A80" s="33">
        <v>170</v>
      </c>
      <c r="C80" s="33" t="s">
        <v>529</v>
      </c>
      <c r="D80" s="33">
        <v>513992529</v>
      </c>
      <c r="E80" s="33" t="s">
        <v>379</v>
      </c>
      <c r="F80" s="33" t="s">
        <v>4581</v>
      </c>
      <c r="G80" s="29" t="s">
        <v>2394</v>
      </c>
      <c r="H80" s="33" t="s">
        <v>381</v>
      </c>
      <c r="I80" s="33" t="s">
        <v>2242</v>
      </c>
      <c r="J80" s="33" t="s">
        <v>70</v>
      </c>
      <c r="K80" s="33" t="s">
        <v>70</v>
      </c>
      <c r="L80" s="33" t="s">
        <v>1052</v>
      </c>
      <c r="M80" s="33" t="s">
        <v>236</v>
      </c>
      <c r="N80" s="33" t="s">
        <v>394</v>
      </c>
      <c r="O80" s="33" t="s">
        <v>71</v>
      </c>
      <c r="P80" s="29" t="s">
        <v>74</v>
      </c>
      <c r="Q80" s="37">
        <v>856587.01800000004</v>
      </c>
      <c r="R80" s="43">
        <v>1</v>
      </c>
      <c r="S80" s="30">
        <v>774</v>
      </c>
      <c r="T80" s="30">
        <v>117.78100000000001</v>
      </c>
      <c r="U80" s="37">
        <v>6747.7642299999998</v>
      </c>
      <c r="V80" s="44" t="s">
        <v>1044</v>
      </c>
      <c r="W80" s="44" t="s">
        <v>1283</v>
      </c>
      <c r="X80" s="33" t="s">
        <v>1116</v>
      </c>
      <c r="Y80" s="29"/>
      <c r="Z80" s="29"/>
      <c r="AA80" s="29"/>
    </row>
    <row r="81" spans="1:27" s="33" customFormat="1" x14ac:dyDescent="0.2">
      <c r="A81" s="33">
        <v>170</v>
      </c>
      <c r="C81" s="33" t="s">
        <v>2458</v>
      </c>
      <c r="D81" s="33">
        <v>512569237</v>
      </c>
      <c r="E81" s="33" t="s">
        <v>379</v>
      </c>
      <c r="F81" s="33" t="s">
        <v>2459</v>
      </c>
      <c r="G81" s="29" t="s">
        <v>2460</v>
      </c>
      <c r="H81" s="33" t="s">
        <v>381</v>
      </c>
      <c r="I81" s="33" t="s">
        <v>2242</v>
      </c>
      <c r="J81" s="33" t="s">
        <v>70</v>
      </c>
      <c r="K81" s="33" t="s">
        <v>70</v>
      </c>
      <c r="L81" s="33" t="s">
        <v>383</v>
      </c>
      <c r="M81" s="33" t="s">
        <v>236</v>
      </c>
      <c r="N81" s="33" t="s">
        <v>430</v>
      </c>
      <c r="O81" s="33" t="s">
        <v>71</v>
      </c>
      <c r="P81" s="29" t="s">
        <v>74</v>
      </c>
      <c r="Q81" s="37">
        <v>128413.929</v>
      </c>
      <c r="R81" s="43">
        <v>1</v>
      </c>
      <c r="S81" s="30">
        <v>9455</v>
      </c>
      <c r="T81" s="30">
        <v>0</v>
      </c>
      <c r="U81" s="37">
        <v>12141.53694</v>
      </c>
      <c r="V81" s="44" t="s">
        <v>2461</v>
      </c>
      <c r="W81" s="44" t="s">
        <v>2462</v>
      </c>
      <c r="X81" s="33" t="s">
        <v>722</v>
      </c>
      <c r="Y81" s="29"/>
      <c r="Z81" s="29"/>
      <c r="AA81" s="29"/>
    </row>
    <row r="82" spans="1:27" s="33" customFormat="1" x14ac:dyDescent="0.2">
      <c r="A82" s="33">
        <v>170</v>
      </c>
      <c r="C82" s="33" t="s">
        <v>392</v>
      </c>
      <c r="D82" s="33">
        <v>520025438</v>
      </c>
      <c r="E82" s="33" t="s">
        <v>379</v>
      </c>
      <c r="F82" s="33" t="s">
        <v>2463</v>
      </c>
      <c r="G82" s="29" t="s">
        <v>2464</v>
      </c>
      <c r="H82" s="33" t="s">
        <v>381</v>
      </c>
      <c r="I82" s="33" t="s">
        <v>2242</v>
      </c>
      <c r="J82" s="33" t="s">
        <v>70</v>
      </c>
      <c r="K82" s="33" t="s">
        <v>70</v>
      </c>
      <c r="L82" s="33" t="s">
        <v>383</v>
      </c>
      <c r="M82" s="33" t="s">
        <v>236</v>
      </c>
      <c r="N82" s="33" t="s">
        <v>394</v>
      </c>
      <c r="O82" s="33" t="s">
        <v>71</v>
      </c>
      <c r="P82" s="29" t="s">
        <v>74</v>
      </c>
      <c r="Q82" s="37">
        <v>32724.876</v>
      </c>
      <c r="R82" s="43">
        <v>1</v>
      </c>
      <c r="S82" s="30">
        <v>22540</v>
      </c>
      <c r="T82" s="30">
        <v>0</v>
      </c>
      <c r="U82" s="37">
        <v>7376.1870500000005</v>
      </c>
      <c r="V82" s="44" t="s">
        <v>2465</v>
      </c>
      <c r="W82" s="44" t="s">
        <v>1871</v>
      </c>
      <c r="X82" s="33" t="s">
        <v>555</v>
      </c>
      <c r="Y82" s="29"/>
      <c r="Z82" s="29"/>
      <c r="AA82" s="29"/>
    </row>
    <row r="83" spans="1:27" s="33" customFormat="1" x14ac:dyDescent="0.2">
      <c r="A83" s="33">
        <v>170</v>
      </c>
      <c r="C83" s="33" t="s">
        <v>2466</v>
      </c>
      <c r="D83" s="33">
        <v>514211457</v>
      </c>
      <c r="E83" s="33" t="s">
        <v>379</v>
      </c>
      <c r="F83" s="33" t="s">
        <v>2467</v>
      </c>
      <c r="G83" s="29" t="s">
        <v>2468</v>
      </c>
      <c r="H83" s="33" t="s">
        <v>381</v>
      </c>
      <c r="I83" s="33" t="s">
        <v>2242</v>
      </c>
      <c r="J83" s="33" t="s">
        <v>70</v>
      </c>
      <c r="K83" s="33" t="s">
        <v>70</v>
      </c>
      <c r="L83" s="33" t="s">
        <v>383</v>
      </c>
      <c r="M83" s="33" t="s">
        <v>236</v>
      </c>
      <c r="N83" s="33" t="s">
        <v>436</v>
      </c>
      <c r="O83" s="33" t="s">
        <v>71</v>
      </c>
      <c r="P83" s="29" t="s">
        <v>74</v>
      </c>
      <c r="Q83" s="37">
        <v>31543.302</v>
      </c>
      <c r="R83" s="43">
        <v>1</v>
      </c>
      <c r="S83" s="30">
        <v>9247</v>
      </c>
      <c r="T83" s="30">
        <v>0</v>
      </c>
      <c r="U83" s="37">
        <v>2916.8091300000001</v>
      </c>
      <c r="V83" s="44" t="s">
        <v>365</v>
      </c>
      <c r="W83" s="44" t="s">
        <v>1983</v>
      </c>
      <c r="X83" s="33" t="s">
        <v>127</v>
      </c>
      <c r="Y83" s="29"/>
      <c r="Z83" s="29"/>
      <c r="AA83" s="29"/>
    </row>
    <row r="84" spans="1:27" s="33" customFormat="1" x14ac:dyDescent="0.2">
      <c r="A84" s="33">
        <v>170</v>
      </c>
      <c r="C84" s="33" t="s">
        <v>2469</v>
      </c>
      <c r="D84" s="33">
        <v>520020033</v>
      </c>
      <c r="E84" s="33" t="s">
        <v>379</v>
      </c>
      <c r="F84" s="33" t="s">
        <v>4518</v>
      </c>
      <c r="G84" s="29" t="s">
        <v>2470</v>
      </c>
      <c r="H84" s="33" t="s">
        <v>381</v>
      </c>
      <c r="I84" s="33" t="s">
        <v>2242</v>
      </c>
      <c r="J84" s="33" t="s">
        <v>70</v>
      </c>
      <c r="K84" s="33" t="s">
        <v>70</v>
      </c>
      <c r="L84" s="33" t="s">
        <v>383</v>
      </c>
      <c r="M84" s="33" t="s">
        <v>236</v>
      </c>
      <c r="N84" s="33" t="s">
        <v>1371</v>
      </c>
      <c r="O84" s="33" t="s">
        <v>71</v>
      </c>
      <c r="P84" s="29" t="s">
        <v>74</v>
      </c>
      <c r="Q84" s="37">
        <v>181411.99600000001</v>
      </c>
      <c r="R84" s="43">
        <v>1</v>
      </c>
      <c r="S84" s="30">
        <v>2567</v>
      </c>
      <c r="T84" s="30">
        <v>0</v>
      </c>
      <c r="U84" s="37">
        <v>4656.8459400000002</v>
      </c>
      <c r="V84" s="44" t="s">
        <v>707</v>
      </c>
      <c r="W84" s="44" t="s">
        <v>503</v>
      </c>
      <c r="X84" s="33" t="s">
        <v>1554</v>
      </c>
      <c r="Y84" s="29"/>
      <c r="Z84" s="29"/>
      <c r="AA84" s="29"/>
    </row>
    <row r="85" spans="1:27" s="33" customFormat="1" x14ac:dyDescent="0.2">
      <c r="A85" s="33">
        <v>170</v>
      </c>
      <c r="C85" s="33" t="s">
        <v>1701</v>
      </c>
      <c r="D85" s="33">
        <v>513817817</v>
      </c>
      <c r="E85" s="33" t="s">
        <v>379</v>
      </c>
      <c r="F85" s="33" t="s">
        <v>2471</v>
      </c>
      <c r="G85" s="29" t="s">
        <v>2472</v>
      </c>
      <c r="H85" s="33" t="s">
        <v>381</v>
      </c>
      <c r="I85" s="33" t="s">
        <v>2242</v>
      </c>
      <c r="J85" s="33" t="s">
        <v>70</v>
      </c>
      <c r="K85" s="33" t="s">
        <v>70</v>
      </c>
      <c r="L85" s="33" t="s">
        <v>383</v>
      </c>
      <c r="M85" s="33" t="s">
        <v>236</v>
      </c>
      <c r="N85" s="33" t="s">
        <v>430</v>
      </c>
      <c r="O85" s="33" t="s">
        <v>71</v>
      </c>
      <c r="P85" s="29" t="s">
        <v>74</v>
      </c>
      <c r="Q85" s="37">
        <v>33006.446000000004</v>
      </c>
      <c r="R85" s="43">
        <v>1</v>
      </c>
      <c r="S85" s="30">
        <v>9435</v>
      </c>
      <c r="T85" s="30">
        <v>0</v>
      </c>
      <c r="U85" s="37">
        <v>3114.1581500000002</v>
      </c>
      <c r="V85" s="44" t="s">
        <v>273</v>
      </c>
      <c r="W85" s="44" t="s">
        <v>120</v>
      </c>
      <c r="X85" s="33" t="s">
        <v>808</v>
      </c>
      <c r="Y85" s="29"/>
      <c r="Z85" s="29"/>
      <c r="AA85" s="29"/>
    </row>
    <row r="86" spans="1:27" s="33" customFormat="1" x14ac:dyDescent="0.2">
      <c r="A86" s="33">
        <v>170</v>
      </c>
      <c r="C86" s="33" t="s">
        <v>1738</v>
      </c>
      <c r="D86" s="33">
        <v>550263107</v>
      </c>
      <c r="E86" s="33" t="s">
        <v>1402</v>
      </c>
      <c r="F86" s="33" t="s">
        <v>2473</v>
      </c>
      <c r="G86" s="29" t="s">
        <v>2474</v>
      </c>
      <c r="H86" s="33" t="s">
        <v>381</v>
      </c>
      <c r="I86" s="33" t="s">
        <v>4572</v>
      </c>
      <c r="J86" s="33" t="s">
        <v>70</v>
      </c>
      <c r="K86" s="33" t="s">
        <v>70</v>
      </c>
      <c r="L86" s="33" t="s">
        <v>383</v>
      </c>
      <c r="M86" s="33" t="s">
        <v>236</v>
      </c>
      <c r="N86" s="33" t="s">
        <v>1405</v>
      </c>
      <c r="O86" s="33" t="s">
        <v>71</v>
      </c>
      <c r="P86" s="29" t="s">
        <v>74</v>
      </c>
      <c r="Q86" s="37">
        <v>33498.923999999999</v>
      </c>
      <c r="R86" s="43">
        <v>1</v>
      </c>
      <c r="S86" s="30">
        <v>4170</v>
      </c>
      <c r="T86" s="30">
        <v>0</v>
      </c>
      <c r="U86" s="37">
        <v>1396.90515</v>
      </c>
      <c r="V86" s="44" t="s">
        <v>1058</v>
      </c>
      <c r="W86" s="44" t="s">
        <v>997</v>
      </c>
      <c r="X86" s="33" t="s">
        <v>1007</v>
      </c>
      <c r="Y86" s="29"/>
      <c r="Z86" s="29"/>
      <c r="AA86" s="29"/>
    </row>
    <row r="87" spans="1:27" s="33" customFormat="1" x14ac:dyDescent="0.2">
      <c r="A87" s="33">
        <v>170</v>
      </c>
      <c r="C87" s="33" t="s">
        <v>1151</v>
      </c>
      <c r="D87" s="33">
        <v>520038274</v>
      </c>
      <c r="E87" s="33" t="s">
        <v>379</v>
      </c>
      <c r="F87" s="33" t="s">
        <v>2475</v>
      </c>
      <c r="G87" s="29" t="s">
        <v>2476</v>
      </c>
      <c r="H87" s="33" t="s">
        <v>381</v>
      </c>
      <c r="I87" s="33" t="s">
        <v>2242</v>
      </c>
      <c r="J87" s="33" t="s">
        <v>70</v>
      </c>
      <c r="K87" s="33" t="s">
        <v>70</v>
      </c>
      <c r="L87" s="33" t="s">
        <v>383</v>
      </c>
      <c r="M87" s="33" t="s">
        <v>236</v>
      </c>
      <c r="N87" s="33" t="s">
        <v>430</v>
      </c>
      <c r="O87" s="33" t="s">
        <v>71</v>
      </c>
      <c r="P87" s="29" t="s">
        <v>74</v>
      </c>
      <c r="Q87" s="37">
        <v>718101.99100000004</v>
      </c>
      <c r="R87" s="43">
        <v>1</v>
      </c>
      <c r="S87" s="30">
        <v>1550</v>
      </c>
      <c r="T87" s="30">
        <v>0</v>
      </c>
      <c r="U87" s="37">
        <v>11130.58085</v>
      </c>
      <c r="V87" s="44" t="s">
        <v>2477</v>
      </c>
      <c r="W87" s="44" t="s">
        <v>2478</v>
      </c>
      <c r="X87" s="33" t="s">
        <v>214</v>
      </c>
      <c r="Y87" s="29"/>
      <c r="Z87" s="29"/>
      <c r="AA87" s="29"/>
    </row>
    <row r="88" spans="1:27" s="33" customFormat="1" x14ac:dyDescent="0.2">
      <c r="A88" s="33">
        <v>170</v>
      </c>
      <c r="C88" s="33" t="s">
        <v>1678</v>
      </c>
      <c r="D88" s="33">
        <v>520042763</v>
      </c>
      <c r="E88" s="33" t="s">
        <v>379</v>
      </c>
      <c r="F88" s="33" t="s">
        <v>1678</v>
      </c>
      <c r="G88" s="29" t="s">
        <v>2479</v>
      </c>
      <c r="H88" s="33" t="s">
        <v>381</v>
      </c>
      <c r="I88" s="33" t="s">
        <v>2242</v>
      </c>
      <c r="J88" s="33" t="s">
        <v>70</v>
      </c>
      <c r="K88" s="33" t="s">
        <v>70</v>
      </c>
      <c r="L88" s="33" t="s">
        <v>383</v>
      </c>
      <c r="M88" s="33" t="s">
        <v>236</v>
      </c>
      <c r="N88" s="33" t="s">
        <v>1062</v>
      </c>
      <c r="O88" s="33" t="s">
        <v>71</v>
      </c>
      <c r="P88" s="29" t="s">
        <v>74</v>
      </c>
      <c r="Q88" s="37">
        <v>10849.364</v>
      </c>
      <c r="R88" s="43">
        <v>1</v>
      </c>
      <c r="S88" s="30">
        <v>8312</v>
      </c>
      <c r="T88" s="30">
        <v>0</v>
      </c>
      <c r="U88" s="37">
        <v>901.79911000000004</v>
      </c>
      <c r="V88" s="44" t="s">
        <v>673</v>
      </c>
      <c r="W88" s="44" t="s">
        <v>113</v>
      </c>
      <c r="X88" s="33" t="s">
        <v>309</v>
      </c>
      <c r="Y88" s="29"/>
      <c r="Z88" s="29"/>
      <c r="AA88" s="29"/>
    </row>
    <row r="89" spans="1:27" s="33" customFormat="1" x14ac:dyDescent="0.2">
      <c r="A89" s="33">
        <v>170</v>
      </c>
      <c r="C89" s="33" t="s">
        <v>2480</v>
      </c>
      <c r="D89" s="33">
        <v>520037425</v>
      </c>
      <c r="E89" s="33" t="s">
        <v>379</v>
      </c>
      <c r="F89" s="33" t="s">
        <v>2481</v>
      </c>
      <c r="G89" s="29" t="s">
        <v>2482</v>
      </c>
      <c r="H89" s="33" t="s">
        <v>381</v>
      </c>
      <c r="I89" s="33" t="s">
        <v>2242</v>
      </c>
      <c r="J89" s="33" t="s">
        <v>70</v>
      </c>
      <c r="K89" s="33" t="s">
        <v>70</v>
      </c>
      <c r="L89" s="33" t="s">
        <v>383</v>
      </c>
      <c r="M89" s="33" t="s">
        <v>236</v>
      </c>
      <c r="N89" s="33" t="s">
        <v>1336</v>
      </c>
      <c r="O89" s="33" t="s">
        <v>71</v>
      </c>
      <c r="P89" s="29" t="s">
        <v>74</v>
      </c>
      <c r="Q89" s="37">
        <v>14454.965</v>
      </c>
      <c r="R89" s="43">
        <v>1</v>
      </c>
      <c r="S89" s="30">
        <v>13100</v>
      </c>
      <c r="T89" s="30">
        <v>0</v>
      </c>
      <c r="U89" s="37">
        <v>1893.6003599999999</v>
      </c>
      <c r="V89" s="44" t="s">
        <v>1925</v>
      </c>
      <c r="W89" s="44" t="s">
        <v>561</v>
      </c>
      <c r="X89" s="33" t="s">
        <v>332</v>
      </c>
      <c r="Y89" s="29"/>
      <c r="Z89" s="29"/>
      <c r="AA89" s="29"/>
    </row>
    <row r="90" spans="1:27" s="33" customFormat="1" x14ac:dyDescent="0.2">
      <c r="A90" s="33">
        <v>170</v>
      </c>
      <c r="C90" s="33" t="s">
        <v>433</v>
      </c>
      <c r="D90" s="33">
        <v>520022732</v>
      </c>
      <c r="E90" s="33" t="s">
        <v>379</v>
      </c>
      <c r="F90" s="33" t="s">
        <v>2483</v>
      </c>
      <c r="G90" s="29" t="s">
        <v>2484</v>
      </c>
      <c r="H90" s="33" t="s">
        <v>381</v>
      </c>
      <c r="I90" s="33" t="s">
        <v>2242</v>
      </c>
      <c r="J90" s="33" t="s">
        <v>70</v>
      </c>
      <c r="K90" s="33" t="s">
        <v>70</v>
      </c>
      <c r="L90" s="33" t="s">
        <v>383</v>
      </c>
      <c r="M90" s="33" t="s">
        <v>236</v>
      </c>
      <c r="N90" s="33" t="s">
        <v>436</v>
      </c>
      <c r="O90" s="33" t="s">
        <v>71</v>
      </c>
      <c r="P90" s="29" t="s">
        <v>74</v>
      </c>
      <c r="Q90" s="37">
        <v>405487.70799999998</v>
      </c>
      <c r="R90" s="43">
        <v>1</v>
      </c>
      <c r="S90" s="30">
        <v>2585</v>
      </c>
      <c r="T90" s="30">
        <v>0</v>
      </c>
      <c r="U90" s="37">
        <v>10481.857260000001</v>
      </c>
      <c r="V90" s="44" t="s">
        <v>1879</v>
      </c>
      <c r="W90" s="44" t="s">
        <v>2485</v>
      </c>
      <c r="X90" s="33" t="s">
        <v>2486</v>
      </c>
      <c r="Y90" s="29"/>
      <c r="Z90" s="29"/>
      <c r="AA90" s="29"/>
    </row>
    <row r="91" spans="1:27" s="33" customFormat="1" x14ac:dyDescent="0.2">
      <c r="A91" s="33">
        <v>170</v>
      </c>
      <c r="C91" s="33" t="s">
        <v>1162</v>
      </c>
      <c r="D91" s="33">
        <v>515364891</v>
      </c>
      <c r="E91" s="33" t="s">
        <v>379</v>
      </c>
      <c r="F91" s="33" t="s">
        <v>4582</v>
      </c>
      <c r="G91" s="29" t="s">
        <v>2443</v>
      </c>
      <c r="H91" s="33" t="s">
        <v>381</v>
      </c>
      <c r="I91" s="33" t="s">
        <v>2242</v>
      </c>
      <c r="J91" s="33" t="s">
        <v>70</v>
      </c>
      <c r="K91" s="33" t="s">
        <v>70</v>
      </c>
      <c r="L91" s="33" t="s">
        <v>1052</v>
      </c>
      <c r="M91" s="33" t="s">
        <v>236</v>
      </c>
      <c r="N91" s="33" t="s">
        <v>843</v>
      </c>
      <c r="O91" s="33" t="s">
        <v>71</v>
      </c>
      <c r="P91" s="29" t="s">
        <v>74</v>
      </c>
      <c r="Q91" s="37">
        <v>234492.47099999999</v>
      </c>
      <c r="R91" s="43">
        <v>1</v>
      </c>
      <c r="S91" s="30">
        <v>1014.3215</v>
      </c>
      <c r="T91" s="30">
        <v>0</v>
      </c>
      <c r="U91" s="37">
        <v>2378.5075499999998</v>
      </c>
      <c r="V91" s="44" t="s">
        <v>171</v>
      </c>
      <c r="W91" s="44" t="s">
        <v>496</v>
      </c>
      <c r="X91" s="33" t="s">
        <v>175</v>
      </c>
      <c r="Y91" s="29"/>
      <c r="Z91" s="29"/>
      <c r="AA91" s="29"/>
    </row>
    <row r="92" spans="1:27" s="33" customFormat="1" x14ac:dyDescent="0.2">
      <c r="A92" s="33">
        <v>170</v>
      </c>
      <c r="C92" s="33" t="s">
        <v>1678</v>
      </c>
      <c r="D92" s="33">
        <v>520042763</v>
      </c>
      <c r="E92" s="33" t="s">
        <v>379</v>
      </c>
      <c r="F92" s="33" t="s">
        <v>4519</v>
      </c>
      <c r="G92" s="29" t="s">
        <v>2479</v>
      </c>
      <c r="H92" s="33" t="s">
        <v>381</v>
      </c>
      <c r="I92" s="33" t="s">
        <v>2242</v>
      </c>
      <c r="J92" s="33" t="s">
        <v>70</v>
      </c>
      <c r="K92" s="33" t="s">
        <v>70</v>
      </c>
      <c r="L92" s="33" t="s">
        <v>1052</v>
      </c>
      <c r="M92" s="33" t="s">
        <v>236</v>
      </c>
      <c r="N92" s="33" t="s">
        <v>1062</v>
      </c>
      <c r="O92" s="33" t="s">
        <v>71</v>
      </c>
      <c r="P92" s="29" t="s">
        <v>74</v>
      </c>
      <c r="Q92" s="37">
        <v>15401.823</v>
      </c>
      <c r="R92" s="43">
        <v>1</v>
      </c>
      <c r="S92" s="30">
        <v>8127.3215</v>
      </c>
      <c r="T92" s="30">
        <v>0</v>
      </c>
      <c r="U92" s="37">
        <v>1251.75566</v>
      </c>
      <c r="V92" s="44" t="s">
        <v>147</v>
      </c>
      <c r="W92" s="44" t="s">
        <v>728</v>
      </c>
      <c r="X92" s="33" t="s">
        <v>99</v>
      </c>
      <c r="Y92" s="29"/>
      <c r="Z92" s="29"/>
      <c r="AA92" s="29"/>
    </row>
    <row r="93" spans="1:27" s="33" customFormat="1" x14ac:dyDescent="0.2">
      <c r="A93" s="33">
        <v>170</v>
      </c>
      <c r="C93" s="33" t="s">
        <v>840</v>
      </c>
      <c r="D93" s="33">
        <v>516167343</v>
      </c>
      <c r="E93" s="33" t="s">
        <v>379</v>
      </c>
      <c r="F93" s="33" t="s">
        <v>2487</v>
      </c>
      <c r="G93" s="29" t="s">
        <v>2488</v>
      </c>
      <c r="H93" s="33" t="s">
        <v>381</v>
      </c>
      <c r="I93" s="33" t="s">
        <v>2242</v>
      </c>
      <c r="J93" s="33" t="s">
        <v>70</v>
      </c>
      <c r="K93" s="33" t="s">
        <v>70</v>
      </c>
      <c r="L93" s="33" t="s">
        <v>383</v>
      </c>
      <c r="M93" s="33" t="s">
        <v>236</v>
      </c>
      <c r="N93" s="33" t="s">
        <v>843</v>
      </c>
      <c r="O93" s="33" t="s">
        <v>71</v>
      </c>
      <c r="P93" s="29" t="s">
        <v>74</v>
      </c>
      <c r="Q93" s="37">
        <v>1335303.666</v>
      </c>
      <c r="R93" s="43">
        <v>1</v>
      </c>
      <c r="S93" s="30">
        <v>305</v>
      </c>
      <c r="T93" s="30">
        <v>0</v>
      </c>
      <c r="U93" s="37">
        <v>4072.6761799999999</v>
      </c>
      <c r="V93" s="44" t="s">
        <v>519</v>
      </c>
      <c r="W93" s="44" t="s">
        <v>1192</v>
      </c>
      <c r="X93" s="33" t="s">
        <v>122</v>
      </c>
      <c r="Y93" s="29"/>
      <c r="Z93" s="29"/>
      <c r="AA93" s="29"/>
    </row>
    <row r="94" spans="1:27" s="33" customFormat="1" x14ac:dyDescent="0.2">
      <c r="A94" s="33">
        <v>170</v>
      </c>
      <c r="C94" s="33" t="s">
        <v>2489</v>
      </c>
      <c r="D94" s="33">
        <v>520022971</v>
      </c>
      <c r="E94" s="33" t="s">
        <v>379</v>
      </c>
      <c r="F94" s="33" t="s">
        <v>4520</v>
      </c>
      <c r="G94" s="29" t="s">
        <v>2490</v>
      </c>
      <c r="H94" s="33" t="s">
        <v>381</v>
      </c>
      <c r="I94" s="33" t="s">
        <v>2242</v>
      </c>
      <c r="J94" s="33" t="s">
        <v>70</v>
      </c>
      <c r="K94" s="33" t="s">
        <v>70</v>
      </c>
      <c r="L94" s="33" t="s">
        <v>383</v>
      </c>
      <c r="M94" s="33" t="s">
        <v>236</v>
      </c>
      <c r="N94" s="33" t="s">
        <v>384</v>
      </c>
      <c r="O94" s="33" t="s">
        <v>71</v>
      </c>
      <c r="P94" s="29" t="s">
        <v>74</v>
      </c>
      <c r="Q94" s="37">
        <v>48478.080000000002</v>
      </c>
      <c r="R94" s="43">
        <v>1</v>
      </c>
      <c r="S94" s="30">
        <v>6252</v>
      </c>
      <c r="T94" s="30">
        <v>0</v>
      </c>
      <c r="U94" s="37">
        <v>3030.8495800000001</v>
      </c>
      <c r="V94" s="44" t="s">
        <v>448</v>
      </c>
      <c r="W94" s="44" t="s">
        <v>246</v>
      </c>
      <c r="X94" s="33" t="s">
        <v>330</v>
      </c>
      <c r="Y94" s="29"/>
      <c r="Z94" s="29"/>
      <c r="AA94" s="29"/>
    </row>
    <row r="95" spans="1:27" s="33" customFormat="1" x14ac:dyDescent="0.2">
      <c r="A95" s="33">
        <v>170</v>
      </c>
      <c r="C95" s="33" t="s">
        <v>2489</v>
      </c>
      <c r="D95" s="33">
        <v>520022971</v>
      </c>
      <c r="E95" s="33" t="s">
        <v>379</v>
      </c>
      <c r="F95" s="33" t="s">
        <v>4583</v>
      </c>
      <c r="G95" s="29" t="s">
        <v>2490</v>
      </c>
      <c r="H95" s="33" t="s">
        <v>381</v>
      </c>
      <c r="I95" s="33" t="s">
        <v>2242</v>
      </c>
      <c r="J95" s="33" t="s">
        <v>70</v>
      </c>
      <c r="K95" s="33" t="s">
        <v>70</v>
      </c>
      <c r="L95" s="33" t="s">
        <v>1052</v>
      </c>
      <c r="M95" s="33" t="s">
        <v>236</v>
      </c>
      <c r="N95" s="33" t="s">
        <v>384</v>
      </c>
      <c r="O95" s="33" t="s">
        <v>71</v>
      </c>
      <c r="P95" s="29" t="s">
        <v>74</v>
      </c>
      <c r="Q95" s="37">
        <v>51901</v>
      </c>
      <c r="R95" s="43">
        <v>1</v>
      </c>
      <c r="S95" s="30">
        <v>6199.7263999999996</v>
      </c>
      <c r="T95" s="30">
        <v>0</v>
      </c>
      <c r="U95" s="37">
        <v>3217.7200200000002</v>
      </c>
      <c r="V95" s="44" t="s">
        <v>271</v>
      </c>
      <c r="W95" s="44" t="s">
        <v>1006</v>
      </c>
      <c r="X95" s="33" t="s">
        <v>1277</v>
      </c>
      <c r="Y95" s="29"/>
      <c r="Z95" s="29"/>
      <c r="AA95" s="29"/>
    </row>
    <row r="96" spans="1:27" s="33" customFormat="1" x14ac:dyDescent="0.2">
      <c r="A96" s="33">
        <v>170</v>
      </c>
      <c r="C96" s="33" t="s">
        <v>840</v>
      </c>
      <c r="D96" s="33">
        <v>516167343</v>
      </c>
      <c r="E96" s="33" t="s">
        <v>379</v>
      </c>
      <c r="F96" s="33" t="s">
        <v>4521</v>
      </c>
      <c r="G96" s="29" t="s">
        <v>2488</v>
      </c>
      <c r="H96" s="33" t="s">
        <v>381</v>
      </c>
      <c r="I96" s="33" t="s">
        <v>2242</v>
      </c>
      <c r="J96" s="33" t="s">
        <v>70</v>
      </c>
      <c r="K96" s="33" t="s">
        <v>70</v>
      </c>
      <c r="L96" s="33" t="s">
        <v>1052</v>
      </c>
      <c r="M96" s="33" t="s">
        <v>236</v>
      </c>
      <c r="N96" s="33" t="s">
        <v>843</v>
      </c>
      <c r="O96" s="33" t="s">
        <v>71</v>
      </c>
      <c r="P96" s="29" t="s">
        <v>74</v>
      </c>
      <c r="Q96" s="37">
        <v>372113.02100000001</v>
      </c>
      <c r="R96" s="43">
        <v>1</v>
      </c>
      <c r="S96" s="30">
        <v>295.9803</v>
      </c>
      <c r="T96" s="30">
        <v>0</v>
      </c>
      <c r="U96" s="37">
        <v>1101.3812399999999</v>
      </c>
      <c r="V96" s="44" t="s">
        <v>179</v>
      </c>
      <c r="W96" s="44" t="s">
        <v>1277</v>
      </c>
      <c r="X96" s="33" t="s">
        <v>151</v>
      </c>
      <c r="Y96" s="29"/>
      <c r="Z96" s="29"/>
      <c r="AA96" s="29"/>
    </row>
    <row r="97" spans="1:27" s="33" customFormat="1" x14ac:dyDescent="0.2">
      <c r="A97" s="33">
        <v>170</v>
      </c>
      <c r="C97" s="33" t="s">
        <v>1613</v>
      </c>
      <c r="D97" s="33">
        <v>520038605</v>
      </c>
      <c r="E97" s="33" t="s">
        <v>379</v>
      </c>
      <c r="F97" s="33" t="s">
        <v>1613</v>
      </c>
      <c r="G97" s="29" t="s">
        <v>2491</v>
      </c>
      <c r="H97" s="33" t="s">
        <v>381</v>
      </c>
      <c r="I97" s="33" t="s">
        <v>2242</v>
      </c>
      <c r="J97" s="33" t="s">
        <v>70</v>
      </c>
      <c r="K97" s="33" t="s">
        <v>70</v>
      </c>
      <c r="L97" s="33" t="s">
        <v>383</v>
      </c>
      <c r="M97" s="33" t="s">
        <v>236</v>
      </c>
      <c r="N97" s="33" t="s">
        <v>430</v>
      </c>
      <c r="O97" s="33" t="s">
        <v>71</v>
      </c>
      <c r="P97" s="29" t="s">
        <v>74</v>
      </c>
      <c r="Q97" s="37">
        <v>3266.547</v>
      </c>
      <c r="R97" s="43">
        <v>1</v>
      </c>
      <c r="S97" s="30">
        <v>20670</v>
      </c>
      <c r="T97" s="30">
        <v>0</v>
      </c>
      <c r="U97" s="37">
        <v>675.19529</v>
      </c>
      <c r="V97" s="44" t="s">
        <v>124</v>
      </c>
      <c r="W97" s="44" t="s">
        <v>145</v>
      </c>
      <c r="X97" s="33" t="s">
        <v>94</v>
      </c>
      <c r="Y97" s="29"/>
      <c r="Z97" s="29"/>
      <c r="AA97" s="29"/>
    </row>
    <row r="98" spans="1:27" s="33" customFormat="1" x14ac:dyDescent="0.2">
      <c r="A98" s="33">
        <v>170</v>
      </c>
      <c r="C98" s="33" t="s">
        <v>840</v>
      </c>
      <c r="D98" s="33">
        <v>516167343</v>
      </c>
      <c r="E98" s="33" t="s">
        <v>379</v>
      </c>
      <c r="F98" s="33" t="s">
        <v>4521</v>
      </c>
      <c r="G98" s="29" t="s">
        <v>2488</v>
      </c>
      <c r="H98" s="33" t="s">
        <v>381</v>
      </c>
      <c r="I98" s="33" t="s">
        <v>2242</v>
      </c>
      <c r="J98" s="33" t="s">
        <v>70</v>
      </c>
      <c r="K98" s="33" t="s">
        <v>70</v>
      </c>
      <c r="L98" s="33" t="s">
        <v>1052</v>
      </c>
      <c r="M98" s="33" t="s">
        <v>236</v>
      </c>
      <c r="N98" s="33" t="s">
        <v>843</v>
      </c>
      <c r="O98" s="33" t="s">
        <v>71</v>
      </c>
      <c r="P98" s="29" t="s">
        <v>74</v>
      </c>
      <c r="Q98" s="37">
        <v>2612916.11</v>
      </c>
      <c r="R98" s="43">
        <v>1</v>
      </c>
      <c r="S98" s="30">
        <v>292.99180000000001</v>
      </c>
      <c r="T98" s="30">
        <v>0</v>
      </c>
      <c r="U98" s="37">
        <v>7655.6299399999998</v>
      </c>
      <c r="V98" s="44" t="s">
        <v>2492</v>
      </c>
      <c r="W98" s="44" t="s">
        <v>2145</v>
      </c>
      <c r="X98" s="33" t="s">
        <v>765</v>
      </c>
      <c r="Y98" s="29"/>
      <c r="Z98" s="29"/>
      <c r="AA98" s="29"/>
    </row>
    <row r="99" spans="1:27" s="33" customFormat="1" x14ac:dyDescent="0.2">
      <c r="A99" s="33">
        <v>170</v>
      </c>
      <c r="C99" s="33" t="s">
        <v>1151</v>
      </c>
      <c r="D99" s="33">
        <v>520038274</v>
      </c>
      <c r="E99" s="33" t="s">
        <v>379</v>
      </c>
      <c r="F99" s="33" t="s">
        <v>4522</v>
      </c>
      <c r="G99" s="29" t="s">
        <v>2476</v>
      </c>
      <c r="H99" s="33" t="s">
        <v>381</v>
      </c>
      <c r="I99" s="33" t="s">
        <v>2242</v>
      </c>
      <c r="J99" s="33" t="s">
        <v>70</v>
      </c>
      <c r="K99" s="33" t="s">
        <v>70</v>
      </c>
      <c r="L99" s="33" t="s">
        <v>1052</v>
      </c>
      <c r="M99" s="33" t="s">
        <v>236</v>
      </c>
      <c r="N99" s="33" t="s">
        <v>430</v>
      </c>
      <c r="O99" s="33" t="s">
        <v>71</v>
      </c>
      <c r="P99" s="29" t="s">
        <v>74</v>
      </c>
      <c r="Q99" s="37">
        <v>415721.65299999999</v>
      </c>
      <c r="R99" s="43">
        <v>1</v>
      </c>
      <c r="S99" s="30">
        <v>1518.9138</v>
      </c>
      <c r="T99" s="30">
        <v>0</v>
      </c>
      <c r="U99" s="37">
        <v>6314.4535599999999</v>
      </c>
      <c r="V99" s="44" t="s">
        <v>1035</v>
      </c>
      <c r="W99" s="44" t="s">
        <v>408</v>
      </c>
      <c r="X99" s="33" t="s">
        <v>476</v>
      </c>
      <c r="Y99" s="29"/>
      <c r="Z99" s="29"/>
      <c r="AA99" s="29"/>
    </row>
    <row r="100" spans="1:27" s="33" customFormat="1" x14ac:dyDescent="0.2">
      <c r="A100" s="33">
        <v>170</v>
      </c>
      <c r="C100" s="33" t="s">
        <v>1644</v>
      </c>
      <c r="D100" s="33">
        <v>513775163</v>
      </c>
      <c r="E100" s="33" t="s">
        <v>379</v>
      </c>
      <c r="F100" s="33" t="s">
        <v>2493</v>
      </c>
      <c r="G100" s="29" t="s">
        <v>2494</v>
      </c>
      <c r="H100" s="33" t="s">
        <v>381</v>
      </c>
      <c r="I100" s="33" t="s">
        <v>2242</v>
      </c>
      <c r="J100" s="33" t="s">
        <v>70</v>
      </c>
      <c r="K100" s="33" t="s">
        <v>70</v>
      </c>
      <c r="L100" s="33" t="s">
        <v>383</v>
      </c>
      <c r="M100" s="33" t="s">
        <v>236</v>
      </c>
      <c r="N100" s="33" t="s">
        <v>524</v>
      </c>
      <c r="O100" s="33" t="s">
        <v>71</v>
      </c>
      <c r="P100" s="29" t="s">
        <v>74</v>
      </c>
      <c r="Q100" s="37">
        <v>36289.707000000002</v>
      </c>
      <c r="R100" s="43">
        <v>1</v>
      </c>
      <c r="S100" s="30">
        <v>8896</v>
      </c>
      <c r="T100" s="30">
        <v>0</v>
      </c>
      <c r="U100" s="37">
        <v>3228.3323700000001</v>
      </c>
      <c r="V100" s="44" t="s">
        <v>1396</v>
      </c>
      <c r="W100" s="44" t="s">
        <v>1006</v>
      </c>
      <c r="X100" s="33" t="s">
        <v>1277</v>
      </c>
      <c r="Y100" s="29"/>
      <c r="Z100" s="29"/>
      <c r="AA100" s="29"/>
    </row>
    <row r="101" spans="1:27" s="33" customFormat="1" x14ac:dyDescent="0.2">
      <c r="A101" s="33">
        <v>170</v>
      </c>
      <c r="C101" s="33" t="s">
        <v>2495</v>
      </c>
      <c r="D101" s="33">
        <v>510007800</v>
      </c>
      <c r="E101" s="33" t="s">
        <v>379</v>
      </c>
      <c r="F101" s="33" t="s">
        <v>2496</v>
      </c>
      <c r="G101" s="29" t="s">
        <v>2497</v>
      </c>
      <c r="H101" s="33" t="s">
        <v>381</v>
      </c>
      <c r="I101" s="33" t="s">
        <v>2242</v>
      </c>
      <c r="J101" s="33" t="s">
        <v>70</v>
      </c>
      <c r="K101" s="33" t="s">
        <v>70</v>
      </c>
      <c r="L101" s="33" t="s">
        <v>383</v>
      </c>
      <c r="M101" s="33" t="s">
        <v>236</v>
      </c>
      <c r="N101" s="33" t="s">
        <v>2498</v>
      </c>
      <c r="O101" s="33" t="s">
        <v>71</v>
      </c>
      <c r="P101" s="29" t="s">
        <v>74</v>
      </c>
      <c r="Q101" s="37">
        <v>95396.718999999997</v>
      </c>
      <c r="R101" s="43">
        <v>1</v>
      </c>
      <c r="S101" s="30">
        <v>5100</v>
      </c>
      <c r="T101" s="30">
        <v>0</v>
      </c>
      <c r="U101" s="37">
        <v>4865.2326499999999</v>
      </c>
      <c r="V101" s="44" t="s">
        <v>467</v>
      </c>
      <c r="W101" s="44" t="s">
        <v>2499</v>
      </c>
      <c r="X101" s="33" t="s">
        <v>536</v>
      </c>
      <c r="Y101" s="29"/>
      <c r="Z101" s="29"/>
      <c r="AA101" s="29"/>
    </row>
    <row r="102" spans="1:27" s="33" customFormat="1" x14ac:dyDescent="0.2">
      <c r="A102" s="33">
        <v>170</v>
      </c>
      <c r="C102" s="33" t="s">
        <v>2500</v>
      </c>
      <c r="D102" s="33" t="s">
        <v>4549</v>
      </c>
      <c r="E102" s="33" t="s">
        <v>410</v>
      </c>
      <c r="F102" s="33" t="s">
        <v>2501</v>
      </c>
      <c r="G102" s="29" t="s">
        <v>2502</v>
      </c>
      <c r="H102" s="33" t="s">
        <v>381</v>
      </c>
      <c r="I102" s="33" t="s">
        <v>2242</v>
      </c>
      <c r="J102" s="33" t="s">
        <v>70</v>
      </c>
      <c r="K102" s="33" t="s">
        <v>70</v>
      </c>
      <c r="L102" s="33" t="s">
        <v>383</v>
      </c>
      <c r="M102" s="33" t="s">
        <v>236</v>
      </c>
      <c r="N102" s="33" t="s">
        <v>384</v>
      </c>
      <c r="O102" s="33" t="s">
        <v>71</v>
      </c>
      <c r="P102" s="29" t="s">
        <v>74</v>
      </c>
      <c r="Q102" s="37">
        <v>114257.32799999999</v>
      </c>
      <c r="R102" s="43">
        <v>1</v>
      </c>
      <c r="S102" s="30">
        <v>9718</v>
      </c>
      <c r="T102" s="30">
        <v>0</v>
      </c>
      <c r="U102" s="37">
        <v>11103.527099999999</v>
      </c>
      <c r="V102" s="44" t="s">
        <v>520</v>
      </c>
      <c r="W102" s="44" t="s">
        <v>816</v>
      </c>
      <c r="X102" s="33" t="s">
        <v>214</v>
      </c>
      <c r="Y102" s="29"/>
      <c r="Z102" s="29"/>
      <c r="AA102" s="29"/>
    </row>
    <row r="103" spans="1:27" s="33" customFormat="1" x14ac:dyDescent="0.2">
      <c r="A103" s="33">
        <v>170</v>
      </c>
      <c r="C103" s="33" t="s">
        <v>2503</v>
      </c>
      <c r="D103" s="33">
        <v>514259019</v>
      </c>
      <c r="E103" s="33" t="s">
        <v>379</v>
      </c>
      <c r="F103" s="33" t="s">
        <v>2504</v>
      </c>
      <c r="G103" s="29" t="s">
        <v>2505</v>
      </c>
      <c r="H103" s="33" t="s">
        <v>381</v>
      </c>
      <c r="I103" s="33" t="s">
        <v>2242</v>
      </c>
      <c r="J103" s="33" t="s">
        <v>70</v>
      </c>
      <c r="K103" s="33" t="s">
        <v>70</v>
      </c>
      <c r="L103" s="33" t="s">
        <v>383</v>
      </c>
      <c r="M103" s="33" t="s">
        <v>236</v>
      </c>
      <c r="N103" s="33" t="s">
        <v>2498</v>
      </c>
      <c r="O103" s="33" t="s">
        <v>71</v>
      </c>
      <c r="P103" s="29" t="s">
        <v>74</v>
      </c>
      <c r="Q103" s="37">
        <v>157333.595</v>
      </c>
      <c r="R103" s="43">
        <v>1</v>
      </c>
      <c r="S103" s="30">
        <v>4273</v>
      </c>
      <c r="T103" s="30">
        <v>0</v>
      </c>
      <c r="U103" s="37">
        <v>6722.8644999999997</v>
      </c>
      <c r="V103" s="44" t="s">
        <v>949</v>
      </c>
      <c r="W103" s="44" t="s">
        <v>1396</v>
      </c>
      <c r="X103" s="33" t="s">
        <v>258</v>
      </c>
      <c r="Y103" s="29"/>
      <c r="Z103" s="29"/>
      <c r="AA103" s="29"/>
    </row>
    <row r="104" spans="1:27" s="33" customFormat="1" x14ac:dyDescent="0.2">
      <c r="A104" s="33">
        <v>170</v>
      </c>
      <c r="C104" s="33" t="s">
        <v>2506</v>
      </c>
      <c r="D104" s="33">
        <v>520038910</v>
      </c>
      <c r="E104" s="33" t="s">
        <v>379</v>
      </c>
      <c r="F104" s="33" t="s">
        <v>2507</v>
      </c>
      <c r="G104" s="29" t="s">
        <v>2508</v>
      </c>
      <c r="H104" s="33" t="s">
        <v>381</v>
      </c>
      <c r="I104" s="33" t="s">
        <v>2242</v>
      </c>
      <c r="J104" s="33" t="s">
        <v>70</v>
      </c>
      <c r="K104" s="33" t="s">
        <v>70</v>
      </c>
      <c r="L104" s="33" t="s">
        <v>383</v>
      </c>
      <c r="M104" s="33" t="s">
        <v>236</v>
      </c>
      <c r="N104" s="33" t="s">
        <v>394</v>
      </c>
      <c r="O104" s="33" t="s">
        <v>71</v>
      </c>
      <c r="P104" s="29" t="s">
        <v>74</v>
      </c>
      <c r="Q104" s="37">
        <v>35770.061999999998</v>
      </c>
      <c r="R104" s="43">
        <v>1</v>
      </c>
      <c r="S104" s="30">
        <v>16420</v>
      </c>
      <c r="T104" s="30">
        <v>0</v>
      </c>
      <c r="U104" s="37">
        <v>5873.4442200000003</v>
      </c>
      <c r="V104" s="44" t="s">
        <v>678</v>
      </c>
      <c r="W104" s="44" t="s">
        <v>1316</v>
      </c>
      <c r="X104" s="33" t="s">
        <v>142</v>
      </c>
      <c r="Y104" s="29"/>
      <c r="Z104" s="29"/>
      <c r="AA104" s="29"/>
    </row>
    <row r="105" spans="1:27" s="33" customFormat="1" x14ac:dyDescent="0.2">
      <c r="A105" s="33">
        <v>170</v>
      </c>
      <c r="C105" s="33" t="s">
        <v>2509</v>
      </c>
      <c r="D105" s="33">
        <v>516084753</v>
      </c>
      <c r="E105" s="33" t="s">
        <v>379</v>
      </c>
      <c r="F105" s="33" t="s">
        <v>2510</v>
      </c>
      <c r="G105" s="29" t="s">
        <v>2511</v>
      </c>
      <c r="H105" s="33" t="s">
        <v>381</v>
      </c>
      <c r="I105" s="33" t="s">
        <v>2242</v>
      </c>
      <c r="J105" s="33" t="s">
        <v>70</v>
      </c>
      <c r="K105" s="33" t="s">
        <v>70</v>
      </c>
      <c r="L105" s="33" t="s">
        <v>383</v>
      </c>
      <c r="M105" s="33" t="s">
        <v>236</v>
      </c>
      <c r="N105" s="33" t="s">
        <v>384</v>
      </c>
      <c r="O105" s="33" t="s">
        <v>71</v>
      </c>
      <c r="P105" s="29" t="s">
        <v>74</v>
      </c>
      <c r="Q105" s="37">
        <v>40148.281999999999</v>
      </c>
      <c r="R105" s="43">
        <v>1</v>
      </c>
      <c r="S105" s="30">
        <v>7007</v>
      </c>
      <c r="T105" s="30">
        <v>48.177999999999997</v>
      </c>
      <c r="U105" s="37">
        <v>2861.3680800000002</v>
      </c>
      <c r="V105" s="44" t="s">
        <v>2437</v>
      </c>
      <c r="W105" s="44" t="s">
        <v>1054</v>
      </c>
      <c r="X105" s="33" t="s">
        <v>127</v>
      </c>
      <c r="Y105" s="29"/>
      <c r="Z105" s="29"/>
      <c r="AA105" s="29"/>
    </row>
    <row r="106" spans="1:27" s="33" customFormat="1" x14ac:dyDescent="0.2">
      <c r="A106" s="33">
        <v>170</v>
      </c>
      <c r="C106" s="33" t="s">
        <v>2512</v>
      </c>
      <c r="D106" s="33">
        <v>512714494</v>
      </c>
      <c r="E106" s="33" t="s">
        <v>379</v>
      </c>
      <c r="F106" s="33" t="s">
        <v>4523</v>
      </c>
      <c r="G106" s="29" t="s">
        <v>2513</v>
      </c>
      <c r="H106" s="33" t="s">
        <v>381</v>
      </c>
      <c r="I106" s="33" t="s">
        <v>2242</v>
      </c>
      <c r="J106" s="33" t="s">
        <v>70</v>
      </c>
      <c r="K106" s="33" t="s">
        <v>70</v>
      </c>
      <c r="L106" s="33" t="s">
        <v>383</v>
      </c>
      <c r="M106" s="33" t="s">
        <v>236</v>
      </c>
      <c r="N106" s="33" t="s">
        <v>1447</v>
      </c>
      <c r="O106" s="33" t="s">
        <v>71</v>
      </c>
      <c r="P106" s="29" t="s">
        <v>74</v>
      </c>
      <c r="Q106" s="37">
        <v>1082245.5549999999</v>
      </c>
      <c r="R106" s="43">
        <v>1</v>
      </c>
      <c r="S106" s="30">
        <v>510</v>
      </c>
      <c r="T106" s="30">
        <v>188.21</v>
      </c>
      <c r="U106" s="37">
        <v>5707.6624099999999</v>
      </c>
      <c r="V106" s="44" t="s">
        <v>460</v>
      </c>
      <c r="W106" s="44" t="s">
        <v>294</v>
      </c>
      <c r="X106" s="33" t="s">
        <v>959</v>
      </c>
      <c r="Y106" s="29"/>
      <c r="Z106" s="29"/>
      <c r="AA106" s="29"/>
    </row>
    <row r="107" spans="1:27" s="33" customFormat="1" x14ac:dyDescent="0.2">
      <c r="A107" s="33">
        <v>170</v>
      </c>
      <c r="C107" s="33" t="s">
        <v>2514</v>
      </c>
      <c r="D107" s="33">
        <v>520034620</v>
      </c>
      <c r="E107" s="33" t="s">
        <v>379</v>
      </c>
      <c r="F107" s="33" t="s">
        <v>4524</v>
      </c>
      <c r="G107" s="29" t="s">
        <v>2515</v>
      </c>
      <c r="H107" s="33" t="s">
        <v>381</v>
      </c>
      <c r="I107" s="33" t="s">
        <v>2242</v>
      </c>
      <c r="J107" s="33" t="s">
        <v>70</v>
      </c>
      <c r="K107" s="33" t="s">
        <v>70</v>
      </c>
      <c r="L107" s="33" t="s">
        <v>383</v>
      </c>
      <c r="M107" s="33" t="s">
        <v>236</v>
      </c>
      <c r="N107" s="33" t="s">
        <v>2366</v>
      </c>
      <c r="O107" s="33" t="s">
        <v>71</v>
      </c>
      <c r="P107" s="29" t="s">
        <v>74</v>
      </c>
      <c r="Q107" s="37">
        <v>229.13300000000001</v>
      </c>
      <c r="R107" s="43">
        <v>1</v>
      </c>
      <c r="S107" s="30">
        <v>6309</v>
      </c>
      <c r="T107" s="30">
        <v>0</v>
      </c>
      <c r="U107" s="37">
        <v>14.45598</v>
      </c>
      <c r="V107" s="44" t="s">
        <v>75</v>
      </c>
      <c r="W107" s="44" t="s">
        <v>75</v>
      </c>
      <c r="X107" s="33" t="s">
        <v>76</v>
      </c>
      <c r="Y107" s="29"/>
      <c r="Z107" s="29"/>
      <c r="AA107" s="29"/>
    </row>
    <row r="108" spans="1:27" s="33" customFormat="1" x14ac:dyDescent="0.2">
      <c r="A108" s="33">
        <v>170</v>
      </c>
      <c r="C108" s="33" t="s">
        <v>2516</v>
      </c>
      <c r="D108" s="33">
        <v>520038100</v>
      </c>
      <c r="E108" s="33" t="s">
        <v>379</v>
      </c>
      <c r="F108" s="33" t="s">
        <v>2517</v>
      </c>
      <c r="G108" s="29" t="s">
        <v>2518</v>
      </c>
      <c r="H108" s="33" t="s">
        <v>381</v>
      </c>
      <c r="I108" s="33" t="s">
        <v>2242</v>
      </c>
      <c r="J108" s="33" t="s">
        <v>70</v>
      </c>
      <c r="K108" s="33" t="s">
        <v>70</v>
      </c>
      <c r="L108" s="33" t="s">
        <v>383</v>
      </c>
      <c r="M108" s="33" t="s">
        <v>236</v>
      </c>
      <c r="N108" s="33" t="s">
        <v>2498</v>
      </c>
      <c r="O108" s="33" t="s">
        <v>71</v>
      </c>
      <c r="P108" s="29" t="s">
        <v>74</v>
      </c>
      <c r="Q108" s="37">
        <v>1263.981</v>
      </c>
      <c r="R108" s="43">
        <v>1</v>
      </c>
      <c r="S108" s="30">
        <v>22600</v>
      </c>
      <c r="T108" s="30">
        <v>0</v>
      </c>
      <c r="U108" s="37">
        <v>285.65980000000002</v>
      </c>
      <c r="V108" s="44" t="s">
        <v>88</v>
      </c>
      <c r="W108" s="44" t="s">
        <v>148</v>
      </c>
      <c r="X108" s="33" t="s">
        <v>146</v>
      </c>
      <c r="Y108" s="29"/>
      <c r="Z108" s="29"/>
      <c r="AA108" s="29"/>
    </row>
    <row r="109" spans="1:27" s="33" customFormat="1" x14ac:dyDescent="0.2">
      <c r="A109" s="33">
        <v>170</v>
      </c>
      <c r="C109" s="33" t="s">
        <v>2516</v>
      </c>
      <c r="D109" s="33">
        <v>520038100</v>
      </c>
      <c r="E109" s="33" t="s">
        <v>379</v>
      </c>
      <c r="F109" s="33" t="s">
        <v>4525</v>
      </c>
      <c r="G109" s="29" t="s">
        <v>2518</v>
      </c>
      <c r="H109" s="33" t="s">
        <v>381</v>
      </c>
      <c r="I109" s="33" t="s">
        <v>2242</v>
      </c>
      <c r="J109" s="33" t="s">
        <v>70</v>
      </c>
      <c r="K109" s="33" t="s">
        <v>70</v>
      </c>
      <c r="L109" s="33" t="s">
        <v>1052</v>
      </c>
      <c r="M109" s="33" t="s">
        <v>236</v>
      </c>
      <c r="N109" s="33" t="s">
        <v>2498</v>
      </c>
      <c r="O109" s="33" t="s">
        <v>71</v>
      </c>
      <c r="P109" s="29" t="s">
        <v>74</v>
      </c>
      <c r="Q109" s="37">
        <v>10875.984</v>
      </c>
      <c r="R109" s="43">
        <v>1</v>
      </c>
      <c r="S109" s="30">
        <v>21756.710599999999</v>
      </c>
      <c r="T109" s="30">
        <v>0</v>
      </c>
      <c r="U109" s="37">
        <v>2366.2564000000002</v>
      </c>
      <c r="V109" s="44" t="s">
        <v>504</v>
      </c>
      <c r="W109" s="44" t="s">
        <v>104</v>
      </c>
      <c r="X109" s="33" t="s">
        <v>175</v>
      </c>
      <c r="Y109" s="29"/>
      <c r="Z109" s="29"/>
      <c r="AA109" s="29"/>
    </row>
    <row r="110" spans="1:27" s="33" customFormat="1" x14ac:dyDescent="0.2">
      <c r="A110" s="33">
        <v>170</v>
      </c>
      <c r="C110" s="33" t="s">
        <v>2519</v>
      </c>
      <c r="D110" s="33">
        <v>520038506</v>
      </c>
      <c r="E110" s="33" t="s">
        <v>379</v>
      </c>
      <c r="F110" s="33" t="s">
        <v>2520</v>
      </c>
      <c r="G110" s="29" t="s">
        <v>2521</v>
      </c>
      <c r="H110" s="33" t="s">
        <v>381</v>
      </c>
      <c r="I110" s="33" t="s">
        <v>2242</v>
      </c>
      <c r="J110" s="33" t="s">
        <v>70</v>
      </c>
      <c r="K110" s="33" t="s">
        <v>70</v>
      </c>
      <c r="L110" s="33" t="s">
        <v>383</v>
      </c>
      <c r="M110" s="33" t="s">
        <v>236</v>
      </c>
      <c r="N110" s="33" t="s">
        <v>394</v>
      </c>
      <c r="O110" s="33" t="s">
        <v>71</v>
      </c>
      <c r="P110" s="29" t="s">
        <v>74</v>
      </c>
      <c r="Q110" s="37">
        <v>48493.936000000002</v>
      </c>
      <c r="R110" s="43">
        <v>1</v>
      </c>
      <c r="S110" s="30">
        <v>2653</v>
      </c>
      <c r="T110" s="30">
        <v>9.1709999999999994</v>
      </c>
      <c r="U110" s="37">
        <v>1295.71523</v>
      </c>
      <c r="V110" s="44" t="s">
        <v>133</v>
      </c>
      <c r="W110" s="44" t="s">
        <v>1086</v>
      </c>
      <c r="X110" s="33" t="s">
        <v>99</v>
      </c>
      <c r="Y110" s="29"/>
      <c r="Z110" s="29"/>
      <c r="AA110" s="29"/>
    </row>
    <row r="111" spans="1:27" s="33" customFormat="1" x14ac:dyDescent="0.2">
      <c r="A111" s="33">
        <v>170</v>
      </c>
      <c r="C111" s="33" t="s">
        <v>1151</v>
      </c>
      <c r="D111" s="33">
        <v>520038274</v>
      </c>
      <c r="E111" s="33" t="s">
        <v>379</v>
      </c>
      <c r="F111" s="33" t="s">
        <v>4522</v>
      </c>
      <c r="G111" s="29" t="s">
        <v>2476</v>
      </c>
      <c r="H111" s="33" t="s">
        <v>381</v>
      </c>
      <c r="I111" s="33" t="s">
        <v>2242</v>
      </c>
      <c r="J111" s="33" t="s">
        <v>70</v>
      </c>
      <c r="K111" s="33" t="s">
        <v>70</v>
      </c>
      <c r="L111" s="33" t="s">
        <v>1052</v>
      </c>
      <c r="M111" s="33" t="s">
        <v>236</v>
      </c>
      <c r="N111" s="33" t="s">
        <v>430</v>
      </c>
      <c r="O111" s="33" t="s">
        <v>71</v>
      </c>
      <c r="P111" s="29" t="s">
        <v>74</v>
      </c>
      <c r="Q111" s="37">
        <v>88035.387000000002</v>
      </c>
      <c r="R111" s="43">
        <v>1</v>
      </c>
      <c r="S111" s="30">
        <v>1550</v>
      </c>
      <c r="T111" s="30">
        <v>0</v>
      </c>
      <c r="U111" s="37">
        <v>1364.5484899999999</v>
      </c>
      <c r="V111" s="44" t="s">
        <v>593</v>
      </c>
      <c r="W111" s="44" t="s">
        <v>468</v>
      </c>
      <c r="X111" s="33" t="s">
        <v>261</v>
      </c>
      <c r="Y111" s="29"/>
      <c r="Z111" s="29"/>
      <c r="AA111" s="29"/>
    </row>
    <row r="112" spans="1:27" s="33" customFormat="1" x14ac:dyDescent="0.2">
      <c r="A112" s="33">
        <v>170</v>
      </c>
      <c r="C112" s="33" t="s">
        <v>1516</v>
      </c>
      <c r="D112" s="33">
        <v>511996803</v>
      </c>
      <c r="E112" s="33" t="s">
        <v>379</v>
      </c>
      <c r="F112" s="33" t="s">
        <v>2522</v>
      </c>
      <c r="G112" s="29" t="s">
        <v>2523</v>
      </c>
      <c r="H112" s="33" t="s">
        <v>381</v>
      </c>
      <c r="I112" s="33" t="s">
        <v>2242</v>
      </c>
      <c r="J112" s="33" t="s">
        <v>70</v>
      </c>
      <c r="K112" s="33" t="s">
        <v>70</v>
      </c>
      <c r="L112" s="33" t="s">
        <v>383</v>
      </c>
      <c r="M112" s="33" t="s">
        <v>236</v>
      </c>
      <c r="N112" s="33" t="s">
        <v>430</v>
      </c>
      <c r="O112" s="33" t="s">
        <v>71</v>
      </c>
      <c r="P112" s="29" t="s">
        <v>74</v>
      </c>
      <c r="Q112" s="37">
        <v>10204.843999999999</v>
      </c>
      <c r="R112" s="43">
        <v>1</v>
      </c>
      <c r="S112" s="30">
        <v>4530</v>
      </c>
      <c r="T112" s="30">
        <v>1.6020000000000001</v>
      </c>
      <c r="U112" s="37">
        <v>463.88128</v>
      </c>
      <c r="V112" s="44" t="s">
        <v>112</v>
      </c>
      <c r="W112" s="44" t="s">
        <v>261</v>
      </c>
      <c r="X112" s="33" t="s">
        <v>131</v>
      </c>
      <c r="Y112" s="29"/>
      <c r="Z112" s="29"/>
      <c r="AA112" s="29"/>
    </row>
    <row r="113" spans="1:27" s="33" customFormat="1" x14ac:dyDescent="0.2">
      <c r="A113" s="33">
        <v>170</v>
      </c>
      <c r="C113" s="33" t="s">
        <v>1516</v>
      </c>
      <c r="D113" s="33">
        <v>511996803</v>
      </c>
      <c r="E113" s="33" t="s">
        <v>379</v>
      </c>
      <c r="F113" s="33" t="s">
        <v>4526</v>
      </c>
      <c r="G113" s="29" t="s">
        <v>2523</v>
      </c>
      <c r="H113" s="33" t="s">
        <v>381</v>
      </c>
      <c r="I113" s="33" t="s">
        <v>2242</v>
      </c>
      <c r="J113" s="33" t="s">
        <v>70</v>
      </c>
      <c r="K113" s="33" t="s">
        <v>70</v>
      </c>
      <c r="L113" s="33" t="s">
        <v>1052</v>
      </c>
      <c r="M113" s="33" t="s">
        <v>236</v>
      </c>
      <c r="N113" s="33" t="s">
        <v>430</v>
      </c>
      <c r="O113" s="33" t="s">
        <v>71</v>
      </c>
      <c r="P113" s="29" t="s">
        <v>74</v>
      </c>
      <c r="Q113" s="37">
        <v>139578.85200000001</v>
      </c>
      <c r="R113" s="43">
        <v>1</v>
      </c>
      <c r="S113" s="30">
        <v>4455.4472999999998</v>
      </c>
      <c r="T113" s="30">
        <v>21.908999999999999</v>
      </c>
      <c r="U113" s="37">
        <v>6240.7716200000004</v>
      </c>
      <c r="V113" s="44" t="s">
        <v>2524</v>
      </c>
      <c r="W113" s="44" t="s">
        <v>1230</v>
      </c>
      <c r="X113" s="33" t="s">
        <v>126</v>
      </c>
      <c r="Y113" s="29"/>
      <c r="Z113" s="29"/>
      <c r="AA113" s="29"/>
    </row>
    <row r="114" spans="1:27" s="33" customFormat="1" x14ac:dyDescent="0.2">
      <c r="A114" s="33">
        <v>170</v>
      </c>
      <c r="C114" s="33" t="s">
        <v>1565</v>
      </c>
      <c r="D114" s="33">
        <v>510488190</v>
      </c>
      <c r="E114" s="33" t="s">
        <v>379</v>
      </c>
      <c r="F114" s="33" t="s">
        <v>2525</v>
      </c>
      <c r="G114" s="29" t="s">
        <v>2526</v>
      </c>
      <c r="H114" s="33" t="s">
        <v>381</v>
      </c>
      <c r="I114" s="33" t="s">
        <v>2242</v>
      </c>
      <c r="J114" s="33" t="s">
        <v>70</v>
      </c>
      <c r="K114" s="33" t="s">
        <v>70</v>
      </c>
      <c r="L114" s="33" t="s">
        <v>383</v>
      </c>
      <c r="M114" s="33" t="s">
        <v>236</v>
      </c>
      <c r="N114" s="33" t="s">
        <v>430</v>
      </c>
      <c r="O114" s="33" t="s">
        <v>71</v>
      </c>
      <c r="P114" s="29" t="s">
        <v>74</v>
      </c>
      <c r="Q114" s="37">
        <v>8975.2549999999992</v>
      </c>
      <c r="R114" s="43">
        <v>1</v>
      </c>
      <c r="S114" s="30">
        <v>3033</v>
      </c>
      <c r="T114" s="30">
        <v>0</v>
      </c>
      <c r="U114" s="37">
        <v>272.21949000000001</v>
      </c>
      <c r="V114" s="44" t="s">
        <v>112</v>
      </c>
      <c r="W114" s="44" t="s">
        <v>148</v>
      </c>
      <c r="X114" s="33" t="s">
        <v>146</v>
      </c>
      <c r="Y114" s="29"/>
      <c r="Z114" s="29"/>
      <c r="AA114" s="29"/>
    </row>
    <row r="115" spans="1:27" s="33" customFormat="1" x14ac:dyDescent="0.2">
      <c r="A115" s="33">
        <v>170</v>
      </c>
      <c r="C115" s="33" t="s">
        <v>1523</v>
      </c>
      <c r="D115" s="33">
        <v>520039967</v>
      </c>
      <c r="E115" s="33" t="s">
        <v>379</v>
      </c>
      <c r="F115" s="33" t="s">
        <v>4527</v>
      </c>
      <c r="G115" s="29" t="s">
        <v>2527</v>
      </c>
      <c r="H115" s="33" t="s">
        <v>381</v>
      </c>
      <c r="I115" s="33" t="s">
        <v>2242</v>
      </c>
      <c r="J115" s="33" t="s">
        <v>70</v>
      </c>
      <c r="K115" s="33" t="s">
        <v>70</v>
      </c>
      <c r="L115" s="33" t="s">
        <v>1052</v>
      </c>
      <c r="M115" s="33" t="s">
        <v>236</v>
      </c>
      <c r="N115" s="33" t="s">
        <v>436</v>
      </c>
      <c r="O115" s="33" t="s">
        <v>71</v>
      </c>
      <c r="P115" s="29" t="s">
        <v>74</v>
      </c>
      <c r="Q115" s="37">
        <v>31265.663</v>
      </c>
      <c r="R115" s="43">
        <v>1</v>
      </c>
      <c r="S115" s="30">
        <v>7993.6566000000003</v>
      </c>
      <c r="T115" s="30">
        <v>0</v>
      </c>
      <c r="U115" s="37">
        <v>2499.2697199999998</v>
      </c>
      <c r="V115" s="44" t="s">
        <v>186</v>
      </c>
      <c r="W115" s="44" t="s">
        <v>266</v>
      </c>
      <c r="X115" s="33" t="s">
        <v>1039</v>
      </c>
      <c r="Y115" s="29"/>
      <c r="Z115" s="29"/>
      <c r="AA115" s="29"/>
    </row>
    <row r="116" spans="1:27" s="33" customFormat="1" x14ac:dyDescent="0.2">
      <c r="A116" s="33">
        <v>170</v>
      </c>
      <c r="C116" s="33" t="s">
        <v>2528</v>
      </c>
      <c r="D116" s="33">
        <v>520037797</v>
      </c>
      <c r="E116" s="33" t="s">
        <v>379</v>
      </c>
      <c r="F116" s="33" t="s">
        <v>2528</v>
      </c>
      <c r="G116" s="29" t="s">
        <v>2529</v>
      </c>
      <c r="H116" s="33" t="s">
        <v>381</v>
      </c>
      <c r="I116" s="33" t="s">
        <v>2242</v>
      </c>
      <c r="J116" s="33" t="s">
        <v>70</v>
      </c>
      <c r="K116" s="33" t="s">
        <v>70</v>
      </c>
      <c r="L116" s="33" t="s">
        <v>383</v>
      </c>
      <c r="M116" s="33" t="s">
        <v>236</v>
      </c>
      <c r="N116" s="33" t="s">
        <v>2287</v>
      </c>
      <c r="O116" s="33" t="s">
        <v>71</v>
      </c>
      <c r="P116" s="29" t="s">
        <v>74</v>
      </c>
      <c r="Q116" s="37">
        <v>28744.534</v>
      </c>
      <c r="R116" s="43">
        <v>1</v>
      </c>
      <c r="S116" s="30">
        <v>16200</v>
      </c>
      <c r="T116" s="30">
        <v>0</v>
      </c>
      <c r="U116" s="37">
        <v>4656.6144800000002</v>
      </c>
      <c r="V116" s="44" t="s">
        <v>209</v>
      </c>
      <c r="W116" s="44" t="s">
        <v>503</v>
      </c>
      <c r="X116" s="33" t="s">
        <v>1554</v>
      </c>
      <c r="Y116" s="29"/>
      <c r="Z116" s="29"/>
      <c r="AA116" s="29"/>
    </row>
    <row r="117" spans="1:27" s="33" customFormat="1" x14ac:dyDescent="0.2">
      <c r="A117" s="33">
        <v>170</v>
      </c>
      <c r="C117" s="33" t="s">
        <v>2530</v>
      </c>
      <c r="D117" s="33">
        <v>513639013</v>
      </c>
      <c r="E117" s="33" t="s">
        <v>379</v>
      </c>
      <c r="F117" s="33" t="s">
        <v>4528</v>
      </c>
      <c r="G117" s="29" t="s">
        <v>2531</v>
      </c>
      <c r="H117" s="33" t="s">
        <v>381</v>
      </c>
      <c r="I117" s="33" t="s">
        <v>2242</v>
      </c>
      <c r="J117" s="33" t="s">
        <v>70</v>
      </c>
      <c r="K117" s="33" t="s">
        <v>70</v>
      </c>
      <c r="L117" s="33" t="s">
        <v>383</v>
      </c>
      <c r="M117" s="33" t="s">
        <v>236</v>
      </c>
      <c r="N117" s="33" t="s">
        <v>2247</v>
      </c>
      <c r="O117" s="33" t="s">
        <v>71</v>
      </c>
      <c r="P117" s="29" t="s">
        <v>74</v>
      </c>
      <c r="Q117" s="37">
        <v>12298.795</v>
      </c>
      <c r="R117" s="43">
        <v>1</v>
      </c>
      <c r="S117" s="30">
        <v>9800</v>
      </c>
      <c r="T117" s="30">
        <v>0</v>
      </c>
      <c r="U117" s="37">
        <v>1205.2819199999999</v>
      </c>
      <c r="V117" s="44" t="s">
        <v>1058</v>
      </c>
      <c r="W117" s="44" t="s">
        <v>179</v>
      </c>
      <c r="X117" s="33" t="s">
        <v>121</v>
      </c>
      <c r="Y117" s="29"/>
      <c r="Z117" s="29"/>
      <c r="AA117" s="29"/>
    </row>
    <row r="118" spans="1:27" s="33" customFormat="1" x14ac:dyDescent="0.2">
      <c r="A118" s="33">
        <v>170</v>
      </c>
      <c r="C118" s="33" t="s">
        <v>2384</v>
      </c>
      <c r="D118" s="33">
        <v>515001659</v>
      </c>
      <c r="E118" s="33" t="s">
        <v>379</v>
      </c>
      <c r="F118" s="33" t="s">
        <v>4529</v>
      </c>
      <c r="G118" s="29" t="s">
        <v>2385</v>
      </c>
      <c r="H118" s="33" t="s">
        <v>381</v>
      </c>
      <c r="I118" s="33" t="s">
        <v>2242</v>
      </c>
      <c r="J118" s="33" t="s">
        <v>70</v>
      </c>
      <c r="K118" s="33" t="s">
        <v>70</v>
      </c>
      <c r="L118" s="33" t="s">
        <v>1052</v>
      </c>
      <c r="M118" s="33" t="s">
        <v>236</v>
      </c>
      <c r="N118" s="33" t="s">
        <v>1447</v>
      </c>
      <c r="O118" s="33" t="s">
        <v>71</v>
      </c>
      <c r="P118" s="29" t="s">
        <v>74</v>
      </c>
      <c r="Q118" s="37">
        <v>89330.464999999997</v>
      </c>
      <c r="R118" s="43">
        <v>1</v>
      </c>
      <c r="S118" s="30">
        <v>1142.0287000000001</v>
      </c>
      <c r="T118" s="30">
        <v>0</v>
      </c>
      <c r="U118" s="37">
        <v>1020.1795499999999</v>
      </c>
      <c r="V118" s="44" t="s">
        <v>122</v>
      </c>
      <c r="W118" s="44" t="s">
        <v>792</v>
      </c>
      <c r="X118" s="33" t="s">
        <v>108</v>
      </c>
      <c r="Y118" s="29"/>
      <c r="Z118" s="29"/>
      <c r="AA118" s="29"/>
    </row>
    <row r="119" spans="1:27" s="33" customFormat="1" x14ac:dyDescent="0.2">
      <c r="A119" s="33">
        <v>170</v>
      </c>
      <c r="C119" s="33" t="s">
        <v>2532</v>
      </c>
      <c r="D119" s="33">
        <v>520041187</v>
      </c>
      <c r="E119" s="33" t="s">
        <v>379</v>
      </c>
      <c r="F119" s="33" t="s">
        <v>2533</v>
      </c>
      <c r="G119" s="29" t="s">
        <v>2534</v>
      </c>
      <c r="H119" s="33" t="s">
        <v>381</v>
      </c>
      <c r="I119" s="33" t="s">
        <v>2242</v>
      </c>
      <c r="J119" s="33" t="s">
        <v>70</v>
      </c>
      <c r="K119" s="33" t="s">
        <v>70</v>
      </c>
      <c r="L119" s="33" t="s">
        <v>383</v>
      </c>
      <c r="M119" s="33" t="s">
        <v>236</v>
      </c>
      <c r="N119" s="33" t="s">
        <v>436</v>
      </c>
      <c r="O119" s="33" t="s">
        <v>71</v>
      </c>
      <c r="P119" s="29" t="s">
        <v>74</v>
      </c>
      <c r="Q119" s="37">
        <v>182649.67</v>
      </c>
      <c r="R119" s="43">
        <v>1</v>
      </c>
      <c r="S119" s="30">
        <v>511</v>
      </c>
      <c r="T119" s="30">
        <v>0</v>
      </c>
      <c r="U119" s="37">
        <v>933.33981000000006</v>
      </c>
      <c r="V119" s="44" t="s">
        <v>2535</v>
      </c>
      <c r="W119" s="44" t="s">
        <v>150</v>
      </c>
      <c r="X119" s="33" t="s">
        <v>88</v>
      </c>
      <c r="Y119" s="29"/>
      <c r="Z119" s="29"/>
      <c r="AA119" s="29"/>
    </row>
    <row r="120" spans="1:27" s="33" customFormat="1" x14ac:dyDescent="0.2">
      <c r="A120" s="33">
        <v>170</v>
      </c>
      <c r="C120" s="33" t="s">
        <v>2536</v>
      </c>
      <c r="D120" s="33">
        <v>520037540</v>
      </c>
      <c r="E120" s="33" t="s">
        <v>379</v>
      </c>
      <c r="F120" s="33" t="s">
        <v>2537</v>
      </c>
      <c r="G120" s="29" t="s">
        <v>2538</v>
      </c>
      <c r="H120" s="33" t="s">
        <v>381</v>
      </c>
      <c r="I120" s="33" t="s">
        <v>2242</v>
      </c>
      <c r="J120" s="33" t="s">
        <v>70</v>
      </c>
      <c r="K120" s="33" t="s">
        <v>70</v>
      </c>
      <c r="L120" s="33" t="s">
        <v>383</v>
      </c>
      <c r="M120" s="33" t="s">
        <v>236</v>
      </c>
      <c r="N120" s="33" t="s">
        <v>465</v>
      </c>
      <c r="O120" s="33" t="s">
        <v>71</v>
      </c>
      <c r="P120" s="29" t="s">
        <v>74</v>
      </c>
      <c r="Q120" s="37">
        <v>271979.51</v>
      </c>
      <c r="R120" s="43">
        <v>1</v>
      </c>
      <c r="S120" s="30">
        <v>690.6</v>
      </c>
      <c r="T120" s="30">
        <v>0</v>
      </c>
      <c r="U120" s="37">
        <v>1878.2905000000001</v>
      </c>
      <c r="V120" s="44" t="s">
        <v>2539</v>
      </c>
      <c r="W120" s="44" t="s">
        <v>1919</v>
      </c>
      <c r="X120" s="33" t="s">
        <v>332</v>
      </c>
      <c r="Y120" s="29"/>
      <c r="Z120" s="29"/>
      <c r="AA120" s="29"/>
    </row>
    <row r="121" spans="1:27" s="33" customFormat="1" x14ac:dyDescent="0.2">
      <c r="A121" s="33">
        <v>170</v>
      </c>
      <c r="C121" s="33" t="s">
        <v>2540</v>
      </c>
      <c r="D121" s="33">
        <v>520036997</v>
      </c>
      <c r="E121" s="33" t="s">
        <v>379</v>
      </c>
      <c r="F121" s="33" t="s">
        <v>4530</v>
      </c>
      <c r="G121" s="29" t="s">
        <v>2541</v>
      </c>
      <c r="H121" s="33" t="s">
        <v>381</v>
      </c>
      <c r="I121" s="33" t="s">
        <v>2242</v>
      </c>
      <c r="J121" s="33" t="s">
        <v>70</v>
      </c>
      <c r="K121" s="33" t="s">
        <v>70</v>
      </c>
      <c r="L121" s="33" t="s">
        <v>383</v>
      </c>
      <c r="M121" s="33" t="s">
        <v>236</v>
      </c>
      <c r="N121" s="33" t="s">
        <v>2366</v>
      </c>
      <c r="O121" s="33" t="s">
        <v>71</v>
      </c>
      <c r="P121" s="29" t="s">
        <v>74</v>
      </c>
      <c r="Q121" s="37">
        <v>46209.444000000003</v>
      </c>
      <c r="R121" s="43">
        <v>1</v>
      </c>
      <c r="S121" s="30">
        <v>731.2</v>
      </c>
      <c r="T121" s="30">
        <v>0</v>
      </c>
      <c r="U121" s="37">
        <v>337.88344999999998</v>
      </c>
      <c r="V121" s="44" t="s">
        <v>2542</v>
      </c>
      <c r="W121" s="44" t="s">
        <v>108</v>
      </c>
      <c r="X121" s="33" t="s">
        <v>114</v>
      </c>
      <c r="Y121" s="29"/>
      <c r="Z121" s="29"/>
      <c r="AA121" s="29"/>
    </row>
    <row r="122" spans="1:27" s="33" customFormat="1" x14ac:dyDescent="0.2">
      <c r="A122" s="33">
        <v>170</v>
      </c>
      <c r="C122" s="33" t="s">
        <v>2543</v>
      </c>
      <c r="D122" s="33">
        <v>520038514</v>
      </c>
      <c r="E122" s="33" t="s">
        <v>379</v>
      </c>
      <c r="F122" s="33" t="s">
        <v>2544</v>
      </c>
      <c r="G122" s="29" t="s">
        <v>2545</v>
      </c>
      <c r="H122" s="33" t="s">
        <v>381</v>
      </c>
      <c r="I122" s="33" t="s">
        <v>2242</v>
      </c>
      <c r="J122" s="33" t="s">
        <v>70</v>
      </c>
      <c r="K122" s="33" t="s">
        <v>70</v>
      </c>
      <c r="L122" s="33" t="s">
        <v>383</v>
      </c>
      <c r="M122" s="33" t="s">
        <v>236</v>
      </c>
      <c r="N122" s="33" t="s">
        <v>2366</v>
      </c>
      <c r="O122" s="33" t="s">
        <v>71</v>
      </c>
      <c r="P122" s="29" t="s">
        <v>74</v>
      </c>
      <c r="Q122" s="37">
        <v>60737.167999999998</v>
      </c>
      <c r="R122" s="43">
        <v>1</v>
      </c>
      <c r="S122" s="30">
        <v>918.6</v>
      </c>
      <c r="T122" s="30">
        <v>0</v>
      </c>
      <c r="U122" s="37">
        <v>557.93161999999995</v>
      </c>
      <c r="V122" s="44" t="s">
        <v>453</v>
      </c>
      <c r="W122" s="44" t="s">
        <v>170</v>
      </c>
      <c r="X122" s="33" t="s">
        <v>110</v>
      </c>
      <c r="Y122" s="29"/>
      <c r="Z122" s="29"/>
      <c r="AA122" s="29"/>
    </row>
    <row r="123" spans="1:27" s="33" customFormat="1" x14ac:dyDescent="0.2">
      <c r="A123" s="33">
        <v>170</v>
      </c>
      <c r="C123" s="33" t="s">
        <v>1579</v>
      </c>
      <c r="D123" s="33">
        <v>520030677</v>
      </c>
      <c r="E123" s="33" t="s">
        <v>379</v>
      </c>
      <c r="F123" s="33" t="s">
        <v>2546</v>
      </c>
      <c r="G123" s="29" t="s">
        <v>2547</v>
      </c>
      <c r="H123" s="33" t="s">
        <v>381</v>
      </c>
      <c r="I123" s="33" t="s">
        <v>2242</v>
      </c>
      <c r="J123" s="33" t="s">
        <v>70</v>
      </c>
      <c r="K123" s="33" t="s">
        <v>70</v>
      </c>
      <c r="L123" s="33" t="s">
        <v>383</v>
      </c>
      <c r="M123" s="33" t="s">
        <v>236</v>
      </c>
      <c r="N123" s="33" t="s">
        <v>486</v>
      </c>
      <c r="O123" s="33" t="s">
        <v>71</v>
      </c>
      <c r="P123" s="29" t="s">
        <v>74</v>
      </c>
      <c r="Q123" s="37">
        <v>25126.203000000001</v>
      </c>
      <c r="R123" s="43">
        <v>1</v>
      </c>
      <c r="S123" s="30">
        <v>2032</v>
      </c>
      <c r="T123" s="30">
        <v>0</v>
      </c>
      <c r="U123" s="37">
        <v>510.56445000000002</v>
      </c>
      <c r="V123" s="44" t="s">
        <v>1235</v>
      </c>
      <c r="W123" s="44" t="s">
        <v>119</v>
      </c>
      <c r="X123" s="33" t="s">
        <v>110</v>
      </c>
      <c r="Y123" s="29"/>
      <c r="Z123" s="29"/>
      <c r="AA123" s="29"/>
    </row>
    <row r="124" spans="1:27" s="33" customFormat="1" x14ac:dyDescent="0.2">
      <c r="A124" s="33">
        <v>170</v>
      </c>
      <c r="C124" s="33" t="s">
        <v>2548</v>
      </c>
      <c r="D124" s="33">
        <v>520039934</v>
      </c>
      <c r="E124" s="33" t="s">
        <v>379</v>
      </c>
      <c r="F124" s="33" t="s">
        <v>2549</v>
      </c>
      <c r="G124" s="29" t="s">
        <v>2550</v>
      </c>
      <c r="H124" s="33" t="s">
        <v>381</v>
      </c>
      <c r="I124" s="33" t="s">
        <v>2242</v>
      </c>
      <c r="J124" s="33" t="s">
        <v>70</v>
      </c>
      <c r="K124" s="33" t="s">
        <v>70</v>
      </c>
      <c r="L124" s="33" t="s">
        <v>383</v>
      </c>
      <c r="M124" s="33" t="s">
        <v>236</v>
      </c>
      <c r="N124" s="33" t="s">
        <v>1381</v>
      </c>
      <c r="O124" s="33" t="s">
        <v>71</v>
      </c>
      <c r="P124" s="29" t="s">
        <v>74</v>
      </c>
      <c r="Q124" s="37">
        <v>33086.084000000003</v>
      </c>
      <c r="R124" s="43">
        <v>1</v>
      </c>
      <c r="S124" s="30">
        <v>1899</v>
      </c>
      <c r="T124" s="30">
        <v>0</v>
      </c>
      <c r="U124" s="37">
        <v>628.30472999999995</v>
      </c>
      <c r="V124" s="44" t="s">
        <v>610</v>
      </c>
      <c r="W124" s="44" t="s">
        <v>133</v>
      </c>
      <c r="X124" s="33" t="s">
        <v>98</v>
      </c>
      <c r="Y124" s="29"/>
      <c r="Z124" s="29"/>
      <c r="AA124" s="29"/>
    </row>
    <row r="125" spans="1:27" s="33" customFormat="1" x14ac:dyDescent="0.2">
      <c r="A125" s="33">
        <v>170</v>
      </c>
      <c r="C125" s="33" t="s">
        <v>2551</v>
      </c>
      <c r="D125" s="33">
        <v>520038126</v>
      </c>
      <c r="E125" s="33" t="s">
        <v>379</v>
      </c>
      <c r="F125" s="33" t="s">
        <v>4531</v>
      </c>
      <c r="G125" s="29" t="s">
        <v>2552</v>
      </c>
      <c r="H125" s="33" t="s">
        <v>381</v>
      </c>
      <c r="I125" s="33" t="s">
        <v>2242</v>
      </c>
      <c r="J125" s="33" t="s">
        <v>70</v>
      </c>
      <c r="K125" s="33" t="s">
        <v>70</v>
      </c>
      <c r="L125" s="33" t="s">
        <v>383</v>
      </c>
      <c r="M125" s="33" t="s">
        <v>236</v>
      </c>
      <c r="N125" s="33" t="s">
        <v>2553</v>
      </c>
      <c r="O125" s="33" t="s">
        <v>71</v>
      </c>
      <c r="P125" s="29" t="s">
        <v>74</v>
      </c>
      <c r="Q125" s="37">
        <v>3688.366</v>
      </c>
      <c r="R125" s="43">
        <v>1</v>
      </c>
      <c r="S125" s="30">
        <v>15890</v>
      </c>
      <c r="T125" s="30">
        <v>0</v>
      </c>
      <c r="U125" s="37">
        <v>586.08128999999997</v>
      </c>
      <c r="V125" s="44" t="s">
        <v>210</v>
      </c>
      <c r="W125" s="44" t="s">
        <v>155</v>
      </c>
      <c r="X125" s="33" t="s">
        <v>98</v>
      </c>
      <c r="Y125" s="29"/>
      <c r="Z125" s="29"/>
      <c r="AA125" s="29"/>
    </row>
    <row r="126" spans="1:27" s="33" customFormat="1" x14ac:dyDescent="0.2">
      <c r="A126" s="33">
        <v>170</v>
      </c>
      <c r="C126" s="33" t="s">
        <v>2554</v>
      </c>
      <c r="D126" s="33">
        <v>520040205</v>
      </c>
      <c r="E126" s="33" t="s">
        <v>379</v>
      </c>
      <c r="F126" s="33" t="s">
        <v>4532</v>
      </c>
      <c r="G126" s="29" t="s">
        <v>2555</v>
      </c>
      <c r="H126" s="33" t="s">
        <v>381</v>
      </c>
      <c r="I126" s="33" t="s">
        <v>2242</v>
      </c>
      <c r="J126" s="33" t="s">
        <v>70</v>
      </c>
      <c r="K126" s="33" t="s">
        <v>70</v>
      </c>
      <c r="L126" s="33" t="s">
        <v>383</v>
      </c>
      <c r="M126" s="33" t="s">
        <v>236</v>
      </c>
      <c r="N126" s="33" t="s">
        <v>2556</v>
      </c>
      <c r="O126" s="33" t="s">
        <v>71</v>
      </c>
      <c r="P126" s="29" t="s">
        <v>74</v>
      </c>
      <c r="Q126" s="37">
        <v>5.1999999999999998E-2</v>
      </c>
      <c r="R126" s="43">
        <v>1</v>
      </c>
      <c r="S126" s="30">
        <v>1583</v>
      </c>
      <c r="T126" s="30">
        <v>0</v>
      </c>
      <c r="U126" s="37">
        <v>8.3000000000000001E-4</v>
      </c>
      <c r="V126" s="44" t="s">
        <v>76</v>
      </c>
      <c r="W126" s="44" t="s">
        <v>76</v>
      </c>
      <c r="X126" s="33" t="s">
        <v>76</v>
      </c>
      <c r="Y126" s="29"/>
      <c r="Z126" s="29"/>
      <c r="AA126" s="29"/>
    </row>
    <row r="127" spans="1:27" s="33" customFormat="1" x14ac:dyDescent="0.2">
      <c r="A127" s="33">
        <v>170</v>
      </c>
      <c r="C127" s="33" t="s">
        <v>2557</v>
      </c>
      <c r="D127" s="33">
        <v>511068256</v>
      </c>
      <c r="E127" s="33" t="s">
        <v>379</v>
      </c>
      <c r="F127" s="33" t="s">
        <v>2558</v>
      </c>
      <c r="G127" s="29" t="s">
        <v>2559</v>
      </c>
      <c r="H127" s="33" t="s">
        <v>381</v>
      </c>
      <c r="I127" s="33" t="s">
        <v>2242</v>
      </c>
      <c r="J127" s="33" t="s">
        <v>70</v>
      </c>
      <c r="K127" s="33" t="s">
        <v>70</v>
      </c>
      <c r="L127" s="33" t="s">
        <v>383</v>
      </c>
      <c r="M127" s="33" t="s">
        <v>236</v>
      </c>
      <c r="N127" s="33" t="s">
        <v>600</v>
      </c>
      <c r="O127" s="33" t="s">
        <v>71</v>
      </c>
      <c r="P127" s="29" t="s">
        <v>74</v>
      </c>
      <c r="Q127" s="37">
        <v>59186.078000000001</v>
      </c>
      <c r="R127" s="43">
        <v>1</v>
      </c>
      <c r="S127" s="30">
        <v>1635</v>
      </c>
      <c r="T127" s="30">
        <v>0</v>
      </c>
      <c r="U127" s="37">
        <v>967.69237999999996</v>
      </c>
      <c r="V127" s="44" t="s">
        <v>945</v>
      </c>
      <c r="W127" s="44" t="s">
        <v>137</v>
      </c>
      <c r="X127" s="33" t="s">
        <v>88</v>
      </c>
      <c r="Y127" s="29"/>
      <c r="Z127" s="29"/>
      <c r="AA127" s="29"/>
    </row>
    <row r="128" spans="1:27" s="33" customFormat="1" x14ac:dyDescent="0.2">
      <c r="A128" s="33">
        <v>170</v>
      </c>
      <c r="C128" s="33" t="s">
        <v>1420</v>
      </c>
      <c r="D128" s="33">
        <v>520041005</v>
      </c>
      <c r="E128" s="33" t="s">
        <v>379</v>
      </c>
      <c r="F128" s="33" t="s">
        <v>4533</v>
      </c>
      <c r="G128" s="29" t="s">
        <v>2560</v>
      </c>
      <c r="H128" s="33" t="s">
        <v>381</v>
      </c>
      <c r="I128" s="33" t="s">
        <v>2242</v>
      </c>
      <c r="J128" s="33" t="s">
        <v>70</v>
      </c>
      <c r="K128" s="33" t="s">
        <v>70</v>
      </c>
      <c r="L128" s="33" t="s">
        <v>383</v>
      </c>
      <c r="M128" s="33" t="s">
        <v>236</v>
      </c>
      <c r="N128" s="33" t="s">
        <v>430</v>
      </c>
      <c r="O128" s="33" t="s">
        <v>71</v>
      </c>
      <c r="P128" s="29" t="s">
        <v>74</v>
      </c>
      <c r="Q128" s="37">
        <v>1222435.4450000001</v>
      </c>
      <c r="R128" s="43">
        <v>1</v>
      </c>
      <c r="S128" s="30">
        <v>458.8</v>
      </c>
      <c r="T128" s="30">
        <v>198.49299999999999</v>
      </c>
      <c r="U128" s="37">
        <v>5807.0267700000004</v>
      </c>
      <c r="V128" s="44" t="s">
        <v>2561</v>
      </c>
      <c r="W128" s="44" t="s">
        <v>969</v>
      </c>
      <c r="X128" s="33" t="s">
        <v>796</v>
      </c>
      <c r="Y128" s="29"/>
      <c r="Z128" s="29"/>
      <c r="AA128" s="29"/>
    </row>
    <row r="129" spans="1:27" s="33" customFormat="1" x14ac:dyDescent="0.2">
      <c r="A129" s="33">
        <v>170</v>
      </c>
      <c r="C129" s="33" t="s">
        <v>2562</v>
      </c>
      <c r="D129" s="33">
        <v>520031808</v>
      </c>
      <c r="E129" s="33" t="s">
        <v>379</v>
      </c>
      <c r="F129" s="33" t="s">
        <v>2563</v>
      </c>
      <c r="G129" s="29" t="s">
        <v>2564</v>
      </c>
      <c r="H129" s="33" t="s">
        <v>381</v>
      </c>
      <c r="I129" s="33" t="s">
        <v>2242</v>
      </c>
      <c r="J129" s="33" t="s">
        <v>70</v>
      </c>
      <c r="K129" s="33" t="s">
        <v>70</v>
      </c>
      <c r="L129" s="33" t="s">
        <v>383</v>
      </c>
      <c r="M129" s="33" t="s">
        <v>236</v>
      </c>
      <c r="N129" s="33" t="s">
        <v>1336</v>
      </c>
      <c r="O129" s="33" t="s">
        <v>71</v>
      </c>
      <c r="P129" s="29" t="s">
        <v>74</v>
      </c>
      <c r="Q129" s="37">
        <v>49950.245999999999</v>
      </c>
      <c r="R129" s="43">
        <v>1</v>
      </c>
      <c r="S129" s="30">
        <v>112.8</v>
      </c>
      <c r="T129" s="30">
        <v>0</v>
      </c>
      <c r="U129" s="37">
        <v>56.343879999999999</v>
      </c>
      <c r="V129" s="44" t="s">
        <v>102</v>
      </c>
      <c r="W129" s="44" t="s">
        <v>101</v>
      </c>
      <c r="X129" s="33" t="s">
        <v>75</v>
      </c>
      <c r="Y129" s="29"/>
      <c r="Z129" s="29"/>
      <c r="AA129" s="29"/>
    </row>
    <row r="130" spans="1:27" s="33" customFormat="1" x14ac:dyDescent="0.2">
      <c r="A130" s="33">
        <v>170</v>
      </c>
      <c r="C130" s="33" t="s">
        <v>409</v>
      </c>
      <c r="D130" s="33" t="s">
        <v>4550</v>
      </c>
      <c r="E130" s="33" t="s">
        <v>410</v>
      </c>
      <c r="F130" s="33" t="s">
        <v>4534</v>
      </c>
      <c r="G130" s="29" t="s">
        <v>2565</v>
      </c>
      <c r="H130" s="33" t="s">
        <v>381</v>
      </c>
      <c r="I130" s="33" t="s">
        <v>2242</v>
      </c>
      <c r="J130" s="33" t="s">
        <v>70</v>
      </c>
      <c r="K130" s="33" t="s">
        <v>70</v>
      </c>
      <c r="L130" s="33" t="s">
        <v>383</v>
      </c>
      <c r="M130" s="33" t="s">
        <v>236</v>
      </c>
      <c r="N130" s="33" t="s">
        <v>384</v>
      </c>
      <c r="O130" s="33" t="s">
        <v>71</v>
      </c>
      <c r="P130" s="29" t="s">
        <v>74</v>
      </c>
      <c r="Q130" s="37">
        <v>26662.62</v>
      </c>
      <c r="R130" s="43">
        <v>1</v>
      </c>
      <c r="S130" s="30">
        <v>3.8</v>
      </c>
      <c r="T130" s="30">
        <v>0</v>
      </c>
      <c r="U130" s="37">
        <v>1.01318</v>
      </c>
      <c r="V130" s="44" t="s">
        <v>266</v>
      </c>
      <c r="W130" s="44" t="s">
        <v>76</v>
      </c>
      <c r="X130" s="33" t="s">
        <v>76</v>
      </c>
      <c r="Y130" s="29"/>
      <c r="Z130" s="29"/>
      <c r="AA130" s="29"/>
    </row>
    <row r="131" spans="1:27" s="33" customFormat="1" x14ac:dyDescent="0.2">
      <c r="A131" s="33">
        <v>170</v>
      </c>
      <c r="C131" s="33" t="s">
        <v>2566</v>
      </c>
      <c r="D131" s="33">
        <v>520042482</v>
      </c>
      <c r="E131" s="33" t="s">
        <v>379</v>
      </c>
      <c r="F131" s="33" t="s">
        <v>2566</v>
      </c>
      <c r="G131" s="29" t="s">
        <v>2567</v>
      </c>
      <c r="H131" s="33" t="s">
        <v>381</v>
      </c>
      <c r="I131" s="33" t="s">
        <v>2242</v>
      </c>
      <c r="J131" s="33" t="s">
        <v>70</v>
      </c>
      <c r="K131" s="33" t="s">
        <v>70</v>
      </c>
      <c r="L131" s="33" t="s">
        <v>383</v>
      </c>
      <c r="M131" s="33" t="s">
        <v>236</v>
      </c>
      <c r="N131" s="33" t="s">
        <v>1062</v>
      </c>
      <c r="O131" s="33" t="s">
        <v>71</v>
      </c>
      <c r="P131" s="29" t="s">
        <v>74</v>
      </c>
      <c r="Q131" s="37">
        <v>8720.3060000000005</v>
      </c>
      <c r="R131" s="43">
        <v>1</v>
      </c>
      <c r="S131" s="30">
        <v>8848</v>
      </c>
      <c r="T131" s="30">
        <v>0</v>
      </c>
      <c r="U131" s="37">
        <v>771.57267999999999</v>
      </c>
      <c r="V131" s="44" t="s">
        <v>108</v>
      </c>
      <c r="W131" s="44" t="s">
        <v>399</v>
      </c>
      <c r="X131" s="33" t="s">
        <v>148</v>
      </c>
      <c r="Y131" s="29"/>
      <c r="Z131" s="29"/>
      <c r="AA131" s="29"/>
    </row>
    <row r="132" spans="1:27" s="33" customFormat="1" x14ac:dyDescent="0.2">
      <c r="A132" s="33">
        <v>170</v>
      </c>
      <c r="C132" s="33" t="s">
        <v>2568</v>
      </c>
      <c r="D132" s="33">
        <v>520018482</v>
      </c>
      <c r="E132" s="33" t="s">
        <v>379</v>
      </c>
      <c r="F132" s="33" t="s">
        <v>2568</v>
      </c>
      <c r="G132" s="29" t="s">
        <v>2569</v>
      </c>
      <c r="H132" s="33" t="s">
        <v>381</v>
      </c>
      <c r="I132" s="33" t="s">
        <v>2242</v>
      </c>
      <c r="J132" s="33" t="s">
        <v>70</v>
      </c>
      <c r="K132" s="33" t="s">
        <v>70</v>
      </c>
      <c r="L132" s="33" t="s">
        <v>383</v>
      </c>
      <c r="M132" s="33" t="s">
        <v>236</v>
      </c>
      <c r="N132" s="33" t="s">
        <v>1381</v>
      </c>
      <c r="O132" s="33" t="s">
        <v>71</v>
      </c>
      <c r="P132" s="29" t="s">
        <v>74</v>
      </c>
      <c r="Q132" s="37">
        <v>8.0000000000000002E-3</v>
      </c>
      <c r="R132" s="43">
        <v>1</v>
      </c>
      <c r="S132" s="30">
        <v>15760</v>
      </c>
      <c r="T132" s="30">
        <v>0</v>
      </c>
      <c r="U132" s="37">
        <v>1.2700000000000001E-3</v>
      </c>
      <c r="V132" s="44" t="s">
        <v>76</v>
      </c>
      <c r="W132" s="44" t="s">
        <v>76</v>
      </c>
      <c r="X132" s="33" t="s">
        <v>76</v>
      </c>
      <c r="Y132" s="29"/>
      <c r="Z132" s="29"/>
      <c r="AA132" s="29"/>
    </row>
    <row r="133" spans="1:27" s="33" customFormat="1" x14ac:dyDescent="0.2">
      <c r="A133" s="33">
        <v>170</v>
      </c>
      <c r="C133" s="33" t="s">
        <v>2570</v>
      </c>
      <c r="D133" s="33">
        <v>511888356</v>
      </c>
      <c r="E133" s="33" t="s">
        <v>379</v>
      </c>
      <c r="F133" s="33" t="s">
        <v>4535</v>
      </c>
      <c r="G133" s="29" t="s">
        <v>2571</v>
      </c>
      <c r="H133" s="33" t="s">
        <v>381</v>
      </c>
      <c r="I133" s="33" t="s">
        <v>2242</v>
      </c>
      <c r="J133" s="33" t="s">
        <v>70</v>
      </c>
      <c r="K133" s="33" t="s">
        <v>70</v>
      </c>
      <c r="L133" s="33" t="s">
        <v>383</v>
      </c>
      <c r="M133" s="33" t="s">
        <v>236</v>
      </c>
      <c r="N133" s="33" t="s">
        <v>2498</v>
      </c>
      <c r="O133" s="33" t="s">
        <v>71</v>
      </c>
      <c r="P133" s="29" t="s">
        <v>74</v>
      </c>
      <c r="Q133" s="37">
        <v>364468.29800000001</v>
      </c>
      <c r="R133" s="43">
        <v>1</v>
      </c>
      <c r="S133" s="30">
        <v>386</v>
      </c>
      <c r="T133" s="30">
        <v>0</v>
      </c>
      <c r="U133" s="37">
        <v>1406.84763</v>
      </c>
      <c r="V133" s="44" t="s">
        <v>2572</v>
      </c>
      <c r="W133" s="44" t="s">
        <v>122</v>
      </c>
      <c r="X133" s="33" t="s">
        <v>1007</v>
      </c>
      <c r="Y133" s="29"/>
      <c r="Z133" s="29"/>
      <c r="AA133" s="29"/>
    </row>
    <row r="134" spans="1:27" s="33" customFormat="1" x14ac:dyDescent="0.2">
      <c r="A134" s="33">
        <v>170</v>
      </c>
      <c r="C134" s="33" t="s">
        <v>2573</v>
      </c>
      <c r="D134" s="33">
        <v>512531203</v>
      </c>
      <c r="E134" s="33" t="s">
        <v>379</v>
      </c>
      <c r="F134" s="33" t="s">
        <v>2574</v>
      </c>
      <c r="G134" s="29" t="s">
        <v>2575</v>
      </c>
      <c r="H134" s="33" t="s">
        <v>381</v>
      </c>
      <c r="I134" s="33" t="s">
        <v>2242</v>
      </c>
      <c r="J134" s="33" t="s">
        <v>70</v>
      </c>
      <c r="K134" s="33" t="s">
        <v>70</v>
      </c>
      <c r="L134" s="33" t="s">
        <v>383</v>
      </c>
      <c r="M134" s="33" t="s">
        <v>236</v>
      </c>
      <c r="N134" s="33" t="s">
        <v>430</v>
      </c>
      <c r="O134" s="33" t="s">
        <v>71</v>
      </c>
      <c r="P134" s="29" t="s">
        <v>74</v>
      </c>
      <c r="Q134" s="37">
        <v>77408.286999999997</v>
      </c>
      <c r="R134" s="43">
        <v>1</v>
      </c>
      <c r="S134" s="30">
        <v>3002</v>
      </c>
      <c r="T134" s="30">
        <v>0</v>
      </c>
      <c r="U134" s="37">
        <v>2323.7967899999999</v>
      </c>
      <c r="V134" s="44" t="s">
        <v>1991</v>
      </c>
      <c r="W134" s="44" t="s">
        <v>258</v>
      </c>
      <c r="X134" s="33" t="s">
        <v>175</v>
      </c>
      <c r="Y134" s="29"/>
      <c r="Z134" s="29"/>
      <c r="AA134" s="29"/>
    </row>
    <row r="135" spans="1:27" s="33" customFormat="1" x14ac:dyDescent="0.2">
      <c r="A135" s="33">
        <v>170</v>
      </c>
      <c r="C135" s="33" t="s">
        <v>2576</v>
      </c>
      <c r="D135" s="33">
        <v>510289564</v>
      </c>
      <c r="E135" s="33" t="s">
        <v>379</v>
      </c>
      <c r="F135" s="33" t="s">
        <v>2577</v>
      </c>
      <c r="G135" s="29" t="s">
        <v>2578</v>
      </c>
      <c r="H135" s="33" t="s">
        <v>381</v>
      </c>
      <c r="I135" s="33" t="s">
        <v>2242</v>
      </c>
      <c r="J135" s="33" t="s">
        <v>70</v>
      </c>
      <c r="K135" s="33" t="s">
        <v>70</v>
      </c>
      <c r="L135" s="33" t="s">
        <v>383</v>
      </c>
      <c r="M135" s="33" t="s">
        <v>236</v>
      </c>
      <c r="N135" s="33" t="s">
        <v>436</v>
      </c>
      <c r="O135" s="33" t="s">
        <v>71</v>
      </c>
      <c r="P135" s="29" t="s">
        <v>74</v>
      </c>
      <c r="Q135" s="37">
        <v>232851.024</v>
      </c>
      <c r="R135" s="43">
        <v>1</v>
      </c>
      <c r="S135" s="30">
        <v>339.2</v>
      </c>
      <c r="T135" s="30">
        <v>0</v>
      </c>
      <c r="U135" s="37">
        <v>789.83067000000005</v>
      </c>
      <c r="V135" s="44" t="s">
        <v>2579</v>
      </c>
      <c r="W135" s="44" t="s">
        <v>1058</v>
      </c>
      <c r="X135" s="33" t="s">
        <v>148</v>
      </c>
      <c r="Y135" s="29"/>
      <c r="Z135" s="29"/>
      <c r="AA135" s="29"/>
    </row>
    <row r="136" spans="1:27" s="33" customFormat="1" x14ac:dyDescent="0.2">
      <c r="A136" s="33">
        <v>170</v>
      </c>
      <c r="C136" s="33" t="s">
        <v>2580</v>
      </c>
      <c r="D136" s="33">
        <v>510490071</v>
      </c>
      <c r="E136" s="33" t="s">
        <v>379</v>
      </c>
      <c r="F136" s="33" t="s">
        <v>2581</v>
      </c>
      <c r="G136" s="29" t="s">
        <v>2582</v>
      </c>
      <c r="H136" s="33" t="s">
        <v>381</v>
      </c>
      <c r="I136" s="33" t="s">
        <v>2242</v>
      </c>
      <c r="J136" s="33" t="s">
        <v>70</v>
      </c>
      <c r="K136" s="33" t="s">
        <v>70</v>
      </c>
      <c r="L136" s="33" t="s">
        <v>383</v>
      </c>
      <c r="M136" s="33" t="s">
        <v>236</v>
      </c>
      <c r="N136" s="33" t="s">
        <v>600</v>
      </c>
      <c r="O136" s="33" t="s">
        <v>71</v>
      </c>
      <c r="P136" s="29" t="s">
        <v>74</v>
      </c>
      <c r="Q136" s="37">
        <v>191869.91399999999</v>
      </c>
      <c r="R136" s="43">
        <v>1</v>
      </c>
      <c r="S136" s="30">
        <v>381</v>
      </c>
      <c r="T136" s="30">
        <v>0</v>
      </c>
      <c r="U136" s="37">
        <v>731.02436999999998</v>
      </c>
      <c r="V136" s="44" t="s">
        <v>1249</v>
      </c>
      <c r="W136" s="44" t="s">
        <v>593</v>
      </c>
      <c r="X136" s="33" t="s">
        <v>176</v>
      </c>
      <c r="Y136" s="29"/>
      <c r="Z136" s="29"/>
      <c r="AA136" s="29"/>
    </row>
    <row r="137" spans="1:27" s="33" customFormat="1" x14ac:dyDescent="0.2">
      <c r="A137" s="33">
        <v>170</v>
      </c>
      <c r="C137" s="33" t="s">
        <v>2583</v>
      </c>
      <c r="D137" s="33">
        <v>515818524</v>
      </c>
      <c r="E137" s="33" t="s">
        <v>379</v>
      </c>
      <c r="F137" s="33" t="s">
        <v>2584</v>
      </c>
      <c r="G137" s="29" t="s">
        <v>2585</v>
      </c>
      <c r="H137" s="33" t="s">
        <v>381</v>
      </c>
      <c r="I137" s="33" t="s">
        <v>2242</v>
      </c>
      <c r="J137" s="33" t="s">
        <v>70</v>
      </c>
      <c r="K137" s="33" t="s">
        <v>70</v>
      </c>
      <c r="L137" s="33" t="s">
        <v>383</v>
      </c>
      <c r="M137" s="33" t="s">
        <v>236</v>
      </c>
      <c r="N137" s="33" t="s">
        <v>1381</v>
      </c>
      <c r="O137" s="33" t="s">
        <v>71</v>
      </c>
      <c r="P137" s="29" t="s">
        <v>74</v>
      </c>
      <c r="Q137" s="37">
        <v>68298.366999999998</v>
      </c>
      <c r="R137" s="43">
        <v>1</v>
      </c>
      <c r="S137" s="30">
        <v>1904</v>
      </c>
      <c r="T137" s="30">
        <v>0</v>
      </c>
      <c r="U137" s="37">
        <v>1300.4009000000001</v>
      </c>
      <c r="V137" s="44" t="s">
        <v>982</v>
      </c>
      <c r="W137" s="44" t="s">
        <v>1086</v>
      </c>
      <c r="X137" s="33" t="s">
        <v>99</v>
      </c>
      <c r="Y137" s="29"/>
      <c r="Z137" s="29"/>
      <c r="AA137" s="29"/>
    </row>
    <row r="138" spans="1:27" s="33" customFormat="1" x14ac:dyDescent="0.2">
      <c r="A138" s="33">
        <v>170</v>
      </c>
      <c r="C138" s="33" t="s">
        <v>835</v>
      </c>
      <c r="D138" s="33">
        <v>515434074</v>
      </c>
      <c r="E138" s="33" t="s">
        <v>379</v>
      </c>
      <c r="F138" s="33" t="s">
        <v>2586</v>
      </c>
      <c r="G138" s="29" t="s">
        <v>2587</v>
      </c>
      <c r="H138" s="33" t="s">
        <v>381</v>
      </c>
      <c r="I138" s="33" t="s">
        <v>2242</v>
      </c>
      <c r="J138" s="33" t="s">
        <v>70</v>
      </c>
      <c r="K138" s="33" t="s">
        <v>70</v>
      </c>
      <c r="L138" s="33" t="s">
        <v>383</v>
      </c>
      <c r="M138" s="33" t="s">
        <v>236</v>
      </c>
      <c r="N138" s="33" t="s">
        <v>394</v>
      </c>
      <c r="O138" s="33" t="s">
        <v>71</v>
      </c>
      <c r="P138" s="29" t="s">
        <v>74</v>
      </c>
      <c r="Q138" s="37">
        <v>30676.037</v>
      </c>
      <c r="R138" s="43">
        <v>1</v>
      </c>
      <c r="S138" s="30">
        <v>451.6</v>
      </c>
      <c r="T138" s="30">
        <v>0</v>
      </c>
      <c r="U138" s="37">
        <v>138.53298000000001</v>
      </c>
      <c r="V138" s="44" t="s">
        <v>102</v>
      </c>
      <c r="W138" s="44" t="s">
        <v>109</v>
      </c>
      <c r="X138" s="33" t="s">
        <v>101</v>
      </c>
      <c r="Y138" s="29"/>
      <c r="Z138" s="29"/>
      <c r="AA138" s="29"/>
    </row>
    <row r="139" spans="1:27" s="33" customFormat="1" x14ac:dyDescent="0.2">
      <c r="A139" s="33">
        <v>170</v>
      </c>
      <c r="C139" s="33" t="s">
        <v>893</v>
      </c>
      <c r="D139" s="33">
        <v>516117181</v>
      </c>
      <c r="E139" s="33" t="s">
        <v>379</v>
      </c>
      <c r="F139" s="33" t="s">
        <v>4536</v>
      </c>
      <c r="G139" s="29" t="s">
        <v>2588</v>
      </c>
      <c r="H139" s="33" t="s">
        <v>381</v>
      </c>
      <c r="I139" s="33" t="s">
        <v>2242</v>
      </c>
      <c r="J139" s="33" t="s">
        <v>70</v>
      </c>
      <c r="K139" s="33" t="s">
        <v>70</v>
      </c>
      <c r="L139" s="33" t="s">
        <v>383</v>
      </c>
      <c r="M139" s="33" t="s">
        <v>236</v>
      </c>
      <c r="N139" s="33" t="s">
        <v>394</v>
      </c>
      <c r="O139" s="33" t="s">
        <v>71</v>
      </c>
      <c r="P139" s="29" t="s">
        <v>74</v>
      </c>
      <c r="Q139" s="37">
        <v>567063.174</v>
      </c>
      <c r="R139" s="43">
        <v>1</v>
      </c>
      <c r="S139" s="30">
        <v>434.7</v>
      </c>
      <c r="T139" s="30">
        <v>0</v>
      </c>
      <c r="U139" s="37">
        <v>2465.0236199999999</v>
      </c>
      <c r="V139" s="44" t="s">
        <v>2589</v>
      </c>
      <c r="W139" s="44" t="s">
        <v>367</v>
      </c>
      <c r="X139" s="33" t="s">
        <v>1039</v>
      </c>
      <c r="Y139" s="29"/>
      <c r="Z139" s="29"/>
      <c r="AA139" s="29"/>
    </row>
    <row r="140" spans="1:27" s="33" customFormat="1" x14ac:dyDescent="0.2">
      <c r="A140" s="33">
        <v>170</v>
      </c>
      <c r="C140" s="33" t="s">
        <v>2590</v>
      </c>
      <c r="D140" s="33">
        <v>520034125</v>
      </c>
      <c r="E140" s="33" t="s">
        <v>379</v>
      </c>
      <c r="F140" s="33" t="s">
        <v>2591</v>
      </c>
      <c r="G140" s="29" t="s">
        <v>2592</v>
      </c>
      <c r="H140" s="33" t="s">
        <v>381</v>
      </c>
      <c r="I140" s="33" t="s">
        <v>2242</v>
      </c>
      <c r="J140" s="33" t="s">
        <v>70</v>
      </c>
      <c r="K140" s="33" t="s">
        <v>70</v>
      </c>
      <c r="L140" s="33" t="s">
        <v>383</v>
      </c>
      <c r="M140" s="33" t="s">
        <v>236</v>
      </c>
      <c r="N140" s="33" t="s">
        <v>384</v>
      </c>
      <c r="O140" s="33" t="s">
        <v>71</v>
      </c>
      <c r="P140" s="29" t="s">
        <v>74</v>
      </c>
      <c r="Q140" s="37">
        <v>55682.317999999999</v>
      </c>
      <c r="R140" s="43">
        <v>1</v>
      </c>
      <c r="S140" s="30">
        <v>14290</v>
      </c>
      <c r="T140" s="30">
        <v>0</v>
      </c>
      <c r="U140" s="37">
        <v>7957.0032199999996</v>
      </c>
      <c r="V140" s="44" t="s">
        <v>2101</v>
      </c>
      <c r="W140" s="44" t="s">
        <v>1470</v>
      </c>
      <c r="X140" s="33" t="s">
        <v>1925</v>
      </c>
      <c r="Y140" s="29"/>
      <c r="Z140" s="29"/>
      <c r="AA140" s="29"/>
    </row>
    <row r="141" spans="1:27" s="33" customFormat="1" x14ac:dyDescent="0.2">
      <c r="A141" s="33">
        <v>170</v>
      </c>
      <c r="C141" s="33" t="s">
        <v>2593</v>
      </c>
      <c r="D141" s="33">
        <v>520034109</v>
      </c>
      <c r="E141" s="33" t="s">
        <v>379</v>
      </c>
      <c r="F141" s="33" t="s">
        <v>2594</v>
      </c>
      <c r="G141" s="29" t="s">
        <v>2595</v>
      </c>
      <c r="H141" s="33" t="s">
        <v>381</v>
      </c>
      <c r="I141" s="33" t="s">
        <v>2242</v>
      </c>
      <c r="J141" s="33" t="s">
        <v>70</v>
      </c>
      <c r="K141" s="33" t="s">
        <v>70</v>
      </c>
      <c r="L141" s="33" t="s">
        <v>383</v>
      </c>
      <c r="M141" s="33" t="s">
        <v>236</v>
      </c>
      <c r="N141" s="33" t="s">
        <v>1381</v>
      </c>
      <c r="O141" s="33" t="s">
        <v>71</v>
      </c>
      <c r="P141" s="29" t="s">
        <v>74</v>
      </c>
      <c r="Q141" s="37">
        <v>7476.6469999999999</v>
      </c>
      <c r="R141" s="43">
        <v>1</v>
      </c>
      <c r="S141" s="30">
        <v>6112</v>
      </c>
      <c r="T141" s="30">
        <v>0</v>
      </c>
      <c r="U141" s="37">
        <v>456.97268000000003</v>
      </c>
      <c r="V141" s="44" t="s">
        <v>678</v>
      </c>
      <c r="W141" s="44" t="s">
        <v>261</v>
      </c>
      <c r="X141" s="33" t="s">
        <v>131</v>
      </c>
      <c r="Y141" s="29"/>
      <c r="Z141" s="29"/>
      <c r="AA141" s="29"/>
    </row>
    <row r="142" spans="1:27" s="33" customFormat="1" x14ac:dyDescent="0.2">
      <c r="A142" s="33">
        <v>170</v>
      </c>
      <c r="C142" s="33" t="s">
        <v>1305</v>
      </c>
      <c r="D142" s="33">
        <v>520043878</v>
      </c>
      <c r="E142" s="33" t="s">
        <v>379</v>
      </c>
      <c r="F142" s="33" t="s">
        <v>2596</v>
      </c>
      <c r="G142" s="29" t="s">
        <v>2597</v>
      </c>
      <c r="H142" s="33" t="s">
        <v>381</v>
      </c>
      <c r="I142" s="33" t="s">
        <v>2242</v>
      </c>
      <c r="J142" s="33" t="s">
        <v>70</v>
      </c>
      <c r="K142" s="33" t="s">
        <v>70</v>
      </c>
      <c r="L142" s="33" t="s">
        <v>383</v>
      </c>
      <c r="M142" s="33" t="s">
        <v>236</v>
      </c>
      <c r="N142" s="33" t="s">
        <v>524</v>
      </c>
      <c r="O142" s="33" t="s">
        <v>71</v>
      </c>
      <c r="P142" s="29" t="s">
        <v>74</v>
      </c>
      <c r="Q142" s="37">
        <v>46700.27</v>
      </c>
      <c r="R142" s="43">
        <v>1</v>
      </c>
      <c r="S142" s="30">
        <v>7799</v>
      </c>
      <c r="T142" s="30">
        <v>0</v>
      </c>
      <c r="U142" s="37">
        <v>3642.1540199999999</v>
      </c>
      <c r="V142" s="44" t="s">
        <v>640</v>
      </c>
      <c r="W142" s="44" t="s">
        <v>273</v>
      </c>
      <c r="X142" s="33" t="s">
        <v>728</v>
      </c>
      <c r="Y142" s="29"/>
      <c r="Z142" s="29"/>
      <c r="AA142" s="29"/>
    </row>
    <row r="143" spans="1:27" s="33" customFormat="1" x14ac:dyDescent="0.2">
      <c r="A143" s="33">
        <v>170</v>
      </c>
      <c r="C143" s="33" t="s">
        <v>2598</v>
      </c>
      <c r="D143" s="33">
        <v>514347160</v>
      </c>
      <c r="E143" s="33" t="s">
        <v>379</v>
      </c>
      <c r="F143" s="33" t="s">
        <v>2599</v>
      </c>
      <c r="G143" s="29" t="s">
        <v>2600</v>
      </c>
      <c r="H143" s="33" t="s">
        <v>381</v>
      </c>
      <c r="I143" s="33" t="s">
        <v>2242</v>
      </c>
      <c r="J143" s="33" t="s">
        <v>70</v>
      </c>
      <c r="K143" s="33" t="s">
        <v>70</v>
      </c>
      <c r="L143" s="33" t="s">
        <v>383</v>
      </c>
      <c r="M143" s="33" t="s">
        <v>236</v>
      </c>
      <c r="N143" s="33" t="s">
        <v>2601</v>
      </c>
      <c r="O143" s="33" t="s">
        <v>71</v>
      </c>
      <c r="P143" s="29" t="s">
        <v>74</v>
      </c>
      <c r="Q143" s="37">
        <v>44611.214999999997</v>
      </c>
      <c r="R143" s="43">
        <v>1</v>
      </c>
      <c r="S143" s="30">
        <v>134.69999999999999</v>
      </c>
      <c r="T143" s="30">
        <v>0</v>
      </c>
      <c r="U143" s="37">
        <v>60.09131</v>
      </c>
      <c r="V143" s="44" t="s">
        <v>1787</v>
      </c>
      <c r="W143" s="44" t="s">
        <v>100</v>
      </c>
      <c r="X143" s="33" t="s">
        <v>75</v>
      </c>
      <c r="Y143" s="29"/>
      <c r="Z143" s="29"/>
      <c r="AA143" s="29"/>
    </row>
    <row r="144" spans="1:27" s="33" customFormat="1" x14ac:dyDescent="0.2">
      <c r="A144" s="33">
        <v>170</v>
      </c>
      <c r="C144" s="33" t="s">
        <v>1717</v>
      </c>
      <c r="D144" s="33">
        <v>512764408</v>
      </c>
      <c r="E144" s="33" t="s">
        <v>379</v>
      </c>
      <c r="F144" s="33" t="s">
        <v>4537</v>
      </c>
      <c r="G144" s="29" t="s">
        <v>2602</v>
      </c>
      <c r="H144" s="33" t="s">
        <v>381</v>
      </c>
      <c r="I144" s="33" t="s">
        <v>2242</v>
      </c>
      <c r="J144" s="33" t="s">
        <v>70</v>
      </c>
      <c r="K144" s="33" t="s">
        <v>70</v>
      </c>
      <c r="L144" s="33" t="s">
        <v>383</v>
      </c>
      <c r="M144" s="33" t="s">
        <v>236</v>
      </c>
      <c r="N144" s="33" t="s">
        <v>856</v>
      </c>
      <c r="O144" s="33" t="s">
        <v>71</v>
      </c>
      <c r="P144" s="29" t="s">
        <v>74</v>
      </c>
      <c r="Q144" s="37">
        <v>257652.15400000001</v>
      </c>
      <c r="R144" s="43">
        <v>1</v>
      </c>
      <c r="S144" s="30">
        <v>1207</v>
      </c>
      <c r="T144" s="30">
        <v>0</v>
      </c>
      <c r="U144" s="37">
        <v>3109.8615</v>
      </c>
      <c r="V144" s="44" t="s">
        <v>2349</v>
      </c>
      <c r="W144" s="44" t="s">
        <v>120</v>
      </c>
      <c r="X144" s="33" t="s">
        <v>808</v>
      </c>
      <c r="Y144" s="29"/>
      <c r="Z144" s="29"/>
      <c r="AA144" s="29"/>
    </row>
    <row r="145" spans="1:27" s="33" customFormat="1" x14ac:dyDescent="0.2">
      <c r="A145" s="33">
        <v>170</v>
      </c>
      <c r="C145" s="33" t="s">
        <v>2603</v>
      </c>
      <c r="D145" s="33">
        <v>515546224</v>
      </c>
      <c r="E145" s="33" t="s">
        <v>379</v>
      </c>
      <c r="F145" s="33" t="s">
        <v>2604</v>
      </c>
      <c r="G145" s="29" t="s">
        <v>2605</v>
      </c>
      <c r="H145" s="33" t="s">
        <v>381</v>
      </c>
      <c r="I145" s="33" t="s">
        <v>2242</v>
      </c>
      <c r="J145" s="33" t="s">
        <v>70</v>
      </c>
      <c r="K145" s="33" t="s">
        <v>70</v>
      </c>
      <c r="L145" s="33" t="s">
        <v>383</v>
      </c>
      <c r="M145" s="33" t="s">
        <v>236</v>
      </c>
      <c r="N145" s="33" t="s">
        <v>436</v>
      </c>
      <c r="O145" s="33" t="s">
        <v>71</v>
      </c>
      <c r="P145" s="29" t="s">
        <v>74</v>
      </c>
      <c r="Q145" s="37">
        <v>41276.481</v>
      </c>
      <c r="R145" s="43">
        <v>1</v>
      </c>
      <c r="S145" s="30">
        <v>232</v>
      </c>
      <c r="T145" s="30">
        <v>0</v>
      </c>
      <c r="U145" s="37">
        <v>95.761439999999993</v>
      </c>
      <c r="V145" s="44" t="s">
        <v>2486</v>
      </c>
      <c r="W145" s="44" t="s">
        <v>146</v>
      </c>
      <c r="X145" s="33" t="s">
        <v>75</v>
      </c>
      <c r="Y145" s="29"/>
      <c r="Z145" s="29"/>
      <c r="AA145" s="29"/>
    </row>
    <row r="146" spans="1:27" s="33" customFormat="1" x14ac:dyDescent="0.2">
      <c r="A146" s="33">
        <v>170</v>
      </c>
      <c r="C146" s="33" t="s">
        <v>2606</v>
      </c>
      <c r="D146" s="33">
        <v>513899674</v>
      </c>
      <c r="E146" s="33" t="s">
        <v>379</v>
      </c>
      <c r="F146" s="33" t="s">
        <v>2607</v>
      </c>
      <c r="G146" s="29" t="s">
        <v>2608</v>
      </c>
      <c r="H146" s="33" t="s">
        <v>381</v>
      </c>
      <c r="I146" s="33" t="s">
        <v>2242</v>
      </c>
      <c r="J146" s="33" t="s">
        <v>70</v>
      </c>
      <c r="K146" s="33" t="s">
        <v>70</v>
      </c>
      <c r="L146" s="33" t="s">
        <v>383</v>
      </c>
      <c r="M146" s="33" t="s">
        <v>236</v>
      </c>
      <c r="N146" s="33" t="s">
        <v>856</v>
      </c>
      <c r="O146" s="33" t="s">
        <v>71</v>
      </c>
      <c r="P146" s="29" t="s">
        <v>74</v>
      </c>
      <c r="Q146" s="37">
        <v>127195.416</v>
      </c>
      <c r="R146" s="43">
        <v>1</v>
      </c>
      <c r="S146" s="30">
        <v>400.9</v>
      </c>
      <c r="T146" s="30">
        <v>0</v>
      </c>
      <c r="U146" s="37">
        <v>509.92642000000001</v>
      </c>
      <c r="V146" s="44" t="s">
        <v>1879</v>
      </c>
      <c r="W146" s="44" t="s">
        <v>119</v>
      </c>
      <c r="X146" s="33" t="s">
        <v>110</v>
      </c>
      <c r="Y146" s="29"/>
      <c r="Z146" s="29"/>
      <c r="AA146" s="29"/>
    </row>
    <row r="147" spans="1:27" s="33" customFormat="1" x14ac:dyDescent="0.2">
      <c r="A147" s="33">
        <v>170</v>
      </c>
      <c r="C147" s="33" t="s">
        <v>2609</v>
      </c>
      <c r="D147" s="33">
        <v>515983476</v>
      </c>
      <c r="E147" s="33" t="s">
        <v>379</v>
      </c>
      <c r="F147" s="33" t="s">
        <v>4538</v>
      </c>
      <c r="G147" s="29" t="s">
        <v>2610</v>
      </c>
      <c r="H147" s="33" t="s">
        <v>381</v>
      </c>
      <c r="I147" s="33" t="s">
        <v>2242</v>
      </c>
      <c r="J147" s="33" t="s">
        <v>70</v>
      </c>
      <c r="K147" s="33" t="s">
        <v>70</v>
      </c>
      <c r="L147" s="33" t="s">
        <v>383</v>
      </c>
      <c r="M147" s="33" t="s">
        <v>236</v>
      </c>
      <c r="N147" s="33" t="s">
        <v>384</v>
      </c>
      <c r="O147" s="33" t="s">
        <v>71</v>
      </c>
      <c r="P147" s="29" t="s">
        <v>74</v>
      </c>
      <c r="Q147" s="37">
        <v>616805.60199999996</v>
      </c>
      <c r="R147" s="43">
        <v>1</v>
      </c>
      <c r="S147" s="30">
        <v>516.6</v>
      </c>
      <c r="T147" s="30">
        <v>0</v>
      </c>
      <c r="U147" s="37">
        <v>3186.4177399999999</v>
      </c>
      <c r="V147" s="44" t="s">
        <v>2145</v>
      </c>
      <c r="W147" s="44" t="s">
        <v>1235</v>
      </c>
      <c r="X147" s="33" t="s">
        <v>1277</v>
      </c>
      <c r="Y147" s="29"/>
      <c r="Z147" s="29"/>
      <c r="AA147" s="29"/>
    </row>
    <row r="148" spans="1:27" s="33" customFormat="1" x14ac:dyDescent="0.2">
      <c r="A148" s="33">
        <v>170</v>
      </c>
      <c r="C148" s="33" t="s">
        <v>2611</v>
      </c>
      <c r="D148" s="33">
        <v>513764399</v>
      </c>
      <c r="E148" s="33" t="s">
        <v>379</v>
      </c>
      <c r="F148" s="33" t="s">
        <v>4539</v>
      </c>
      <c r="G148" s="29" t="s">
        <v>2612</v>
      </c>
      <c r="H148" s="33" t="s">
        <v>381</v>
      </c>
      <c r="I148" s="33" t="s">
        <v>2242</v>
      </c>
      <c r="J148" s="33" t="s">
        <v>70</v>
      </c>
      <c r="K148" s="33" t="s">
        <v>70</v>
      </c>
      <c r="L148" s="33" t="s">
        <v>383</v>
      </c>
      <c r="M148" s="33" t="s">
        <v>236</v>
      </c>
      <c r="N148" s="33" t="s">
        <v>600</v>
      </c>
      <c r="O148" s="33" t="s">
        <v>71</v>
      </c>
      <c r="P148" s="29" t="s">
        <v>74</v>
      </c>
      <c r="Q148" s="37">
        <v>90196.971000000005</v>
      </c>
      <c r="R148" s="43">
        <v>1</v>
      </c>
      <c r="S148" s="30">
        <v>1050</v>
      </c>
      <c r="T148" s="30">
        <v>14.255000000000001</v>
      </c>
      <c r="U148" s="37">
        <v>961.32327999999995</v>
      </c>
      <c r="V148" s="44" t="s">
        <v>2613</v>
      </c>
      <c r="W148" s="44" t="s">
        <v>137</v>
      </c>
      <c r="X148" s="33" t="s">
        <v>88</v>
      </c>
      <c r="Y148" s="29"/>
      <c r="Z148" s="29"/>
      <c r="AA148" s="29"/>
    </row>
    <row r="149" spans="1:27" s="33" customFormat="1" x14ac:dyDescent="0.2">
      <c r="A149" s="33">
        <v>170</v>
      </c>
      <c r="C149" s="33" t="s">
        <v>2614</v>
      </c>
      <c r="D149" s="33">
        <v>514034123</v>
      </c>
      <c r="E149" s="33" t="s">
        <v>379</v>
      </c>
      <c r="F149" s="33" t="s">
        <v>4540</v>
      </c>
      <c r="G149" s="29" t="s">
        <v>2615</v>
      </c>
      <c r="H149" s="33" t="s">
        <v>381</v>
      </c>
      <c r="I149" s="33" t="s">
        <v>2242</v>
      </c>
      <c r="J149" s="33" t="s">
        <v>70</v>
      </c>
      <c r="K149" s="33" t="s">
        <v>70</v>
      </c>
      <c r="L149" s="33" t="s">
        <v>383</v>
      </c>
      <c r="M149" s="33" t="s">
        <v>236</v>
      </c>
      <c r="N149" s="33" t="s">
        <v>2616</v>
      </c>
      <c r="O149" s="33" t="s">
        <v>71</v>
      </c>
      <c r="P149" s="29" t="s">
        <v>74</v>
      </c>
      <c r="Q149" s="37">
        <v>219529.57399999999</v>
      </c>
      <c r="R149" s="43">
        <v>1</v>
      </c>
      <c r="S149" s="30">
        <v>42</v>
      </c>
      <c r="T149" s="30">
        <v>0</v>
      </c>
      <c r="U149" s="37">
        <v>92.202420000000004</v>
      </c>
      <c r="V149" s="44" t="s">
        <v>1652</v>
      </c>
      <c r="W149" s="44" t="s">
        <v>146</v>
      </c>
      <c r="X149" s="33" t="s">
        <v>75</v>
      </c>
      <c r="Y149" s="29"/>
      <c r="Z149" s="29"/>
      <c r="AA149" s="29"/>
    </row>
    <row r="150" spans="1:27" s="33" customFormat="1" x14ac:dyDescent="0.2">
      <c r="A150" s="33">
        <v>170</v>
      </c>
      <c r="C150" s="33" t="s">
        <v>2617</v>
      </c>
      <c r="D150" s="33">
        <v>514068980</v>
      </c>
      <c r="E150" s="33" t="s">
        <v>379</v>
      </c>
      <c r="F150" s="33" t="s">
        <v>2618</v>
      </c>
      <c r="G150" s="29" t="s">
        <v>2619</v>
      </c>
      <c r="H150" s="33" t="s">
        <v>381</v>
      </c>
      <c r="I150" s="33" t="s">
        <v>2242</v>
      </c>
      <c r="J150" s="33" t="s">
        <v>70</v>
      </c>
      <c r="K150" s="33" t="s">
        <v>70</v>
      </c>
      <c r="L150" s="33" t="s">
        <v>383</v>
      </c>
      <c r="M150" s="33" t="s">
        <v>236</v>
      </c>
      <c r="N150" s="33" t="s">
        <v>436</v>
      </c>
      <c r="O150" s="33" t="s">
        <v>71</v>
      </c>
      <c r="P150" s="29" t="s">
        <v>74</v>
      </c>
      <c r="Q150" s="37">
        <v>23845.115000000002</v>
      </c>
      <c r="R150" s="43">
        <v>1</v>
      </c>
      <c r="S150" s="30">
        <v>4789</v>
      </c>
      <c r="T150" s="30">
        <v>0</v>
      </c>
      <c r="U150" s="37">
        <v>1141.94256</v>
      </c>
      <c r="V150" s="44" t="s">
        <v>214</v>
      </c>
      <c r="W150" s="44" t="s">
        <v>619</v>
      </c>
      <c r="X150" s="33" t="s">
        <v>112</v>
      </c>
      <c r="Y150" s="29"/>
      <c r="Z150" s="29"/>
      <c r="AA150" s="29"/>
    </row>
    <row r="151" spans="1:27" s="33" customFormat="1" x14ac:dyDescent="0.2">
      <c r="A151" s="33">
        <v>170</v>
      </c>
      <c r="C151" s="33" t="s">
        <v>642</v>
      </c>
      <c r="D151" s="33">
        <v>520035171</v>
      </c>
      <c r="E151" s="33" t="s">
        <v>379</v>
      </c>
      <c r="F151" s="33" t="s">
        <v>4541</v>
      </c>
      <c r="G151" s="29" t="s">
        <v>2620</v>
      </c>
      <c r="H151" s="33" t="s">
        <v>381</v>
      </c>
      <c r="I151" s="33" t="s">
        <v>2242</v>
      </c>
      <c r="J151" s="33" t="s">
        <v>70</v>
      </c>
      <c r="K151" s="33" t="s">
        <v>70</v>
      </c>
      <c r="L151" s="33" t="s">
        <v>383</v>
      </c>
      <c r="M151" s="33" t="s">
        <v>236</v>
      </c>
      <c r="N151" s="33" t="s">
        <v>465</v>
      </c>
      <c r="O151" s="33" t="s">
        <v>71</v>
      </c>
      <c r="P151" s="29" t="s">
        <v>74</v>
      </c>
      <c r="Q151" s="37">
        <v>811396.38800000004</v>
      </c>
      <c r="R151" s="43">
        <v>1</v>
      </c>
      <c r="S151" s="30">
        <v>492.9</v>
      </c>
      <c r="T151" s="30">
        <v>0</v>
      </c>
      <c r="U151" s="37">
        <v>3999.3728000000001</v>
      </c>
      <c r="V151" s="44" t="s">
        <v>2621</v>
      </c>
      <c r="W151" s="44" t="s">
        <v>567</v>
      </c>
      <c r="X151" s="33" t="s">
        <v>997</v>
      </c>
      <c r="Y151" s="29"/>
      <c r="Z151" s="29"/>
      <c r="AA151" s="29"/>
    </row>
    <row r="152" spans="1:27" s="33" customFormat="1" x14ac:dyDescent="0.2">
      <c r="A152" s="33">
        <v>170</v>
      </c>
      <c r="C152" s="33" t="s">
        <v>400</v>
      </c>
      <c r="D152" s="33">
        <v>520001736</v>
      </c>
      <c r="E152" s="33" t="s">
        <v>379</v>
      </c>
      <c r="F152" s="33" t="s">
        <v>2622</v>
      </c>
      <c r="G152" s="29" t="s">
        <v>2623</v>
      </c>
      <c r="H152" s="33" t="s">
        <v>381</v>
      </c>
      <c r="I152" s="33" t="s">
        <v>2242</v>
      </c>
      <c r="J152" s="33" t="s">
        <v>70</v>
      </c>
      <c r="K152" s="33" t="s">
        <v>70</v>
      </c>
      <c r="L152" s="33" t="s">
        <v>383</v>
      </c>
      <c r="M152" s="33" t="s">
        <v>236</v>
      </c>
      <c r="N152" s="33" t="s">
        <v>394</v>
      </c>
      <c r="O152" s="33" t="s">
        <v>71</v>
      </c>
      <c r="P152" s="29" t="s">
        <v>74</v>
      </c>
      <c r="Q152" s="37">
        <v>271079.00699999998</v>
      </c>
      <c r="R152" s="43">
        <v>1</v>
      </c>
      <c r="S152" s="30">
        <v>2780</v>
      </c>
      <c r="T152" s="30">
        <v>0</v>
      </c>
      <c r="U152" s="37">
        <v>7535.9964</v>
      </c>
      <c r="V152" s="44" t="s">
        <v>1983</v>
      </c>
      <c r="W152" s="44" t="s">
        <v>2624</v>
      </c>
      <c r="X152" s="33" t="s">
        <v>134</v>
      </c>
      <c r="Y152" s="29"/>
      <c r="Z152" s="29"/>
      <c r="AA152" s="29"/>
    </row>
    <row r="153" spans="1:27" s="33" customFormat="1" x14ac:dyDescent="0.2">
      <c r="A153" s="33">
        <v>170</v>
      </c>
      <c r="C153" s="33" t="s">
        <v>2625</v>
      </c>
      <c r="D153" s="33">
        <v>513955252</v>
      </c>
      <c r="E153" s="33" t="s">
        <v>379</v>
      </c>
      <c r="F153" s="33" t="s">
        <v>2626</v>
      </c>
      <c r="G153" s="29" t="s">
        <v>2627</v>
      </c>
      <c r="H153" s="33" t="s">
        <v>381</v>
      </c>
      <c r="I153" s="33" t="s">
        <v>2242</v>
      </c>
      <c r="J153" s="33" t="s">
        <v>70</v>
      </c>
      <c r="K153" s="33" t="s">
        <v>70</v>
      </c>
      <c r="L153" s="33" t="s">
        <v>383</v>
      </c>
      <c r="M153" s="33" t="s">
        <v>236</v>
      </c>
      <c r="N153" s="33" t="s">
        <v>1336</v>
      </c>
      <c r="O153" s="33" t="s">
        <v>71</v>
      </c>
      <c r="P153" s="29" t="s">
        <v>74</v>
      </c>
      <c r="Q153" s="37">
        <v>59738.498</v>
      </c>
      <c r="R153" s="43">
        <v>1</v>
      </c>
      <c r="S153" s="30">
        <v>514.1</v>
      </c>
      <c r="T153" s="30">
        <v>0</v>
      </c>
      <c r="U153" s="37">
        <v>307.11561999999998</v>
      </c>
      <c r="V153" s="44" t="s">
        <v>87</v>
      </c>
      <c r="W153" s="44" t="s">
        <v>309</v>
      </c>
      <c r="X153" s="33" t="s">
        <v>114</v>
      </c>
      <c r="Y153" s="29"/>
      <c r="Z153" s="29"/>
      <c r="AA153" s="29"/>
    </row>
    <row r="154" spans="1:27" s="33" customFormat="1" x14ac:dyDescent="0.2">
      <c r="A154" s="33">
        <v>170</v>
      </c>
      <c r="C154" s="33" t="s">
        <v>2628</v>
      </c>
      <c r="D154" s="33">
        <v>511605719</v>
      </c>
      <c r="E154" s="33" t="s">
        <v>379</v>
      </c>
      <c r="F154" s="33" t="s">
        <v>2629</v>
      </c>
      <c r="G154" s="29" t="s">
        <v>2630</v>
      </c>
      <c r="H154" s="33" t="s">
        <v>381</v>
      </c>
      <c r="I154" s="33" t="s">
        <v>2242</v>
      </c>
      <c r="J154" s="33" t="s">
        <v>70</v>
      </c>
      <c r="K154" s="33" t="s">
        <v>70</v>
      </c>
      <c r="L154" s="33" t="s">
        <v>383</v>
      </c>
      <c r="M154" s="33" t="s">
        <v>236</v>
      </c>
      <c r="N154" s="33" t="s">
        <v>394</v>
      </c>
      <c r="O154" s="33" t="s">
        <v>71</v>
      </c>
      <c r="P154" s="29" t="s">
        <v>74</v>
      </c>
      <c r="Q154" s="37">
        <v>190964.19200000001</v>
      </c>
      <c r="R154" s="43">
        <v>1</v>
      </c>
      <c r="S154" s="30">
        <v>1161</v>
      </c>
      <c r="T154" s="30">
        <v>0</v>
      </c>
      <c r="U154" s="37">
        <v>2217.0942700000001</v>
      </c>
      <c r="V154" s="44" t="s">
        <v>408</v>
      </c>
      <c r="W154" s="44" t="s">
        <v>819</v>
      </c>
      <c r="X154" s="33" t="s">
        <v>399</v>
      </c>
      <c r="Y154" s="29"/>
      <c r="Z154" s="29"/>
      <c r="AA154" s="29"/>
    </row>
    <row r="155" spans="1:27" s="33" customFormat="1" x14ac:dyDescent="0.2">
      <c r="A155" s="33">
        <v>170</v>
      </c>
      <c r="C155" s="33" t="s">
        <v>2631</v>
      </c>
      <c r="D155" s="33">
        <v>520039868</v>
      </c>
      <c r="E155" s="33" t="s">
        <v>379</v>
      </c>
      <c r="F155" s="33" t="s">
        <v>4542</v>
      </c>
      <c r="G155" s="29" t="s">
        <v>2632</v>
      </c>
      <c r="H155" s="33" t="s">
        <v>381</v>
      </c>
      <c r="I155" s="33" t="s">
        <v>2242</v>
      </c>
      <c r="J155" s="33" t="s">
        <v>70</v>
      </c>
      <c r="K155" s="33" t="s">
        <v>70</v>
      </c>
      <c r="L155" s="33" t="s">
        <v>383</v>
      </c>
      <c r="M155" s="33" t="s">
        <v>236</v>
      </c>
      <c r="N155" s="33" t="s">
        <v>843</v>
      </c>
      <c r="O155" s="33" t="s">
        <v>71</v>
      </c>
      <c r="P155" s="29" t="s">
        <v>74</v>
      </c>
      <c r="Q155" s="37">
        <v>22548.795999999998</v>
      </c>
      <c r="R155" s="43">
        <v>1</v>
      </c>
      <c r="S155" s="30">
        <v>6040</v>
      </c>
      <c r="T155" s="30">
        <v>0</v>
      </c>
      <c r="U155" s="37">
        <v>1361.9472800000001</v>
      </c>
      <c r="V155" s="44" t="s">
        <v>667</v>
      </c>
      <c r="W155" s="44" t="s">
        <v>468</v>
      </c>
      <c r="X155" s="33" t="s">
        <v>261</v>
      </c>
      <c r="Y155" s="29"/>
      <c r="Z155" s="29"/>
      <c r="AA155" s="29"/>
    </row>
    <row r="156" spans="1:27" s="33" customFormat="1" x14ac:dyDescent="0.2">
      <c r="A156" s="33">
        <v>170</v>
      </c>
      <c r="C156" s="33" t="s">
        <v>2633</v>
      </c>
      <c r="D156" s="33">
        <v>512394776</v>
      </c>
      <c r="E156" s="33" t="s">
        <v>379</v>
      </c>
      <c r="F156" s="33" t="s">
        <v>2634</v>
      </c>
      <c r="G156" s="29" t="s">
        <v>2635</v>
      </c>
      <c r="H156" s="33" t="s">
        <v>381</v>
      </c>
      <c r="I156" s="33" t="s">
        <v>2242</v>
      </c>
      <c r="J156" s="33" t="s">
        <v>70</v>
      </c>
      <c r="K156" s="33" t="s">
        <v>70</v>
      </c>
      <c r="L156" s="33" t="s">
        <v>383</v>
      </c>
      <c r="M156" s="33" t="s">
        <v>236</v>
      </c>
      <c r="N156" s="33" t="s">
        <v>2247</v>
      </c>
      <c r="O156" s="33" t="s">
        <v>71</v>
      </c>
      <c r="P156" s="29" t="s">
        <v>74</v>
      </c>
      <c r="Q156" s="37">
        <v>18365.897000000001</v>
      </c>
      <c r="R156" s="43">
        <v>1</v>
      </c>
      <c r="S156" s="30">
        <v>868</v>
      </c>
      <c r="T156" s="30">
        <v>0</v>
      </c>
      <c r="U156" s="37">
        <v>159.41598999999999</v>
      </c>
      <c r="V156" s="44" t="s">
        <v>1277</v>
      </c>
      <c r="W156" s="44" t="s">
        <v>131</v>
      </c>
      <c r="X156" s="33" t="s">
        <v>101</v>
      </c>
      <c r="Y156" s="29"/>
      <c r="Z156" s="29"/>
      <c r="AA156" s="29"/>
    </row>
    <row r="157" spans="1:27" s="33" customFormat="1" x14ac:dyDescent="0.2">
      <c r="A157" s="33">
        <v>170</v>
      </c>
      <c r="C157" s="33" t="s">
        <v>1045</v>
      </c>
      <c r="D157" s="33">
        <v>520038332</v>
      </c>
      <c r="E157" s="33" t="s">
        <v>379</v>
      </c>
      <c r="F157" s="33" t="s">
        <v>4584</v>
      </c>
      <c r="G157" s="29" t="s">
        <v>2636</v>
      </c>
      <c r="H157" s="33" t="s">
        <v>381</v>
      </c>
      <c r="I157" s="33" t="s">
        <v>2242</v>
      </c>
      <c r="J157" s="33" t="s">
        <v>70</v>
      </c>
      <c r="K157" s="33" t="s">
        <v>70</v>
      </c>
      <c r="L157" s="33" t="s">
        <v>1052</v>
      </c>
      <c r="M157" s="33" t="s">
        <v>236</v>
      </c>
      <c r="N157" s="33" t="s">
        <v>394</v>
      </c>
      <c r="O157" s="33" t="s">
        <v>71</v>
      </c>
      <c r="P157" s="29" t="s">
        <v>74</v>
      </c>
      <c r="Q157" s="37">
        <v>511416.91399999999</v>
      </c>
      <c r="R157" s="43">
        <v>1</v>
      </c>
      <c r="S157" s="30">
        <v>239.6885</v>
      </c>
      <c r="T157" s="30">
        <v>0</v>
      </c>
      <c r="U157" s="37">
        <v>1225.80753</v>
      </c>
      <c r="V157" s="44" t="s">
        <v>1622</v>
      </c>
      <c r="W157" s="44" t="s">
        <v>154</v>
      </c>
      <c r="X157" s="33" t="s">
        <v>121</v>
      </c>
      <c r="Y157" s="29"/>
      <c r="Z157" s="29"/>
      <c r="AA157" s="29"/>
    </row>
    <row r="158" spans="1:27" s="33" customFormat="1" x14ac:dyDescent="0.2">
      <c r="A158" s="33">
        <v>170</v>
      </c>
      <c r="C158" s="33" t="s">
        <v>2637</v>
      </c>
      <c r="D158" s="33">
        <v>510291750</v>
      </c>
      <c r="E158" s="33" t="s">
        <v>379</v>
      </c>
      <c r="F158" s="33" t="s">
        <v>2638</v>
      </c>
      <c r="G158" s="29" t="s">
        <v>2639</v>
      </c>
      <c r="H158" s="33" t="s">
        <v>381</v>
      </c>
      <c r="I158" s="33" t="s">
        <v>2242</v>
      </c>
      <c r="J158" s="33" t="s">
        <v>70</v>
      </c>
      <c r="K158" s="33" t="s">
        <v>70</v>
      </c>
      <c r="L158" s="33" t="s">
        <v>383</v>
      </c>
      <c r="M158" s="33" t="s">
        <v>236</v>
      </c>
      <c r="N158" s="33" t="s">
        <v>600</v>
      </c>
      <c r="O158" s="33" t="s">
        <v>71</v>
      </c>
      <c r="P158" s="29" t="s">
        <v>74</v>
      </c>
      <c r="Q158" s="37">
        <v>524371.35</v>
      </c>
      <c r="R158" s="43">
        <v>1</v>
      </c>
      <c r="S158" s="30">
        <v>148</v>
      </c>
      <c r="T158" s="30">
        <v>0</v>
      </c>
      <c r="U158" s="37">
        <v>776.06960000000004</v>
      </c>
      <c r="V158" s="44" t="s">
        <v>503</v>
      </c>
      <c r="W158" s="44" t="s">
        <v>1058</v>
      </c>
      <c r="X158" s="33" t="s">
        <v>148</v>
      </c>
      <c r="Y158" s="29"/>
      <c r="Z158" s="29"/>
      <c r="AA158" s="29"/>
    </row>
    <row r="159" spans="1:27" s="33" customFormat="1" x14ac:dyDescent="0.2">
      <c r="A159" s="33">
        <v>170</v>
      </c>
      <c r="C159" s="33" t="s">
        <v>2640</v>
      </c>
      <c r="D159" s="33">
        <v>516537560</v>
      </c>
      <c r="E159" s="33" t="s">
        <v>379</v>
      </c>
      <c r="F159" s="33" t="s">
        <v>2641</v>
      </c>
      <c r="G159" s="29" t="s">
        <v>2642</v>
      </c>
      <c r="H159" s="33" t="s">
        <v>381</v>
      </c>
      <c r="I159" s="33" t="s">
        <v>2242</v>
      </c>
      <c r="J159" s="33" t="s">
        <v>70</v>
      </c>
      <c r="K159" s="33" t="s">
        <v>70</v>
      </c>
      <c r="L159" s="33" t="s">
        <v>383</v>
      </c>
      <c r="M159" s="33" t="s">
        <v>236</v>
      </c>
      <c r="N159" s="33" t="s">
        <v>843</v>
      </c>
      <c r="O159" s="33" t="s">
        <v>71</v>
      </c>
      <c r="P159" s="29" t="s">
        <v>74</v>
      </c>
      <c r="Q159" s="37">
        <v>207770.91500000001</v>
      </c>
      <c r="R159" s="43">
        <v>1</v>
      </c>
      <c r="S159" s="30">
        <v>1685</v>
      </c>
      <c r="T159" s="30">
        <v>0</v>
      </c>
      <c r="U159" s="37">
        <v>3500.9399199999998</v>
      </c>
      <c r="V159" s="44" t="s">
        <v>932</v>
      </c>
      <c r="W159" s="44" t="s">
        <v>1196</v>
      </c>
      <c r="X159" s="33" t="s">
        <v>179</v>
      </c>
      <c r="Y159" s="29"/>
      <c r="Z159" s="29"/>
      <c r="AA159" s="29"/>
    </row>
    <row r="160" spans="1:27" s="33" customFormat="1" x14ac:dyDescent="0.2">
      <c r="A160" s="33">
        <v>170</v>
      </c>
      <c r="C160" s="33" t="s">
        <v>2551</v>
      </c>
      <c r="D160" s="33">
        <v>520038126</v>
      </c>
      <c r="E160" s="33" t="s">
        <v>379</v>
      </c>
      <c r="F160" s="33" t="s">
        <v>4543</v>
      </c>
      <c r="G160" s="29" t="s">
        <v>2552</v>
      </c>
      <c r="H160" s="33" t="s">
        <v>381</v>
      </c>
      <c r="I160" s="33" t="s">
        <v>2242</v>
      </c>
      <c r="J160" s="33" t="s">
        <v>70</v>
      </c>
      <c r="K160" s="33" t="s">
        <v>70</v>
      </c>
      <c r="L160" s="33" t="s">
        <v>1052</v>
      </c>
      <c r="M160" s="33" t="s">
        <v>236</v>
      </c>
      <c r="N160" s="33" t="s">
        <v>2553</v>
      </c>
      <c r="O160" s="33" t="s">
        <v>71</v>
      </c>
      <c r="P160" s="29" t="s">
        <v>74</v>
      </c>
      <c r="Q160" s="37">
        <v>23362.686000000002</v>
      </c>
      <c r="R160" s="43">
        <v>1</v>
      </c>
      <c r="S160" s="30">
        <v>15378.2408</v>
      </c>
      <c r="T160" s="30">
        <v>0</v>
      </c>
      <c r="U160" s="37">
        <v>3592.7701000000002</v>
      </c>
      <c r="V160" s="44" t="s">
        <v>707</v>
      </c>
      <c r="W160" s="44" t="s">
        <v>1725</v>
      </c>
      <c r="X160" s="33" t="s">
        <v>728</v>
      </c>
      <c r="Y160" s="29"/>
      <c r="Z160" s="29"/>
      <c r="AA160" s="29"/>
    </row>
    <row r="161" spans="1:27" s="33" customFormat="1" x14ac:dyDescent="0.2">
      <c r="A161" s="33">
        <v>170</v>
      </c>
      <c r="C161" s="33" t="s">
        <v>2637</v>
      </c>
      <c r="D161" s="33">
        <v>510291750</v>
      </c>
      <c r="E161" s="33" t="s">
        <v>379</v>
      </c>
      <c r="F161" s="33" t="s">
        <v>4544</v>
      </c>
      <c r="G161" s="29" t="s">
        <v>2639</v>
      </c>
      <c r="H161" s="33" t="s">
        <v>381</v>
      </c>
      <c r="I161" s="33" t="s">
        <v>2242</v>
      </c>
      <c r="J161" s="33" t="s">
        <v>70</v>
      </c>
      <c r="K161" s="33" t="s">
        <v>70</v>
      </c>
      <c r="L161" s="33" t="s">
        <v>1052</v>
      </c>
      <c r="M161" s="33" t="s">
        <v>236</v>
      </c>
      <c r="N161" s="33" t="s">
        <v>600</v>
      </c>
      <c r="O161" s="33" t="s">
        <v>71</v>
      </c>
      <c r="P161" s="29" t="s">
        <v>74</v>
      </c>
      <c r="Q161" s="37">
        <v>459873.23499999999</v>
      </c>
      <c r="R161" s="43">
        <v>1</v>
      </c>
      <c r="S161" s="30">
        <v>146.3194</v>
      </c>
      <c r="T161" s="30">
        <v>0</v>
      </c>
      <c r="U161" s="37">
        <v>672.88376000000005</v>
      </c>
      <c r="V161" s="44" t="s">
        <v>1192</v>
      </c>
      <c r="W161" s="44" t="s">
        <v>145</v>
      </c>
      <c r="X161" s="33" t="s">
        <v>94</v>
      </c>
      <c r="Y161" s="29"/>
      <c r="Z161" s="29"/>
      <c r="AA161" s="29"/>
    </row>
    <row r="162" spans="1:27" s="33" customFormat="1" x14ac:dyDescent="0.2">
      <c r="A162" s="33">
        <v>170</v>
      </c>
      <c r="C162" s="33" t="s">
        <v>2643</v>
      </c>
      <c r="D162" s="33">
        <v>70252750</v>
      </c>
      <c r="E162" s="33" t="s">
        <v>410</v>
      </c>
      <c r="F162" s="33" t="s">
        <v>2644</v>
      </c>
      <c r="G162" s="29" t="s">
        <v>2645</v>
      </c>
      <c r="H162" s="33" t="s">
        <v>381</v>
      </c>
      <c r="I162" s="33" t="s">
        <v>2242</v>
      </c>
      <c r="J162" s="33" t="s">
        <v>70</v>
      </c>
      <c r="K162" s="33" t="s">
        <v>70</v>
      </c>
      <c r="L162" s="33" t="s">
        <v>383</v>
      </c>
      <c r="M162" s="33" t="s">
        <v>236</v>
      </c>
      <c r="N162" s="33" t="s">
        <v>465</v>
      </c>
      <c r="O162" s="33" t="s">
        <v>71</v>
      </c>
      <c r="P162" s="29" t="s">
        <v>74</v>
      </c>
      <c r="Q162" s="37">
        <v>3764.7429999999999</v>
      </c>
      <c r="R162" s="43">
        <v>1</v>
      </c>
      <c r="S162" s="30">
        <v>7563</v>
      </c>
      <c r="T162" s="30">
        <v>0</v>
      </c>
      <c r="U162" s="37">
        <v>284.72752000000003</v>
      </c>
      <c r="V162" s="44" t="s">
        <v>1007</v>
      </c>
      <c r="W162" s="44" t="s">
        <v>148</v>
      </c>
      <c r="X162" s="33" t="s">
        <v>146</v>
      </c>
      <c r="Y162" s="29"/>
      <c r="Z162" s="29"/>
      <c r="AA162" s="29"/>
    </row>
    <row r="163" spans="1:27" s="33" customFormat="1" x14ac:dyDescent="0.2">
      <c r="A163" s="33">
        <v>170</v>
      </c>
      <c r="C163" s="33" t="s">
        <v>2646</v>
      </c>
      <c r="D163" s="33">
        <v>511725459</v>
      </c>
      <c r="E163" s="33" t="s">
        <v>379</v>
      </c>
      <c r="F163" s="33" t="s">
        <v>2647</v>
      </c>
      <c r="G163" s="29" t="s">
        <v>2648</v>
      </c>
      <c r="H163" s="33" t="s">
        <v>381</v>
      </c>
      <c r="I163" s="33" t="s">
        <v>2242</v>
      </c>
      <c r="J163" s="33" t="s">
        <v>70</v>
      </c>
      <c r="K163" s="33" t="s">
        <v>70</v>
      </c>
      <c r="L163" s="33" t="s">
        <v>383</v>
      </c>
      <c r="M163" s="33" t="s">
        <v>236</v>
      </c>
      <c r="N163" s="33" t="s">
        <v>1336</v>
      </c>
      <c r="O163" s="33" t="s">
        <v>71</v>
      </c>
      <c r="P163" s="29" t="s">
        <v>74</v>
      </c>
      <c r="Q163" s="37">
        <v>66741.112999999998</v>
      </c>
      <c r="R163" s="43">
        <v>1</v>
      </c>
      <c r="S163" s="30">
        <v>4989</v>
      </c>
      <c r="T163" s="30">
        <v>0</v>
      </c>
      <c r="U163" s="37">
        <v>3329.71414</v>
      </c>
      <c r="V163" s="44" t="s">
        <v>932</v>
      </c>
      <c r="W163" s="44" t="s">
        <v>542</v>
      </c>
      <c r="X163" s="33" t="s">
        <v>954</v>
      </c>
      <c r="Y163" s="29"/>
      <c r="Z163" s="29"/>
      <c r="AA163" s="29"/>
    </row>
    <row r="164" spans="1:27" s="33" customFormat="1" x14ac:dyDescent="0.2">
      <c r="A164" s="33">
        <v>170</v>
      </c>
      <c r="C164" s="33" t="s">
        <v>2649</v>
      </c>
      <c r="D164" s="33">
        <v>510475312</v>
      </c>
      <c r="E164" s="33" t="s">
        <v>379</v>
      </c>
      <c r="F164" s="33" t="s">
        <v>2650</v>
      </c>
      <c r="G164" s="29" t="s">
        <v>2651</v>
      </c>
      <c r="H164" s="33" t="s">
        <v>381</v>
      </c>
      <c r="I164" s="33" t="s">
        <v>2242</v>
      </c>
      <c r="J164" s="33" t="s">
        <v>70</v>
      </c>
      <c r="K164" s="33" t="s">
        <v>70</v>
      </c>
      <c r="L164" s="33" t="s">
        <v>383</v>
      </c>
      <c r="M164" s="33" t="s">
        <v>236</v>
      </c>
      <c r="N164" s="33" t="s">
        <v>600</v>
      </c>
      <c r="O164" s="33" t="s">
        <v>71</v>
      </c>
      <c r="P164" s="29" t="s">
        <v>74</v>
      </c>
      <c r="Q164" s="37">
        <v>1461367.936</v>
      </c>
      <c r="R164" s="43">
        <v>1</v>
      </c>
      <c r="S164" s="30">
        <v>151.30000000000001</v>
      </c>
      <c r="T164" s="30">
        <v>0</v>
      </c>
      <c r="U164" s="37">
        <v>2211.0496899999998</v>
      </c>
      <c r="V164" s="44" t="s">
        <v>829</v>
      </c>
      <c r="W164" s="44" t="s">
        <v>718</v>
      </c>
      <c r="X164" s="33" t="s">
        <v>399</v>
      </c>
      <c r="Y164" s="29"/>
      <c r="Z164" s="29"/>
      <c r="AA164" s="29"/>
    </row>
    <row r="165" spans="1:27" s="33" customFormat="1" x14ac:dyDescent="0.2">
      <c r="A165" s="33">
        <v>170</v>
      </c>
      <c r="C165" s="33" t="s">
        <v>1003</v>
      </c>
      <c r="D165" s="33">
        <v>515846558</v>
      </c>
      <c r="E165" s="33" t="s">
        <v>379</v>
      </c>
      <c r="F165" s="33" t="s">
        <v>2652</v>
      </c>
      <c r="G165" s="29" t="s">
        <v>2653</v>
      </c>
      <c r="H165" s="33" t="s">
        <v>381</v>
      </c>
      <c r="I165" s="33" t="s">
        <v>2242</v>
      </c>
      <c r="J165" s="33" t="s">
        <v>70</v>
      </c>
      <c r="K165" s="33" t="s">
        <v>70</v>
      </c>
      <c r="L165" s="33" t="s">
        <v>383</v>
      </c>
      <c r="M165" s="33" t="s">
        <v>236</v>
      </c>
      <c r="N165" s="33" t="s">
        <v>384</v>
      </c>
      <c r="O165" s="33" t="s">
        <v>71</v>
      </c>
      <c r="P165" s="29" t="s">
        <v>74</v>
      </c>
      <c r="Q165" s="37">
        <v>4677029.5690000001</v>
      </c>
      <c r="R165" s="43">
        <v>1</v>
      </c>
      <c r="S165" s="30">
        <v>66.8</v>
      </c>
      <c r="T165" s="30">
        <v>0</v>
      </c>
      <c r="U165" s="37">
        <v>3124.2557499999998</v>
      </c>
      <c r="V165" s="44" t="s">
        <v>1493</v>
      </c>
      <c r="W165" s="44" t="s">
        <v>186</v>
      </c>
      <c r="X165" s="33" t="s">
        <v>1485</v>
      </c>
      <c r="Y165" s="29"/>
      <c r="Z165" s="29"/>
      <c r="AA165" s="29"/>
    </row>
    <row r="166" spans="1:27" s="33" customFormat="1" x14ac:dyDescent="0.2">
      <c r="A166" s="33">
        <v>170</v>
      </c>
      <c r="C166" s="33" t="s">
        <v>2654</v>
      </c>
      <c r="D166" s="33">
        <v>510400740</v>
      </c>
      <c r="E166" s="33" t="s">
        <v>379</v>
      </c>
      <c r="F166" s="33" t="s">
        <v>2655</v>
      </c>
      <c r="G166" s="29" t="s">
        <v>2656</v>
      </c>
      <c r="H166" s="33" t="s">
        <v>381</v>
      </c>
      <c r="I166" s="33" t="s">
        <v>2242</v>
      </c>
      <c r="J166" s="33" t="s">
        <v>70</v>
      </c>
      <c r="K166" s="33" t="s">
        <v>70</v>
      </c>
      <c r="L166" s="33" t="s">
        <v>383</v>
      </c>
      <c r="M166" s="33" t="s">
        <v>236</v>
      </c>
      <c r="N166" s="33" t="s">
        <v>1336</v>
      </c>
      <c r="O166" s="33" t="s">
        <v>71</v>
      </c>
      <c r="P166" s="29" t="s">
        <v>74</v>
      </c>
      <c r="Q166" s="37">
        <v>89638.387000000002</v>
      </c>
      <c r="R166" s="43">
        <v>1</v>
      </c>
      <c r="S166" s="30">
        <v>3409</v>
      </c>
      <c r="T166" s="30">
        <v>0</v>
      </c>
      <c r="U166" s="37">
        <v>3055.7726299999999</v>
      </c>
      <c r="V166" s="44" t="s">
        <v>2657</v>
      </c>
      <c r="W166" s="44" t="s">
        <v>171</v>
      </c>
      <c r="X166" s="33" t="s">
        <v>808</v>
      </c>
      <c r="Y166" s="29"/>
      <c r="Z166" s="29"/>
      <c r="AA166" s="29"/>
    </row>
    <row r="167" spans="1:27" s="33" customFormat="1" x14ac:dyDescent="0.2">
      <c r="A167" s="33">
        <v>170</v>
      </c>
      <c r="C167" s="33" t="s">
        <v>2658</v>
      </c>
      <c r="D167" s="33">
        <v>514574524</v>
      </c>
      <c r="E167" s="33" t="s">
        <v>379</v>
      </c>
      <c r="F167" s="33" t="s">
        <v>2659</v>
      </c>
      <c r="G167" s="29" t="s">
        <v>2660</v>
      </c>
      <c r="H167" s="33" t="s">
        <v>381</v>
      </c>
      <c r="I167" s="33" t="s">
        <v>2242</v>
      </c>
      <c r="J167" s="33" t="s">
        <v>70</v>
      </c>
      <c r="K167" s="33" t="s">
        <v>70</v>
      </c>
      <c r="L167" s="33" t="s">
        <v>383</v>
      </c>
      <c r="M167" s="33" t="s">
        <v>236</v>
      </c>
      <c r="N167" s="33" t="s">
        <v>1381</v>
      </c>
      <c r="O167" s="33" t="s">
        <v>71</v>
      </c>
      <c r="P167" s="29" t="s">
        <v>74</v>
      </c>
      <c r="Q167" s="37">
        <v>10999.573</v>
      </c>
      <c r="R167" s="43">
        <v>1</v>
      </c>
      <c r="S167" s="30">
        <v>1535</v>
      </c>
      <c r="T167" s="30">
        <v>0</v>
      </c>
      <c r="U167" s="37">
        <v>168.84343999999999</v>
      </c>
      <c r="V167" s="44" t="s">
        <v>176</v>
      </c>
      <c r="W167" s="44" t="s">
        <v>131</v>
      </c>
      <c r="X167" s="33" t="s">
        <v>100</v>
      </c>
      <c r="Y167" s="29"/>
      <c r="Z167" s="29"/>
      <c r="AA167" s="29"/>
    </row>
    <row r="168" spans="1:27" s="33" customFormat="1" x14ac:dyDescent="0.2">
      <c r="A168" s="33">
        <v>170</v>
      </c>
      <c r="C168" s="33" t="s">
        <v>2661</v>
      </c>
      <c r="D168" s="33">
        <v>510119068</v>
      </c>
      <c r="E168" s="33" t="s">
        <v>379</v>
      </c>
      <c r="F168" s="33" t="s">
        <v>2662</v>
      </c>
      <c r="G168" s="29" t="s">
        <v>2663</v>
      </c>
      <c r="H168" s="33" t="s">
        <v>381</v>
      </c>
      <c r="I168" s="33" t="s">
        <v>2242</v>
      </c>
      <c r="J168" s="33" t="s">
        <v>70</v>
      </c>
      <c r="K168" s="33" t="s">
        <v>70</v>
      </c>
      <c r="L168" s="33" t="s">
        <v>383</v>
      </c>
      <c r="M168" s="33" t="s">
        <v>236</v>
      </c>
      <c r="N168" s="33" t="s">
        <v>2556</v>
      </c>
      <c r="O168" s="33" t="s">
        <v>71</v>
      </c>
      <c r="P168" s="29" t="s">
        <v>74</v>
      </c>
      <c r="Q168" s="37">
        <v>652198.37699999998</v>
      </c>
      <c r="R168" s="43">
        <v>1</v>
      </c>
      <c r="S168" s="30">
        <v>138.30000000000001</v>
      </c>
      <c r="T168" s="30">
        <v>0</v>
      </c>
      <c r="U168" s="37">
        <v>901.99036000000001</v>
      </c>
      <c r="V168" s="44" t="s">
        <v>454</v>
      </c>
      <c r="W168" s="44" t="s">
        <v>113</v>
      </c>
      <c r="X168" s="33" t="s">
        <v>309</v>
      </c>
      <c r="Y168" s="29"/>
      <c r="Z168" s="29"/>
      <c r="AA168" s="29"/>
    </row>
    <row r="169" spans="1:27" s="33" customFormat="1" x14ac:dyDescent="0.2">
      <c r="A169" s="33">
        <v>170</v>
      </c>
      <c r="C169" s="33" t="s">
        <v>2664</v>
      </c>
      <c r="D169" s="33">
        <v>516854239</v>
      </c>
      <c r="E169" s="33" t="s">
        <v>379</v>
      </c>
      <c r="F169" s="33" t="s">
        <v>2665</v>
      </c>
      <c r="G169" s="29" t="s">
        <v>2666</v>
      </c>
      <c r="H169" s="33" t="s">
        <v>381</v>
      </c>
      <c r="I169" s="33" t="s">
        <v>2242</v>
      </c>
      <c r="J169" s="33" t="s">
        <v>70</v>
      </c>
      <c r="K169" s="33" t="s">
        <v>70</v>
      </c>
      <c r="L169" s="33" t="s">
        <v>383</v>
      </c>
      <c r="M169" s="33" t="s">
        <v>236</v>
      </c>
      <c r="N169" s="33" t="s">
        <v>2667</v>
      </c>
      <c r="O169" s="33" t="s">
        <v>71</v>
      </c>
      <c r="P169" s="29" t="s">
        <v>74</v>
      </c>
      <c r="Q169" s="37">
        <v>64317.934999999998</v>
      </c>
      <c r="R169" s="43">
        <v>1</v>
      </c>
      <c r="S169" s="30">
        <v>764.1</v>
      </c>
      <c r="T169" s="30">
        <v>0</v>
      </c>
      <c r="U169" s="37">
        <v>491.45334000000003</v>
      </c>
      <c r="V169" s="44" t="s">
        <v>459</v>
      </c>
      <c r="W169" s="44" t="s">
        <v>1007</v>
      </c>
      <c r="X169" s="33" t="s">
        <v>131</v>
      </c>
      <c r="Y169" s="29"/>
      <c r="Z169" s="29"/>
      <c r="AA169" s="29"/>
    </row>
    <row r="170" spans="1:27" s="33" customFormat="1" x14ac:dyDescent="0.2">
      <c r="A170" s="33">
        <v>170</v>
      </c>
      <c r="C170" s="33" t="s">
        <v>2668</v>
      </c>
      <c r="D170" s="33">
        <v>516632387</v>
      </c>
      <c r="E170" s="33" t="s">
        <v>379</v>
      </c>
      <c r="F170" s="33" t="s">
        <v>2669</v>
      </c>
      <c r="G170" s="29" t="s">
        <v>2670</v>
      </c>
      <c r="H170" s="33" t="s">
        <v>381</v>
      </c>
      <c r="I170" s="33" t="s">
        <v>2242</v>
      </c>
      <c r="J170" s="33" t="s">
        <v>70</v>
      </c>
      <c r="K170" s="33" t="s">
        <v>70</v>
      </c>
      <c r="L170" s="33" t="s">
        <v>383</v>
      </c>
      <c r="M170" s="33" t="s">
        <v>236</v>
      </c>
      <c r="N170" s="33" t="s">
        <v>394</v>
      </c>
      <c r="O170" s="33" t="s">
        <v>71</v>
      </c>
      <c r="P170" s="29" t="s">
        <v>74</v>
      </c>
      <c r="Q170" s="37">
        <v>36936.985999999997</v>
      </c>
      <c r="R170" s="43">
        <v>1</v>
      </c>
      <c r="S170" s="30">
        <v>31420</v>
      </c>
      <c r="T170" s="30">
        <v>0</v>
      </c>
      <c r="U170" s="37">
        <v>11605.60104</v>
      </c>
      <c r="V170" s="44" t="s">
        <v>2671</v>
      </c>
      <c r="W170" s="44" t="s">
        <v>1091</v>
      </c>
      <c r="X170" s="33" t="s">
        <v>567</v>
      </c>
      <c r="Y170" s="29"/>
      <c r="Z170" s="29"/>
      <c r="AA170" s="29"/>
    </row>
    <row r="171" spans="1:27" s="33" customFormat="1" x14ac:dyDescent="0.2">
      <c r="A171" s="33">
        <v>170</v>
      </c>
      <c r="C171" s="33" t="s">
        <v>2672</v>
      </c>
      <c r="D171" s="33">
        <v>520042821</v>
      </c>
      <c r="E171" s="33" t="s">
        <v>379</v>
      </c>
      <c r="F171" s="33" t="s">
        <v>2673</v>
      </c>
      <c r="G171" s="29" t="s">
        <v>2674</v>
      </c>
      <c r="H171" s="33" t="s">
        <v>381</v>
      </c>
      <c r="I171" s="33" t="s">
        <v>2242</v>
      </c>
      <c r="J171" s="33" t="s">
        <v>182</v>
      </c>
      <c r="K171" s="33" t="s">
        <v>70</v>
      </c>
      <c r="L171" s="33" t="s">
        <v>383</v>
      </c>
      <c r="M171" s="33" t="s">
        <v>2675</v>
      </c>
      <c r="N171" s="33" t="s">
        <v>1973</v>
      </c>
      <c r="O171" s="33" t="s">
        <v>71</v>
      </c>
      <c r="P171" s="29" t="s">
        <v>129</v>
      </c>
      <c r="Q171" s="37">
        <v>535.447</v>
      </c>
      <c r="R171" s="43">
        <v>3.681</v>
      </c>
      <c r="S171" s="30">
        <v>16401</v>
      </c>
      <c r="T171" s="30">
        <v>0</v>
      </c>
      <c r="U171" s="37">
        <v>323.26038</v>
      </c>
      <c r="V171" s="44" t="s">
        <v>76</v>
      </c>
      <c r="W171" s="44" t="s">
        <v>88</v>
      </c>
      <c r="X171" s="33" t="s">
        <v>114</v>
      </c>
      <c r="Y171" s="29"/>
      <c r="Z171" s="29"/>
      <c r="AA171" s="29"/>
    </row>
    <row r="172" spans="1:27" s="33" customFormat="1" x14ac:dyDescent="0.2">
      <c r="A172" s="33">
        <v>170</v>
      </c>
      <c r="C172" s="33" t="s">
        <v>2676</v>
      </c>
      <c r="D172" s="33">
        <v>511251217</v>
      </c>
      <c r="E172" s="33" t="s">
        <v>379</v>
      </c>
      <c r="F172" s="33" t="s">
        <v>2677</v>
      </c>
      <c r="G172" s="29" t="s">
        <v>2678</v>
      </c>
      <c r="H172" s="33" t="s">
        <v>381</v>
      </c>
      <c r="I172" s="33" t="s">
        <v>2242</v>
      </c>
      <c r="J172" s="33" t="s">
        <v>182</v>
      </c>
      <c r="K172" s="33" t="s">
        <v>70</v>
      </c>
      <c r="L172" s="33" t="s">
        <v>383</v>
      </c>
      <c r="M172" s="33" t="s">
        <v>2675</v>
      </c>
      <c r="N172" s="33" t="s">
        <v>1973</v>
      </c>
      <c r="O172" s="33" t="s">
        <v>71</v>
      </c>
      <c r="P172" s="29" t="s">
        <v>129</v>
      </c>
      <c r="Q172" s="37">
        <v>2835.26</v>
      </c>
      <c r="R172" s="43">
        <v>3.681</v>
      </c>
      <c r="S172" s="30">
        <v>9037</v>
      </c>
      <c r="T172" s="30">
        <v>0</v>
      </c>
      <c r="U172" s="37">
        <v>943.15470000000005</v>
      </c>
      <c r="V172" s="44" t="s">
        <v>101</v>
      </c>
      <c r="W172" s="44" t="s">
        <v>515</v>
      </c>
      <c r="X172" s="33" t="s">
        <v>88</v>
      </c>
      <c r="Y172" s="29"/>
      <c r="Z172" s="29"/>
      <c r="AA172" s="29"/>
    </row>
    <row r="173" spans="1:27" s="33" customFormat="1" x14ac:dyDescent="0.2">
      <c r="A173" s="33">
        <v>170</v>
      </c>
      <c r="C173" s="33" t="s">
        <v>2679</v>
      </c>
      <c r="D173" s="33">
        <v>512704867</v>
      </c>
      <c r="E173" s="33" t="s">
        <v>379</v>
      </c>
      <c r="F173" s="33" t="s">
        <v>2680</v>
      </c>
      <c r="G173" s="29" t="s">
        <v>2681</v>
      </c>
      <c r="H173" s="33" t="s">
        <v>381</v>
      </c>
      <c r="I173" s="33" t="s">
        <v>2242</v>
      </c>
      <c r="J173" s="33" t="s">
        <v>182</v>
      </c>
      <c r="K173" s="33" t="s">
        <v>70</v>
      </c>
      <c r="L173" s="33" t="s">
        <v>383</v>
      </c>
      <c r="M173" s="33" t="s">
        <v>2675</v>
      </c>
      <c r="N173" s="33" t="s">
        <v>1973</v>
      </c>
      <c r="O173" s="33" t="s">
        <v>71</v>
      </c>
      <c r="P173" s="29" t="s">
        <v>129</v>
      </c>
      <c r="Q173" s="37">
        <v>32979.065999999999</v>
      </c>
      <c r="R173" s="43">
        <v>3.681</v>
      </c>
      <c r="S173" s="30">
        <v>3315</v>
      </c>
      <c r="T173" s="30">
        <v>0</v>
      </c>
      <c r="U173" s="37">
        <v>4024.2754599999998</v>
      </c>
      <c r="V173" s="44" t="s">
        <v>154</v>
      </c>
      <c r="W173" s="44" t="s">
        <v>84</v>
      </c>
      <c r="X173" s="33" t="s">
        <v>997</v>
      </c>
      <c r="Y173" s="29"/>
      <c r="Z173" s="29"/>
      <c r="AA173" s="29"/>
    </row>
    <row r="174" spans="1:27" s="33" customFormat="1" x14ac:dyDescent="0.2">
      <c r="A174" s="33">
        <v>170</v>
      </c>
      <c r="C174" s="33" t="s">
        <v>2682</v>
      </c>
      <c r="D174" s="33">
        <v>512291642</v>
      </c>
      <c r="E174" s="33" t="s">
        <v>379</v>
      </c>
      <c r="F174" s="33" t="s">
        <v>2683</v>
      </c>
      <c r="G174" s="29" t="s">
        <v>2684</v>
      </c>
      <c r="H174" s="33" t="s">
        <v>381</v>
      </c>
      <c r="I174" s="33" t="s">
        <v>2242</v>
      </c>
      <c r="J174" s="33" t="s">
        <v>182</v>
      </c>
      <c r="K174" s="33" t="s">
        <v>70</v>
      </c>
      <c r="L174" s="33" t="s">
        <v>383</v>
      </c>
      <c r="M174" s="33" t="s">
        <v>2675</v>
      </c>
      <c r="N174" s="33" t="s">
        <v>1973</v>
      </c>
      <c r="O174" s="33" t="s">
        <v>71</v>
      </c>
      <c r="P174" s="29" t="s">
        <v>129</v>
      </c>
      <c r="Q174" s="37">
        <v>4600.5190000000002</v>
      </c>
      <c r="R174" s="43">
        <v>3.681</v>
      </c>
      <c r="S174" s="30">
        <v>26563</v>
      </c>
      <c r="T174" s="30">
        <v>0</v>
      </c>
      <c r="U174" s="37">
        <v>4498.3139700000002</v>
      </c>
      <c r="V174" s="44" t="s">
        <v>176</v>
      </c>
      <c r="W174" s="44" t="s">
        <v>2423</v>
      </c>
      <c r="X174" s="33" t="s">
        <v>1240</v>
      </c>
      <c r="Y174" s="29"/>
      <c r="Z174" s="29"/>
      <c r="AA174" s="29"/>
    </row>
    <row r="175" spans="1:27" s="33" customFormat="1" x14ac:dyDescent="0.2">
      <c r="A175" s="33">
        <v>170</v>
      </c>
      <c r="C175" s="33" t="s">
        <v>2685</v>
      </c>
      <c r="D175" s="33">
        <v>513865329</v>
      </c>
      <c r="E175" s="33" t="s">
        <v>379</v>
      </c>
      <c r="F175" s="33" t="s">
        <v>2686</v>
      </c>
      <c r="G175" s="29" t="s">
        <v>2687</v>
      </c>
      <c r="H175" s="33" t="s">
        <v>381</v>
      </c>
      <c r="I175" s="33" t="s">
        <v>2242</v>
      </c>
      <c r="J175" s="33" t="s">
        <v>182</v>
      </c>
      <c r="K175" s="33" t="s">
        <v>70</v>
      </c>
      <c r="L175" s="33" t="s">
        <v>383</v>
      </c>
      <c r="M175" s="33" t="s">
        <v>2675</v>
      </c>
      <c r="N175" s="33" t="s">
        <v>4545</v>
      </c>
      <c r="O175" s="33" t="s">
        <v>71</v>
      </c>
      <c r="P175" s="29" t="s">
        <v>129</v>
      </c>
      <c r="Q175" s="37">
        <v>2683.8890000000001</v>
      </c>
      <c r="R175" s="43">
        <v>3.681</v>
      </c>
      <c r="S175" s="30">
        <v>7098</v>
      </c>
      <c r="T175" s="30">
        <v>0</v>
      </c>
      <c r="U175" s="37">
        <v>701.23952999999995</v>
      </c>
      <c r="V175" s="44" t="s">
        <v>114</v>
      </c>
      <c r="W175" s="44" t="s">
        <v>708</v>
      </c>
      <c r="X175" s="33" t="s">
        <v>94</v>
      </c>
      <c r="Y175" s="29"/>
      <c r="Z175" s="29"/>
      <c r="AA175" s="29"/>
    </row>
    <row r="176" spans="1:27" s="33" customFormat="1" x14ac:dyDescent="0.2">
      <c r="A176" s="33">
        <v>170</v>
      </c>
      <c r="C176" s="33" t="s">
        <v>2688</v>
      </c>
      <c r="D176" s="33">
        <v>514970706</v>
      </c>
      <c r="E176" s="33" t="s">
        <v>379</v>
      </c>
      <c r="F176" s="33" t="s">
        <v>2689</v>
      </c>
      <c r="G176" s="29" t="s">
        <v>2690</v>
      </c>
      <c r="H176" s="33" t="s">
        <v>381</v>
      </c>
      <c r="I176" s="33" t="s">
        <v>2242</v>
      </c>
      <c r="J176" s="33" t="s">
        <v>182</v>
      </c>
      <c r="K176" s="33" t="s">
        <v>1843</v>
      </c>
      <c r="L176" s="33" t="s">
        <v>383</v>
      </c>
      <c r="M176" s="33" t="s">
        <v>1772</v>
      </c>
      <c r="N176" s="33" t="s">
        <v>1838</v>
      </c>
      <c r="O176" s="33" t="s">
        <v>71</v>
      </c>
      <c r="P176" s="29" t="s">
        <v>129</v>
      </c>
      <c r="Q176" s="37">
        <v>604.12900000000002</v>
      </c>
      <c r="R176" s="43">
        <v>3.681</v>
      </c>
      <c r="S176" s="30">
        <v>100</v>
      </c>
      <c r="T176" s="30">
        <v>0</v>
      </c>
      <c r="U176" s="37">
        <v>2.2238000000000002</v>
      </c>
      <c r="V176" s="44" t="s">
        <v>99</v>
      </c>
      <c r="W176" s="44" t="s">
        <v>76</v>
      </c>
      <c r="X176" s="33" t="s">
        <v>76</v>
      </c>
      <c r="Y176" s="29"/>
      <c r="Z176" s="29"/>
      <c r="AA176" s="29"/>
    </row>
    <row r="177" spans="1:27" s="33" customFormat="1" x14ac:dyDescent="0.2">
      <c r="A177" s="33">
        <v>170</v>
      </c>
      <c r="C177" s="33" t="s">
        <v>2691</v>
      </c>
      <c r="D177" s="33">
        <v>513881177</v>
      </c>
      <c r="E177" s="33" t="s">
        <v>379</v>
      </c>
      <c r="F177" s="33" t="s">
        <v>2692</v>
      </c>
      <c r="G177" s="29" t="s">
        <v>2693</v>
      </c>
      <c r="H177" s="33" t="s">
        <v>381</v>
      </c>
      <c r="I177" s="33" t="s">
        <v>2242</v>
      </c>
      <c r="J177" s="33" t="s">
        <v>182</v>
      </c>
      <c r="K177" s="33" t="s">
        <v>70</v>
      </c>
      <c r="L177" s="33" t="s">
        <v>383</v>
      </c>
      <c r="M177" s="33" t="s">
        <v>2675</v>
      </c>
      <c r="N177" s="33" t="s">
        <v>1973</v>
      </c>
      <c r="O177" s="33" t="s">
        <v>71</v>
      </c>
      <c r="P177" s="29" t="s">
        <v>129</v>
      </c>
      <c r="Q177" s="37">
        <v>8709.7199999999993</v>
      </c>
      <c r="R177" s="43">
        <v>3.681</v>
      </c>
      <c r="S177" s="30">
        <v>13748</v>
      </c>
      <c r="T177" s="30">
        <v>0</v>
      </c>
      <c r="U177" s="37">
        <v>4407.6748799999996</v>
      </c>
      <c r="V177" s="44" t="s">
        <v>151</v>
      </c>
      <c r="W177" s="44" t="s">
        <v>391</v>
      </c>
      <c r="X177" s="33" t="s">
        <v>190</v>
      </c>
      <c r="Y177" s="29"/>
      <c r="Z177" s="29"/>
      <c r="AA177" s="29"/>
    </row>
    <row r="178" spans="1:27" s="33" customFormat="1" x14ac:dyDescent="0.2">
      <c r="A178" s="33">
        <v>170</v>
      </c>
      <c r="C178" s="33" t="s">
        <v>2694</v>
      </c>
      <c r="D178" s="33">
        <v>3535148</v>
      </c>
      <c r="E178" s="33" t="s">
        <v>410</v>
      </c>
      <c r="F178" s="33" t="s">
        <v>2695</v>
      </c>
      <c r="G178" s="29" t="s">
        <v>2696</v>
      </c>
      <c r="H178" s="33" t="s">
        <v>381</v>
      </c>
      <c r="I178" s="33" t="s">
        <v>2242</v>
      </c>
      <c r="J178" s="33" t="s">
        <v>182</v>
      </c>
      <c r="K178" s="33" t="s">
        <v>1843</v>
      </c>
      <c r="L178" s="33" t="s">
        <v>383</v>
      </c>
      <c r="M178" s="33" t="s">
        <v>2675</v>
      </c>
      <c r="N178" s="33" t="s">
        <v>2697</v>
      </c>
      <c r="O178" s="33" t="s">
        <v>71</v>
      </c>
      <c r="P178" s="29" t="s">
        <v>129</v>
      </c>
      <c r="Q178" s="37">
        <v>17577.653999999999</v>
      </c>
      <c r="R178" s="43">
        <v>3.681</v>
      </c>
      <c r="S178" s="30">
        <v>570</v>
      </c>
      <c r="T178" s="30">
        <v>0</v>
      </c>
      <c r="U178" s="37">
        <v>368.80907000000002</v>
      </c>
      <c r="V178" s="44" t="s">
        <v>108</v>
      </c>
      <c r="W178" s="44" t="s">
        <v>151</v>
      </c>
      <c r="X178" s="33" t="s">
        <v>114</v>
      </c>
      <c r="Y178" s="29"/>
      <c r="Z178" s="29"/>
      <c r="AA178" s="29"/>
    </row>
    <row r="179" spans="1:27" s="33" customFormat="1" x14ac:dyDescent="0.2">
      <c r="A179" s="33">
        <v>170</v>
      </c>
      <c r="C179" s="33" t="s">
        <v>2698</v>
      </c>
      <c r="D179" s="33">
        <v>513611533</v>
      </c>
      <c r="E179" s="33" t="s">
        <v>379</v>
      </c>
      <c r="F179" s="33" t="s">
        <v>2699</v>
      </c>
      <c r="G179" s="29" t="s">
        <v>2700</v>
      </c>
      <c r="H179" s="33" t="s">
        <v>381</v>
      </c>
      <c r="I179" s="33" t="s">
        <v>2242</v>
      </c>
      <c r="J179" s="33" t="s">
        <v>182</v>
      </c>
      <c r="K179" s="33" t="s">
        <v>1843</v>
      </c>
      <c r="L179" s="33" t="s">
        <v>383</v>
      </c>
      <c r="M179" s="33" t="s">
        <v>2675</v>
      </c>
      <c r="N179" s="33" t="s">
        <v>1973</v>
      </c>
      <c r="O179" s="33" t="s">
        <v>71</v>
      </c>
      <c r="P179" s="29" t="s">
        <v>129</v>
      </c>
      <c r="Q179" s="37">
        <v>14739.527</v>
      </c>
      <c r="R179" s="43">
        <v>3.681</v>
      </c>
      <c r="S179" s="30">
        <v>4717</v>
      </c>
      <c r="T179" s="30">
        <v>0</v>
      </c>
      <c r="U179" s="37">
        <v>2559.2648600000002</v>
      </c>
      <c r="V179" s="44" t="s">
        <v>88</v>
      </c>
      <c r="W179" s="44" t="s">
        <v>555</v>
      </c>
      <c r="X179" s="33" t="s">
        <v>1050</v>
      </c>
      <c r="Y179" s="29"/>
      <c r="Z179" s="29"/>
      <c r="AA179" s="29"/>
    </row>
    <row r="180" spans="1:27" s="33" customFormat="1" x14ac:dyDescent="0.2">
      <c r="A180" s="33">
        <v>170</v>
      </c>
      <c r="C180" s="33" t="s">
        <v>2701</v>
      </c>
      <c r="D180" s="33">
        <v>520015041</v>
      </c>
      <c r="E180" s="33" t="s">
        <v>379</v>
      </c>
      <c r="F180" s="33" t="s">
        <v>2702</v>
      </c>
      <c r="G180" s="29" t="s">
        <v>2703</v>
      </c>
      <c r="H180" s="33" t="s">
        <v>381</v>
      </c>
      <c r="I180" s="33" t="s">
        <v>2242</v>
      </c>
      <c r="J180" s="33" t="s">
        <v>182</v>
      </c>
      <c r="K180" s="33" t="s">
        <v>70</v>
      </c>
      <c r="L180" s="33" t="s">
        <v>383</v>
      </c>
      <c r="M180" s="33" t="s">
        <v>2704</v>
      </c>
      <c r="N180" s="33" t="s">
        <v>2705</v>
      </c>
      <c r="O180" s="33" t="s">
        <v>71</v>
      </c>
      <c r="P180" s="29" t="s">
        <v>129</v>
      </c>
      <c r="Q180" s="37">
        <v>17506.27</v>
      </c>
      <c r="R180" s="43">
        <v>3.681</v>
      </c>
      <c r="S180" s="30">
        <v>1012</v>
      </c>
      <c r="T180" s="30">
        <v>0</v>
      </c>
      <c r="U180" s="37">
        <v>652.13867000000005</v>
      </c>
      <c r="V180" s="44" t="s">
        <v>108</v>
      </c>
      <c r="W180" s="44" t="s">
        <v>332</v>
      </c>
      <c r="X180" s="33" t="s">
        <v>94</v>
      </c>
      <c r="Y180" s="29"/>
      <c r="Z180" s="29"/>
      <c r="AA180" s="29"/>
    </row>
    <row r="181" spans="1:27" s="33" customFormat="1" x14ac:dyDescent="0.2">
      <c r="A181" s="33">
        <v>170</v>
      </c>
      <c r="C181" s="33" t="s">
        <v>2706</v>
      </c>
      <c r="D181" s="33">
        <v>514130491</v>
      </c>
      <c r="E181" s="33" t="s">
        <v>379</v>
      </c>
      <c r="F181" s="33" t="s">
        <v>2707</v>
      </c>
      <c r="G181" s="29" t="s">
        <v>2708</v>
      </c>
      <c r="H181" s="33" t="s">
        <v>381</v>
      </c>
      <c r="I181" s="33" t="s">
        <v>2242</v>
      </c>
      <c r="J181" s="33" t="s">
        <v>182</v>
      </c>
      <c r="K181" s="33" t="s">
        <v>70</v>
      </c>
      <c r="L181" s="33" t="s">
        <v>383</v>
      </c>
      <c r="M181" s="33" t="s">
        <v>2675</v>
      </c>
      <c r="N181" s="33" t="s">
        <v>1973</v>
      </c>
      <c r="O181" s="33" t="s">
        <v>71</v>
      </c>
      <c r="P181" s="29" t="s">
        <v>129</v>
      </c>
      <c r="Q181" s="37">
        <v>39351.321000000004</v>
      </c>
      <c r="R181" s="43">
        <v>3.681</v>
      </c>
      <c r="S181" s="30">
        <v>4422</v>
      </c>
      <c r="T181" s="30">
        <v>0</v>
      </c>
      <c r="U181" s="37">
        <v>6405.3647700000001</v>
      </c>
      <c r="V181" s="44" t="s">
        <v>124</v>
      </c>
      <c r="W181" s="44" t="s">
        <v>2709</v>
      </c>
      <c r="X181" s="33" t="s">
        <v>718</v>
      </c>
      <c r="Y181" s="29"/>
      <c r="Z181" s="29"/>
      <c r="AA181" s="29"/>
    </row>
    <row r="182" spans="1:27" s="33" customFormat="1" x14ac:dyDescent="0.2">
      <c r="A182" s="33">
        <v>170</v>
      </c>
      <c r="C182" s="33" t="s">
        <v>2710</v>
      </c>
      <c r="D182" s="33">
        <v>18888</v>
      </c>
      <c r="E182" s="33" t="s">
        <v>410</v>
      </c>
      <c r="F182" s="33" t="s">
        <v>2711</v>
      </c>
      <c r="G182" s="29" t="s">
        <v>2712</v>
      </c>
      <c r="H182" s="33" t="s">
        <v>381</v>
      </c>
      <c r="I182" s="33" t="s">
        <v>2242</v>
      </c>
      <c r="J182" s="33" t="s">
        <v>182</v>
      </c>
      <c r="K182" s="33" t="s">
        <v>70</v>
      </c>
      <c r="L182" s="33" t="s">
        <v>383</v>
      </c>
      <c r="M182" s="33" t="s">
        <v>1772</v>
      </c>
      <c r="N182" s="33" t="s">
        <v>1876</v>
      </c>
      <c r="O182" s="33" t="s">
        <v>71</v>
      </c>
      <c r="P182" s="29" t="s">
        <v>184</v>
      </c>
      <c r="Q182" s="37">
        <v>61040.892</v>
      </c>
      <c r="R182" s="43">
        <v>2.7122000000000002</v>
      </c>
      <c r="S182" s="30">
        <v>150</v>
      </c>
      <c r="T182" s="30">
        <v>0</v>
      </c>
      <c r="U182" s="37">
        <v>248.33266</v>
      </c>
      <c r="V182" s="44" t="s">
        <v>1419</v>
      </c>
      <c r="W182" s="44" t="s">
        <v>176</v>
      </c>
      <c r="X182" s="33" t="s">
        <v>146</v>
      </c>
      <c r="Y182" s="29"/>
      <c r="Z182" s="29"/>
      <c r="AA182" s="29"/>
    </row>
    <row r="183" spans="1:27" s="33" customFormat="1" x14ac:dyDescent="0.2">
      <c r="A183" s="33">
        <v>170</v>
      </c>
      <c r="C183" s="33" t="s">
        <v>2713</v>
      </c>
      <c r="D183" s="33">
        <v>512187683</v>
      </c>
      <c r="E183" s="33" t="s">
        <v>379</v>
      </c>
      <c r="F183" s="33" t="s">
        <v>2714</v>
      </c>
      <c r="G183" s="29" t="s">
        <v>2715</v>
      </c>
      <c r="H183" s="33" t="s">
        <v>381</v>
      </c>
      <c r="I183" s="33" t="s">
        <v>2242</v>
      </c>
      <c r="J183" s="33" t="s">
        <v>182</v>
      </c>
      <c r="K183" s="33" t="s">
        <v>1843</v>
      </c>
      <c r="L183" s="33" t="s">
        <v>383</v>
      </c>
      <c r="M183" s="33" t="s">
        <v>2675</v>
      </c>
      <c r="N183" s="33" t="s">
        <v>1861</v>
      </c>
      <c r="O183" s="33" t="s">
        <v>71</v>
      </c>
      <c r="P183" s="29" t="s">
        <v>129</v>
      </c>
      <c r="Q183" s="37">
        <v>31191.473999999998</v>
      </c>
      <c r="R183" s="43">
        <v>3.681</v>
      </c>
      <c r="S183" s="30">
        <v>153</v>
      </c>
      <c r="T183" s="30">
        <v>0</v>
      </c>
      <c r="U183" s="37">
        <v>175.66820000000001</v>
      </c>
      <c r="V183" s="44" t="s">
        <v>367</v>
      </c>
      <c r="W183" s="44" t="s">
        <v>110</v>
      </c>
      <c r="X183" s="33" t="s">
        <v>100</v>
      </c>
      <c r="Y183" s="29"/>
      <c r="Z183" s="29"/>
      <c r="AA183" s="29"/>
    </row>
    <row r="184" spans="1:27" s="33" customFormat="1" x14ac:dyDescent="0.2">
      <c r="A184" s="33">
        <v>170</v>
      </c>
      <c r="C184" s="33" t="s">
        <v>2716</v>
      </c>
      <c r="D184" s="33" t="s">
        <v>2717</v>
      </c>
      <c r="E184" s="33" t="s">
        <v>1821</v>
      </c>
      <c r="F184" s="33" t="s">
        <v>2718</v>
      </c>
      <c r="G184" s="29" t="s">
        <v>2719</v>
      </c>
      <c r="H184" s="33" t="s">
        <v>381</v>
      </c>
      <c r="I184" s="33" t="s">
        <v>2242</v>
      </c>
      <c r="J184" s="33" t="s">
        <v>182</v>
      </c>
      <c r="K184" s="33" t="s">
        <v>1843</v>
      </c>
      <c r="L184" s="33" t="s">
        <v>383</v>
      </c>
      <c r="M184" s="33" t="s">
        <v>2675</v>
      </c>
      <c r="N184" s="33" t="s">
        <v>1861</v>
      </c>
      <c r="O184" s="33" t="s">
        <v>71</v>
      </c>
      <c r="P184" s="29" t="s">
        <v>129</v>
      </c>
      <c r="Q184" s="37">
        <v>22479.475999999999</v>
      </c>
      <c r="R184" s="43">
        <v>3.681</v>
      </c>
      <c r="S184" s="30">
        <v>2161</v>
      </c>
      <c r="T184" s="30">
        <v>0</v>
      </c>
      <c r="U184" s="37">
        <v>1788.16158</v>
      </c>
      <c r="V184" s="44" t="s">
        <v>133</v>
      </c>
      <c r="W184" s="44" t="s">
        <v>1072</v>
      </c>
      <c r="X184" s="33" t="s">
        <v>133</v>
      </c>
      <c r="Y184" s="29"/>
      <c r="Z184" s="29"/>
      <c r="AA184" s="29"/>
    </row>
    <row r="185" spans="1:27" s="33" customFormat="1" x14ac:dyDescent="0.2">
      <c r="A185" s="33">
        <v>170</v>
      </c>
      <c r="C185" s="33" t="s">
        <v>2720</v>
      </c>
      <c r="D185" s="33">
        <v>514936269</v>
      </c>
      <c r="E185" s="33" t="s">
        <v>379</v>
      </c>
      <c r="F185" s="33" t="s">
        <v>2721</v>
      </c>
      <c r="G185" s="29" t="s">
        <v>2722</v>
      </c>
      <c r="H185" s="33" t="s">
        <v>381</v>
      </c>
      <c r="I185" s="33" t="s">
        <v>2242</v>
      </c>
      <c r="J185" s="33" t="s">
        <v>182</v>
      </c>
      <c r="K185" s="33" t="s">
        <v>1843</v>
      </c>
      <c r="L185" s="33" t="s">
        <v>383</v>
      </c>
      <c r="M185" s="33" t="s">
        <v>2675</v>
      </c>
      <c r="N185" s="33" t="s">
        <v>4546</v>
      </c>
      <c r="O185" s="33" t="s">
        <v>71</v>
      </c>
      <c r="P185" s="29" t="s">
        <v>129</v>
      </c>
      <c r="Q185" s="37">
        <v>20099.355</v>
      </c>
      <c r="R185" s="43">
        <v>3.681</v>
      </c>
      <c r="S185" s="30">
        <v>4345</v>
      </c>
      <c r="T185" s="30">
        <v>0</v>
      </c>
      <c r="U185" s="37">
        <v>3214.67974</v>
      </c>
      <c r="V185" s="44" t="s">
        <v>792</v>
      </c>
      <c r="W185" s="44" t="s">
        <v>1006</v>
      </c>
      <c r="X185" s="33" t="s">
        <v>1277</v>
      </c>
      <c r="Y185" s="29"/>
      <c r="Z185" s="29"/>
      <c r="AA185" s="29"/>
    </row>
    <row r="186" spans="1:27" s="33" customFormat="1" x14ac:dyDescent="0.2">
      <c r="A186" s="33">
        <v>170</v>
      </c>
      <c r="C186" s="33" t="s">
        <v>2245</v>
      </c>
      <c r="D186" s="33">
        <v>520036872</v>
      </c>
      <c r="E186" s="33" t="s">
        <v>379</v>
      </c>
      <c r="F186" s="33" t="s">
        <v>2723</v>
      </c>
      <c r="G186" s="29" t="s">
        <v>2724</v>
      </c>
      <c r="H186" s="33" t="s">
        <v>381</v>
      </c>
      <c r="I186" s="33" t="s">
        <v>2242</v>
      </c>
      <c r="J186" s="33" t="s">
        <v>182</v>
      </c>
      <c r="K186" s="33" t="s">
        <v>70</v>
      </c>
      <c r="L186" s="33" t="s">
        <v>383</v>
      </c>
      <c r="M186" s="33" t="s">
        <v>2675</v>
      </c>
      <c r="N186" s="33" t="s">
        <v>1973</v>
      </c>
      <c r="O186" s="33" t="s">
        <v>71</v>
      </c>
      <c r="P186" s="29" t="s">
        <v>129</v>
      </c>
      <c r="Q186" s="37">
        <v>33350.993000000002</v>
      </c>
      <c r="R186" s="43">
        <v>3.681</v>
      </c>
      <c r="S186" s="30">
        <v>26062</v>
      </c>
      <c r="T186" s="30">
        <v>0</v>
      </c>
      <c r="U186" s="37">
        <v>31995.015889999999</v>
      </c>
      <c r="V186" s="44" t="s">
        <v>154</v>
      </c>
      <c r="W186" s="44" t="s">
        <v>2725</v>
      </c>
      <c r="X186" s="33" t="s">
        <v>2037</v>
      </c>
      <c r="Y186" s="29"/>
      <c r="Z186" s="29"/>
      <c r="AA186" s="29"/>
    </row>
    <row r="187" spans="1:27" s="33" customFormat="1" x14ac:dyDescent="0.2">
      <c r="A187" s="33">
        <v>170</v>
      </c>
      <c r="C187" s="33" t="s">
        <v>1835</v>
      </c>
      <c r="D187" s="33">
        <v>520013954</v>
      </c>
      <c r="E187" s="33" t="s">
        <v>379</v>
      </c>
      <c r="F187" s="33" t="s">
        <v>2726</v>
      </c>
      <c r="G187" s="29" t="s">
        <v>2727</v>
      </c>
      <c r="H187" s="33" t="s">
        <v>381</v>
      </c>
      <c r="I187" s="33" t="s">
        <v>2242</v>
      </c>
      <c r="J187" s="33" t="s">
        <v>182</v>
      </c>
      <c r="K187" s="33" t="s">
        <v>70</v>
      </c>
      <c r="L187" s="33" t="s">
        <v>383</v>
      </c>
      <c r="M187" s="33" t="s">
        <v>2704</v>
      </c>
      <c r="N187" s="33" t="s">
        <v>1838</v>
      </c>
      <c r="O187" s="33" t="s">
        <v>71</v>
      </c>
      <c r="P187" s="29" t="s">
        <v>129</v>
      </c>
      <c r="Q187" s="37">
        <v>1075292.7860000001</v>
      </c>
      <c r="R187" s="43">
        <v>3.681</v>
      </c>
      <c r="S187" s="30">
        <v>1411</v>
      </c>
      <c r="T187" s="30">
        <v>0</v>
      </c>
      <c r="U187" s="37">
        <v>55849.535250000001</v>
      </c>
      <c r="V187" s="44" t="s">
        <v>819</v>
      </c>
      <c r="W187" s="44" t="s">
        <v>2728</v>
      </c>
      <c r="X187" s="33" t="s">
        <v>2729</v>
      </c>
      <c r="Y187" s="29"/>
      <c r="Z187" s="29"/>
      <c r="AA187" s="29"/>
    </row>
    <row r="188" spans="1:27" s="33" customFormat="1" x14ac:dyDescent="0.2">
      <c r="A188" s="33">
        <v>170</v>
      </c>
      <c r="C188" s="33" t="s">
        <v>2308</v>
      </c>
      <c r="D188" s="33">
        <v>511812463</v>
      </c>
      <c r="E188" s="33" t="s">
        <v>379</v>
      </c>
      <c r="F188" s="33" t="s">
        <v>2730</v>
      </c>
      <c r="G188" s="29" t="s">
        <v>2309</v>
      </c>
      <c r="H188" s="33" t="s">
        <v>381</v>
      </c>
      <c r="I188" s="33" t="s">
        <v>2242</v>
      </c>
      <c r="J188" s="33" t="s">
        <v>182</v>
      </c>
      <c r="K188" s="33" t="s">
        <v>70</v>
      </c>
      <c r="L188" s="33" t="s">
        <v>383</v>
      </c>
      <c r="M188" s="33" t="s">
        <v>2675</v>
      </c>
      <c r="N188" s="33" t="s">
        <v>1931</v>
      </c>
      <c r="O188" s="33" t="s">
        <v>71</v>
      </c>
      <c r="P188" s="29" t="s">
        <v>129</v>
      </c>
      <c r="Q188" s="37">
        <v>22373.707999999999</v>
      </c>
      <c r="R188" s="43">
        <v>3.681</v>
      </c>
      <c r="S188" s="30">
        <v>17738</v>
      </c>
      <c r="T188" s="30">
        <v>0</v>
      </c>
      <c r="U188" s="37">
        <v>14608.594709999999</v>
      </c>
      <c r="V188" s="44" t="s">
        <v>1072</v>
      </c>
      <c r="W188" s="44" t="s">
        <v>2731</v>
      </c>
      <c r="X188" s="33" t="s">
        <v>398</v>
      </c>
      <c r="Y188" s="29"/>
      <c r="Z188" s="29"/>
      <c r="AA188" s="29"/>
    </row>
    <row r="189" spans="1:27" s="33" customFormat="1" x14ac:dyDescent="0.2">
      <c r="A189" s="33">
        <v>170</v>
      </c>
      <c r="C189" s="33" t="s">
        <v>2395</v>
      </c>
      <c r="D189" s="33">
        <v>520036740</v>
      </c>
      <c r="E189" s="33" t="s">
        <v>379</v>
      </c>
      <c r="F189" s="33" t="s">
        <v>2732</v>
      </c>
      <c r="G189" s="29" t="s">
        <v>2396</v>
      </c>
      <c r="H189" s="33" t="s">
        <v>381</v>
      </c>
      <c r="I189" s="33" t="s">
        <v>2242</v>
      </c>
      <c r="J189" s="33" t="s">
        <v>182</v>
      </c>
      <c r="K189" s="33" t="s">
        <v>70</v>
      </c>
      <c r="L189" s="33" t="s">
        <v>383</v>
      </c>
      <c r="M189" s="33" t="s">
        <v>2675</v>
      </c>
      <c r="N189" s="33" t="s">
        <v>1973</v>
      </c>
      <c r="O189" s="33" t="s">
        <v>71</v>
      </c>
      <c r="P189" s="29" t="s">
        <v>129</v>
      </c>
      <c r="Q189" s="37">
        <v>107870.333</v>
      </c>
      <c r="R189" s="43">
        <v>3.681</v>
      </c>
      <c r="S189" s="30">
        <v>1145</v>
      </c>
      <c r="T189" s="30">
        <v>0</v>
      </c>
      <c r="U189" s="37">
        <v>4546.4594800000004</v>
      </c>
      <c r="V189" s="44" t="s">
        <v>454</v>
      </c>
      <c r="W189" s="44" t="s">
        <v>707</v>
      </c>
      <c r="X189" s="33" t="s">
        <v>167</v>
      </c>
      <c r="Y189" s="29"/>
      <c r="Z189" s="29"/>
      <c r="AA189" s="29"/>
    </row>
    <row r="190" spans="1:27" s="33" customFormat="1" x14ac:dyDescent="0.2">
      <c r="A190" s="33">
        <v>170</v>
      </c>
      <c r="C190" s="33" t="s">
        <v>2633</v>
      </c>
      <c r="D190" s="33">
        <v>512394776</v>
      </c>
      <c r="E190" s="33" t="s">
        <v>379</v>
      </c>
      <c r="F190" s="33" t="s">
        <v>2733</v>
      </c>
      <c r="G190" s="29" t="s">
        <v>2635</v>
      </c>
      <c r="H190" s="33" t="s">
        <v>381</v>
      </c>
      <c r="I190" s="33" t="s">
        <v>2242</v>
      </c>
      <c r="J190" s="33" t="s">
        <v>182</v>
      </c>
      <c r="K190" s="33" t="s">
        <v>70</v>
      </c>
      <c r="L190" s="33" t="s">
        <v>383</v>
      </c>
      <c r="M190" s="33" t="s">
        <v>2675</v>
      </c>
      <c r="N190" s="33" t="s">
        <v>1973</v>
      </c>
      <c r="O190" s="33" t="s">
        <v>71</v>
      </c>
      <c r="P190" s="29" t="s">
        <v>129</v>
      </c>
      <c r="Q190" s="37">
        <v>103974.09600000001</v>
      </c>
      <c r="R190" s="43">
        <v>3.681</v>
      </c>
      <c r="S190" s="30">
        <v>226</v>
      </c>
      <c r="T190" s="30">
        <v>0</v>
      </c>
      <c r="U190" s="37">
        <v>864.96673999999996</v>
      </c>
      <c r="V190" s="44" t="s">
        <v>2734</v>
      </c>
      <c r="W190" s="44" t="s">
        <v>1039</v>
      </c>
      <c r="X190" s="33" t="s">
        <v>309</v>
      </c>
      <c r="Y190" s="29"/>
      <c r="Z190" s="29"/>
      <c r="AA190" s="29"/>
    </row>
    <row r="191" spans="1:27" s="33" customFormat="1" x14ac:dyDescent="0.2">
      <c r="A191" s="33">
        <v>170</v>
      </c>
      <c r="C191" s="33" t="s">
        <v>1359</v>
      </c>
      <c r="D191" s="33">
        <v>520027830</v>
      </c>
      <c r="E191" s="33" t="s">
        <v>379</v>
      </c>
      <c r="F191" s="33" t="s">
        <v>2735</v>
      </c>
      <c r="G191" s="29" t="s">
        <v>2251</v>
      </c>
      <c r="H191" s="33" t="s">
        <v>381</v>
      </c>
      <c r="I191" s="33" t="s">
        <v>2242</v>
      </c>
      <c r="J191" s="33" t="s">
        <v>182</v>
      </c>
      <c r="K191" s="33" t="s">
        <v>70</v>
      </c>
      <c r="L191" s="33" t="s">
        <v>383</v>
      </c>
      <c r="M191" s="33" t="s">
        <v>2704</v>
      </c>
      <c r="N191" s="33" t="s">
        <v>1773</v>
      </c>
      <c r="O191" s="33" t="s">
        <v>71</v>
      </c>
      <c r="P191" s="29" t="s">
        <v>129</v>
      </c>
      <c r="Q191" s="37">
        <v>23321.548999999999</v>
      </c>
      <c r="R191" s="43">
        <v>3.681</v>
      </c>
      <c r="S191" s="30">
        <v>538</v>
      </c>
      <c r="T191" s="30">
        <v>0</v>
      </c>
      <c r="U191" s="37">
        <v>461.85482999999999</v>
      </c>
      <c r="V191" s="44" t="s">
        <v>101</v>
      </c>
      <c r="W191" s="44" t="s">
        <v>261</v>
      </c>
      <c r="X191" s="33" t="s">
        <v>131</v>
      </c>
      <c r="Y191" s="29"/>
      <c r="Z191" s="29"/>
      <c r="AA191" s="29"/>
    </row>
    <row r="192" spans="1:27" s="33" customFormat="1" x14ac:dyDescent="0.2">
      <c r="A192" s="33">
        <v>170</v>
      </c>
      <c r="C192" s="33" t="s">
        <v>2285</v>
      </c>
      <c r="D192" s="33">
        <v>520041997</v>
      </c>
      <c r="E192" s="33" t="s">
        <v>379</v>
      </c>
      <c r="F192" s="33" t="s">
        <v>2736</v>
      </c>
      <c r="G192" s="29" t="s">
        <v>2286</v>
      </c>
      <c r="H192" s="33" t="s">
        <v>381</v>
      </c>
      <c r="I192" s="33" t="s">
        <v>2242</v>
      </c>
      <c r="J192" s="33" t="s">
        <v>182</v>
      </c>
      <c r="K192" s="33" t="s">
        <v>70</v>
      </c>
      <c r="L192" s="33" t="s">
        <v>383</v>
      </c>
      <c r="M192" s="33" t="s">
        <v>2675</v>
      </c>
      <c r="N192" s="33" t="s">
        <v>1931</v>
      </c>
      <c r="O192" s="33" t="s">
        <v>71</v>
      </c>
      <c r="P192" s="29" t="s">
        <v>129</v>
      </c>
      <c r="Q192" s="37">
        <v>90877.58</v>
      </c>
      <c r="R192" s="43">
        <v>3.681</v>
      </c>
      <c r="S192" s="30">
        <v>3345</v>
      </c>
      <c r="T192" s="30">
        <v>0</v>
      </c>
      <c r="U192" s="37">
        <v>11189.706399999999</v>
      </c>
      <c r="V192" s="44" t="s">
        <v>561</v>
      </c>
      <c r="W192" s="44" t="s">
        <v>2066</v>
      </c>
      <c r="X192" s="33" t="s">
        <v>663</v>
      </c>
      <c r="Y192" s="29"/>
      <c r="Z192" s="29"/>
      <c r="AA192" s="29"/>
    </row>
    <row r="193" spans="1:27" s="33" customFormat="1" x14ac:dyDescent="0.2">
      <c r="A193" s="33">
        <v>170</v>
      </c>
      <c r="C193" s="33" t="s">
        <v>2259</v>
      </c>
      <c r="D193" s="33">
        <v>520043027</v>
      </c>
      <c r="E193" s="33" t="s">
        <v>379</v>
      </c>
      <c r="F193" s="33" t="s">
        <v>2737</v>
      </c>
      <c r="G193" s="29" t="s">
        <v>2260</v>
      </c>
      <c r="H193" s="33" t="s">
        <v>381</v>
      </c>
      <c r="I193" s="33" t="s">
        <v>2242</v>
      </c>
      <c r="J193" s="33" t="s">
        <v>182</v>
      </c>
      <c r="K193" s="33" t="s">
        <v>70</v>
      </c>
      <c r="L193" s="33" t="s">
        <v>383</v>
      </c>
      <c r="M193" s="33" t="s">
        <v>2675</v>
      </c>
      <c r="N193" s="33" t="s">
        <v>1876</v>
      </c>
      <c r="O193" s="33" t="s">
        <v>71</v>
      </c>
      <c r="P193" s="29" t="s">
        <v>129</v>
      </c>
      <c r="Q193" s="37">
        <v>3749.87</v>
      </c>
      <c r="R193" s="43">
        <v>3.681</v>
      </c>
      <c r="S193" s="30">
        <v>21023</v>
      </c>
      <c r="T193" s="30">
        <v>0</v>
      </c>
      <c r="U193" s="37">
        <v>2901.8614600000001</v>
      </c>
      <c r="V193" s="44" t="s">
        <v>110</v>
      </c>
      <c r="W193" s="44" t="s">
        <v>777</v>
      </c>
      <c r="X193" s="33" t="s">
        <v>127</v>
      </c>
      <c r="Y193" s="29"/>
      <c r="Z193" s="29"/>
      <c r="AA193" s="29"/>
    </row>
    <row r="194" spans="1:27" s="33" customFormat="1" x14ac:dyDescent="0.2">
      <c r="A194" s="33">
        <v>170</v>
      </c>
      <c r="C194" s="33" t="s">
        <v>2738</v>
      </c>
      <c r="D194" s="33">
        <v>520038936</v>
      </c>
      <c r="E194" s="33" t="s">
        <v>379</v>
      </c>
      <c r="F194" s="33" t="s">
        <v>2739</v>
      </c>
      <c r="G194" s="29" t="s">
        <v>2740</v>
      </c>
      <c r="H194" s="33" t="s">
        <v>381</v>
      </c>
      <c r="I194" s="33" t="s">
        <v>2242</v>
      </c>
      <c r="J194" s="33" t="s">
        <v>182</v>
      </c>
      <c r="K194" s="33" t="s">
        <v>70</v>
      </c>
      <c r="L194" s="33" t="s">
        <v>383</v>
      </c>
      <c r="M194" s="33" t="s">
        <v>2675</v>
      </c>
      <c r="N194" s="33" t="s">
        <v>2741</v>
      </c>
      <c r="O194" s="33" t="s">
        <v>71</v>
      </c>
      <c r="P194" s="29" t="s">
        <v>129</v>
      </c>
      <c r="Q194" s="37">
        <v>60298.063999999998</v>
      </c>
      <c r="R194" s="43">
        <v>3.681</v>
      </c>
      <c r="S194" s="30">
        <v>543</v>
      </c>
      <c r="T194" s="30">
        <v>0</v>
      </c>
      <c r="U194" s="37">
        <v>1205.2274500000001</v>
      </c>
      <c r="V194" s="44" t="s">
        <v>367</v>
      </c>
      <c r="W194" s="44" t="s">
        <v>179</v>
      </c>
      <c r="X194" s="33" t="s">
        <v>121</v>
      </c>
      <c r="Y194" s="29"/>
      <c r="Z194" s="29"/>
      <c r="AA194" s="29"/>
    </row>
    <row r="195" spans="1:27" s="33" customFormat="1" x14ac:dyDescent="0.2">
      <c r="A195" s="33">
        <v>170</v>
      </c>
      <c r="C195" s="33" t="s">
        <v>2333</v>
      </c>
      <c r="D195" s="33">
        <v>53368</v>
      </c>
      <c r="E195" s="33" t="s">
        <v>410</v>
      </c>
      <c r="F195" s="33" t="s">
        <v>2742</v>
      </c>
      <c r="G195" s="29" t="s">
        <v>2334</v>
      </c>
      <c r="H195" s="33" t="s">
        <v>381</v>
      </c>
      <c r="I195" s="33" t="s">
        <v>2242</v>
      </c>
      <c r="J195" s="33" t="s">
        <v>182</v>
      </c>
      <c r="K195" s="33" t="s">
        <v>70</v>
      </c>
      <c r="L195" s="33" t="s">
        <v>383</v>
      </c>
      <c r="M195" s="33" t="s">
        <v>2675</v>
      </c>
      <c r="N195" s="33" t="s">
        <v>1973</v>
      </c>
      <c r="O195" s="33" t="s">
        <v>71</v>
      </c>
      <c r="P195" s="29" t="s">
        <v>129</v>
      </c>
      <c r="Q195" s="37">
        <v>3959.1260000000002</v>
      </c>
      <c r="R195" s="43">
        <v>3.681</v>
      </c>
      <c r="S195" s="30">
        <v>3216</v>
      </c>
      <c r="T195" s="30">
        <v>0</v>
      </c>
      <c r="U195" s="37">
        <v>468.68516</v>
      </c>
      <c r="V195" s="44" t="s">
        <v>131</v>
      </c>
      <c r="W195" s="44" t="s">
        <v>261</v>
      </c>
      <c r="X195" s="33" t="s">
        <v>131</v>
      </c>
      <c r="Y195" s="29"/>
      <c r="Z195" s="29"/>
      <c r="AA195" s="29"/>
    </row>
    <row r="196" spans="1:27" s="33" customFormat="1" x14ac:dyDescent="0.2">
      <c r="A196" s="33">
        <v>170</v>
      </c>
      <c r="C196" s="33" t="s">
        <v>2631</v>
      </c>
      <c r="D196" s="33">
        <v>520039868</v>
      </c>
      <c r="E196" s="33" t="s">
        <v>379</v>
      </c>
      <c r="F196" s="33" t="s">
        <v>2743</v>
      </c>
      <c r="G196" s="29" t="s">
        <v>2632</v>
      </c>
      <c r="H196" s="33" t="s">
        <v>381</v>
      </c>
      <c r="I196" s="33" t="s">
        <v>2242</v>
      </c>
      <c r="J196" s="33" t="s">
        <v>182</v>
      </c>
      <c r="K196" s="33" t="s">
        <v>70</v>
      </c>
      <c r="L196" s="33" t="s">
        <v>383</v>
      </c>
      <c r="M196" s="33" t="s">
        <v>2704</v>
      </c>
      <c r="N196" s="33" t="s">
        <v>2138</v>
      </c>
      <c r="O196" s="33" t="s">
        <v>71</v>
      </c>
      <c r="P196" s="29" t="s">
        <v>129</v>
      </c>
      <c r="Q196" s="37">
        <v>43682.597999999998</v>
      </c>
      <c r="R196" s="43">
        <v>3.681</v>
      </c>
      <c r="S196" s="30">
        <v>1571</v>
      </c>
      <c r="T196" s="30">
        <v>0</v>
      </c>
      <c r="U196" s="37">
        <v>2526.09953</v>
      </c>
      <c r="V196" s="44" t="s">
        <v>876</v>
      </c>
      <c r="W196" s="44" t="s">
        <v>635</v>
      </c>
      <c r="X196" s="33" t="s">
        <v>1050</v>
      </c>
      <c r="Y196" s="29"/>
      <c r="Z196" s="29"/>
      <c r="AA196" s="29"/>
    </row>
    <row r="197" spans="1:27" s="33" customFormat="1" x14ac:dyDescent="0.2">
      <c r="A197" s="33">
        <v>170</v>
      </c>
      <c r="C197" s="33" t="s">
        <v>2744</v>
      </c>
      <c r="D197" s="33">
        <v>512849498</v>
      </c>
      <c r="E197" s="33" t="s">
        <v>379</v>
      </c>
      <c r="F197" s="33" t="s">
        <v>2745</v>
      </c>
      <c r="G197" s="29" t="s">
        <v>2746</v>
      </c>
      <c r="H197" s="33" t="s">
        <v>381</v>
      </c>
      <c r="I197" s="33" t="s">
        <v>2242</v>
      </c>
      <c r="J197" s="33" t="s">
        <v>182</v>
      </c>
      <c r="K197" s="33" t="s">
        <v>1843</v>
      </c>
      <c r="L197" s="33" t="s">
        <v>383</v>
      </c>
      <c r="M197" s="33" t="s">
        <v>2675</v>
      </c>
      <c r="N197" s="33" t="s">
        <v>2085</v>
      </c>
      <c r="O197" s="33" t="s">
        <v>71</v>
      </c>
      <c r="P197" s="29" t="s">
        <v>129</v>
      </c>
      <c r="Q197" s="37">
        <v>97664.327999999994</v>
      </c>
      <c r="R197" s="43">
        <v>3.681</v>
      </c>
      <c r="S197" s="30">
        <v>2248</v>
      </c>
      <c r="T197" s="30">
        <v>0</v>
      </c>
      <c r="U197" s="37">
        <v>8081.6137399999998</v>
      </c>
      <c r="V197" s="44" t="s">
        <v>592</v>
      </c>
      <c r="W197" s="44" t="s">
        <v>1249</v>
      </c>
      <c r="X197" s="33" t="s">
        <v>504</v>
      </c>
      <c r="Y197" s="29"/>
      <c r="Z197" s="29"/>
      <c r="AA197" s="29"/>
    </row>
    <row r="198" spans="1:27" s="33" customFormat="1" x14ac:dyDescent="0.2">
      <c r="A198" s="33">
        <v>170</v>
      </c>
      <c r="C198" s="33" t="s">
        <v>2335</v>
      </c>
      <c r="D198" s="33">
        <v>511235434</v>
      </c>
      <c r="E198" s="33" t="s">
        <v>379</v>
      </c>
      <c r="F198" s="33" t="s">
        <v>2747</v>
      </c>
      <c r="G198" s="29" t="s">
        <v>2336</v>
      </c>
      <c r="H198" s="33" t="s">
        <v>381</v>
      </c>
      <c r="I198" s="33" t="s">
        <v>2242</v>
      </c>
      <c r="J198" s="33" t="s">
        <v>182</v>
      </c>
      <c r="K198" s="33" t="s">
        <v>70</v>
      </c>
      <c r="L198" s="33" t="s">
        <v>383</v>
      </c>
      <c r="M198" s="33" t="s">
        <v>2675</v>
      </c>
      <c r="N198" s="33" t="s">
        <v>1931</v>
      </c>
      <c r="O198" s="33" t="s">
        <v>71</v>
      </c>
      <c r="P198" s="29" t="s">
        <v>129</v>
      </c>
      <c r="Q198" s="37">
        <v>23185.052</v>
      </c>
      <c r="R198" s="43">
        <v>3.681</v>
      </c>
      <c r="S198" s="30">
        <v>8377</v>
      </c>
      <c r="T198" s="30">
        <v>0</v>
      </c>
      <c r="U198" s="37">
        <v>7149.2817500000001</v>
      </c>
      <c r="V198" s="44" t="s">
        <v>179</v>
      </c>
      <c r="W198" s="44" t="s">
        <v>2748</v>
      </c>
      <c r="X198" s="33" t="s">
        <v>726</v>
      </c>
      <c r="Y198" s="29"/>
      <c r="Z198" s="29"/>
      <c r="AA198" s="29"/>
    </row>
    <row r="199" spans="1:27" s="33" customFormat="1" x14ac:dyDescent="0.2">
      <c r="A199" s="33">
        <v>170</v>
      </c>
      <c r="C199" s="33" t="s">
        <v>1452</v>
      </c>
      <c r="D199" s="33">
        <v>520041146</v>
      </c>
      <c r="E199" s="33" t="s">
        <v>379</v>
      </c>
      <c r="F199" s="33" t="s">
        <v>2749</v>
      </c>
      <c r="G199" s="29" t="s">
        <v>2327</v>
      </c>
      <c r="H199" s="33" t="s">
        <v>381</v>
      </c>
      <c r="I199" s="33" t="s">
        <v>2242</v>
      </c>
      <c r="J199" s="33" t="s">
        <v>182</v>
      </c>
      <c r="K199" s="33" t="s">
        <v>70</v>
      </c>
      <c r="L199" s="33" t="s">
        <v>383</v>
      </c>
      <c r="M199" s="33" t="s">
        <v>2675</v>
      </c>
      <c r="N199" s="33" t="s">
        <v>2138</v>
      </c>
      <c r="O199" s="33" t="s">
        <v>71</v>
      </c>
      <c r="P199" s="29" t="s">
        <v>129</v>
      </c>
      <c r="Q199" s="37">
        <v>29226.248</v>
      </c>
      <c r="R199" s="43">
        <v>3.681</v>
      </c>
      <c r="S199" s="30">
        <v>1692</v>
      </c>
      <c r="T199" s="30">
        <v>0</v>
      </c>
      <c r="U199" s="37">
        <v>1820.2844</v>
      </c>
      <c r="V199" s="44" t="s">
        <v>155</v>
      </c>
      <c r="W199" s="44" t="s">
        <v>1212</v>
      </c>
      <c r="X199" s="33" t="s">
        <v>133</v>
      </c>
      <c r="Y199" s="29"/>
      <c r="Z199" s="29"/>
      <c r="AA199" s="29"/>
    </row>
    <row r="200" spans="1:27" s="33" customFormat="1" x14ac:dyDescent="0.2">
      <c r="A200" s="33">
        <v>170</v>
      </c>
      <c r="C200" s="33" t="s">
        <v>2530</v>
      </c>
      <c r="D200" s="33">
        <v>513639013</v>
      </c>
      <c r="E200" s="33" t="s">
        <v>379</v>
      </c>
      <c r="F200" s="33" t="s">
        <v>2750</v>
      </c>
      <c r="G200" s="29" t="s">
        <v>2531</v>
      </c>
      <c r="H200" s="33" t="s">
        <v>381</v>
      </c>
      <c r="I200" s="33" t="s">
        <v>2242</v>
      </c>
      <c r="J200" s="33" t="s">
        <v>182</v>
      </c>
      <c r="K200" s="33" t="s">
        <v>1843</v>
      </c>
      <c r="L200" s="33" t="s">
        <v>383</v>
      </c>
      <c r="M200" s="33" t="s">
        <v>2675</v>
      </c>
      <c r="N200" s="33" t="s">
        <v>2751</v>
      </c>
      <c r="O200" s="33" t="s">
        <v>71</v>
      </c>
      <c r="P200" s="29" t="s">
        <v>129</v>
      </c>
      <c r="Q200" s="37">
        <v>15632.831</v>
      </c>
      <c r="R200" s="43">
        <v>3.681</v>
      </c>
      <c r="S200" s="30">
        <v>2620</v>
      </c>
      <c r="T200" s="30">
        <v>0</v>
      </c>
      <c r="U200" s="37">
        <v>1507.6646599999999</v>
      </c>
      <c r="V200" s="44" t="s">
        <v>792</v>
      </c>
      <c r="W200" s="44" t="s">
        <v>365</v>
      </c>
      <c r="X200" s="33" t="s">
        <v>119</v>
      </c>
      <c r="Y200" s="29"/>
      <c r="Z200" s="29"/>
      <c r="AA200" s="29"/>
    </row>
    <row r="201" spans="1:27" s="33" customFormat="1" x14ac:dyDescent="0.2">
      <c r="A201" s="33">
        <v>170</v>
      </c>
      <c r="C201" s="33" t="s">
        <v>2752</v>
      </c>
      <c r="D201" s="33">
        <v>513870683</v>
      </c>
      <c r="E201" s="33" t="s">
        <v>379</v>
      </c>
      <c r="F201" s="33" t="s">
        <v>2753</v>
      </c>
      <c r="G201" s="29" t="s">
        <v>2754</v>
      </c>
      <c r="H201" s="33" t="s">
        <v>381</v>
      </c>
      <c r="I201" s="33" t="s">
        <v>2755</v>
      </c>
      <c r="J201" s="33" t="s">
        <v>182</v>
      </c>
      <c r="K201" s="33" t="s">
        <v>70</v>
      </c>
      <c r="L201" s="33" t="s">
        <v>383</v>
      </c>
      <c r="M201" s="33" t="s">
        <v>2675</v>
      </c>
      <c r="N201" s="33" t="s">
        <v>2085</v>
      </c>
      <c r="O201" s="33" t="s">
        <v>71</v>
      </c>
      <c r="P201" s="29" t="s">
        <v>129</v>
      </c>
      <c r="Q201" s="37">
        <v>22332.616000000002</v>
      </c>
      <c r="R201" s="43">
        <v>3.681</v>
      </c>
      <c r="S201" s="30">
        <v>444</v>
      </c>
      <c r="T201" s="30">
        <v>0</v>
      </c>
      <c r="U201" s="37">
        <v>364.99624</v>
      </c>
      <c r="V201" s="44" t="s">
        <v>110</v>
      </c>
      <c r="W201" s="44" t="s">
        <v>151</v>
      </c>
      <c r="X201" s="33" t="s">
        <v>114</v>
      </c>
      <c r="Y201" s="29"/>
      <c r="Z201" s="29"/>
      <c r="AA201" s="29"/>
    </row>
    <row r="202" spans="1:27" s="33" customFormat="1" x14ac:dyDescent="0.2">
      <c r="A202" s="33">
        <v>170</v>
      </c>
      <c r="C202" s="33" t="s">
        <v>2756</v>
      </c>
      <c r="D202" s="33" t="s">
        <v>2757</v>
      </c>
      <c r="E202" s="33" t="s">
        <v>1821</v>
      </c>
      <c r="F202" s="33" t="s">
        <v>2758</v>
      </c>
      <c r="G202" s="29" t="s">
        <v>2759</v>
      </c>
      <c r="H202" s="33" t="s">
        <v>381</v>
      </c>
      <c r="I202" s="33" t="s">
        <v>2242</v>
      </c>
      <c r="J202" s="33" t="s">
        <v>182</v>
      </c>
      <c r="K202" s="33" t="s">
        <v>2112</v>
      </c>
      <c r="L202" s="33" t="s">
        <v>383</v>
      </c>
      <c r="M202" s="33" t="s">
        <v>2760</v>
      </c>
      <c r="N202" s="33" t="s">
        <v>1780</v>
      </c>
      <c r="O202" s="33" t="s">
        <v>71</v>
      </c>
      <c r="P202" s="29" t="s">
        <v>135</v>
      </c>
      <c r="Q202" s="37">
        <v>32570.505000000001</v>
      </c>
      <c r="R202" s="43">
        <v>3.9790999999999999</v>
      </c>
      <c r="S202" s="30">
        <v>6347</v>
      </c>
      <c r="T202" s="30">
        <v>24.102</v>
      </c>
      <c r="U202" s="37">
        <v>8321.6992300000002</v>
      </c>
      <c r="V202" s="44" t="s">
        <v>75</v>
      </c>
      <c r="W202" s="44" t="s">
        <v>2413</v>
      </c>
      <c r="X202" s="33" t="s">
        <v>1054</v>
      </c>
      <c r="Y202" s="29"/>
      <c r="Z202" s="29"/>
      <c r="AA202" s="29"/>
    </row>
    <row r="203" spans="1:27" s="33" customFormat="1" x14ac:dyDescent="0.2">
      <c r="A203" s="33">
        <v>170</v>
      </c>
      <c r="C203" s="33" t="s">
        <v>2756</v>
      </c>
      <c r="D203" s="33" t="s">
        <v>2757</v>
      </c>
      <c r="E203" s="33" t="s">
        <v>1821</v>
      </c>
      <c r="F203" s="33" t="s">
        <v>2758</v>
      </c>
      <c r="G203" s="29" t="s">
        <v>2759</v>
      </c>
      <c r="H203" s="33" t="s">
        <v>381</v>
      </c>
      <c r="I203" s="33" t="s">
        <v>2242</v>
      </c>
      <c r="J203" s="33" t="s">
        <v>182</v>
      </c>
      <c r="K203" s="33" t="s">
        <v>2112</v>
      </c>
      <c r="L203" s="33" t="s">
        <v>383</v>
      </c>
      <c r="M203" s="33" t="s">
        <v>2760</v>
      </c>
      <c r="N203" s="33" t="s">
        <v>1780</v>
      </c>
      <c r="O203" s="33" t="s">
        <v>71</v>
      </c>
      <c r="P203" s="29" t="s">
        <v>135</v>
      </c>
      <c r="Q203" s="37">
        <v>141.63800000000001</v>
      </c>
      <c r="R203" s="43">
        <v>3.9790999999999999</v>
      </c>
      <c r="S203" s="30">
        <v>6347</v>
      </c>
      <c r="T203" s="30">
        <v>7.9000000000000001E-2</v>
      </c>
      <c r="U203" s="37">
        <v>36.083930000000002</v>
      </c>
      <c r="V203" s="44" t="s">
        <v>76</v>
      </c>
      <c r="W203" s="44" t="s">
        <v>101</v>
      </c>
      <c r="X203" s="33" t="s">
        <v>75</v>
      </c>
      <c r="Y203" s="29"/>
      <c r="Z203" s="29"/>
      <c r="AA203" s="29"/>
    </row>
    <row r="204" spans="1:27" s="33" customFormat="1" x14ac:dyDescent="0.2">
      <c r="A204" s="33">
        <v>170</v>
      </c>
      <c r="C204" s="33" t="s">
        <v>2761</v>
      </c>
      <c r="D204" s="33" t="s">
        <v>2762</v>
      </c>
      <c r="E204" s="33" t="s">
        <v>1821</v>
      </c>
      <c r="F204" s="33" t="s">
        <v>2763</v>
      </c>
      <c r="G204" s="29" t="s">
        <v>2764</v>
      </c>
      <c r="H204" s="33" t="s">
        <v>381</v>
      </c>
      <c r="I204" s="33" t="s">
        <v>2242</v>
      </c>
      <c r="J204" s="33" t="s">
        <v>182</v>
      </c>
      <c r="K204" s="33" t="s">
        <v>2112</v>
      </c>
      <c r="L204" s="33" t="s">
        <v>383</v>
      </c>
      <c r="M204" s="33" t="s">
        <v>2760</v>
      </c>
      <c r="N204" s="33" t="s">
        <v>1876</v>
      </c>
      <c r="O204" s="33" t="s">
        <v>71</v>
      </c>
      <c r="P204" s="29" t="s">
        <v>135</v>
      </c>
      <c r="Q204" s="37">
        <v>16656.805</v>
      </c>
      <c r="R204" s="43">
        <v>3.9790999999999999</v>
      </c>
      <c r="S204" s="30">
        <v>11876</v>
      </c>
      <c r="T204" s="30">
        <v>0</v>
      </c>
      <c r="U204" s="37">
        <v>7871.3049099999998</v>
      </c>
      <c r="V204" s="44" t="s">
        <v>100</v>
      </c>
      <c r="W204" s="44" t="s">
        <v>876</v>
      </c>
      <c r="X204" s="33" t="s">
        <v>745</v>
      </c>
      <c r="Y204" s="29"/>
      <c r="Z204" s="29"/>
      <c r="AA204" s="29"/>
    </row>
    <row r="205" spans="1:27" s="33" customFormat="1" x14ac:dyDescent="0.2">
      <c r="A205" s="33">
        <v>170</v>
      </c>
      <c r="C205" s="33" t="s">
        <v>2765</v>
      </c>
      <c r="D205" s="33" t="s">
        <v>2766</v>
      </c>
      <c r="E205" s="33" t="s">
        <v>1821</v>
      </c>
      <c r="F205" s="33" t="s">
        <v>2767</v>
      </c>
      <c r="G205" s="29" t="s">
        <v>2768</v>
      </c>
      <c r="H205" s="33" t="s">
        <v>381</v>
      </c>
      <c r="I205" s="33" t="s">
        <v>2242</v>
      </c>
      <c r="J205" s="33" t="s">
        <v>182</v>
      </c>
      <c r="K205" s="33" t="s">
        <v>1759</v>
      </c>
      <c r="L205" s="33" t="s">
        <v>383</v>
      </c>
      <c r="M205" s="33" t="s">
        <v>2769</v>
      </c>
      <c r="N205" s="33" t="s">
        <v>1831</v>
      </c>
      <c r="O205" s="33" t="s">
        <v>71</v>
      </c>
      <c r="P205" s="29" t="s">
        <v>135</v>
      </c>
      <c r="Q205" s="37">
        <v>618894.28500000003</v>
      </c>
      <c r="R205" s="43">
        <v>3.9790999999999999</v>
      </c>
      <c r="S205" s="30">
        <v>63</v>
      </c>
      <c r="T205" s="30">
        <v>0</v>
      </c>
      <c r="U205" s="37">
        <v>1551.46462</v>
      </c>
      <c r="V205" s="44" t="s">
        <v>1072</v>
      </c>
      <c r="W205" s="44" t="s">
        <v>1240</v>
      </c>
      <c r="X205" s="33" t="s">
        <v>102</v>
      </c>
      <c r="Y205" s="29"/>
      <c r="Z205" s="29"/>
      <c r="AA205" s="29"/>
    </row>
    <row r="206" spans="1:27" s="33" customFormat="1" x14ac:dyDescent="0.2">
      <c r="A206" s="33">
        <v>170</v>
      </c>
      <c r="C206" s="33" t="s">
        <v>2159</v>
      </c>
      <c r="D206" s="33" t="s">
        <v>2770</v>
      </c>
      <c r="E206" s="33" t="s">
        <v>1821</v>
      </c>
      <c r="F206" s="33" t="s">
        <v>2771</v>
      </c>
      <c r="G206" s="29" t="s">
        <v>2772</v>
      </c>
      <c r="H206" s="33" t="s">
        <v>381</v>
      </c>
      <c r="I206" s="33" t="s">
        <v>2242</v>
      </c>
      <c r="J206" s="33" t="s">
        <v>182</v>
      </c>
      <c r="K206" s="33" t="s">
        <v>1759</v>
      </c>
      <c r="L206" s="33" t="s">
        <v>383</v>
      </c>
      <c r="M206" s="33" t="s">
        <v>2769</v>
      </c>
      <c r="N206" s="33" t="s">
        <v>4547</v>
      </c>
      <c r="O206" s="33" t="s">
        <v>71</v>
      </c>
      <c r="P206" s="29" t="s">
        <v>139</v>
      </c>
      <c r="Q206" s="37">
        <v>470550.81099999999</v>
      </c>
      <c r="R206" s="43">
        <v>4.6535000000000002</v>
      </c>
      <c r="S206" s="30">
        <v>495.7</v>
      </c>
      <c r="T206" s="30">
        <v>0</v>
      </c>
      <c r="U206" s="37">
        <v>10854.38355</v>
      </c>
      <c r="V206" s="44" t="s">
        <v>100</v>
      </c>
      <c r="W206" s="44" t="s">
        <v>2773</v>
      </c>
      <c r="X206" s="33" t="s">
        <v>459</v>
      </c>
      <c r="Y206" s="29"/>
      <c r="Z206" s="29"/>
      <c r="AA206" s="29"/>
    </row>
    <row r="207" spans="1:27" s="33" customFormat="1" x14ac:dyDescent="0.2">
      <c r="A207" s="33">
        <v>170</v>
      </c>
      <c r="C207" s="33" t="s">
        <v>2774</v>
      </c>
      <c r="D207" s="33" t="s">
        <v>2775</v>
      </c>
      <c r="E207" s="33" t="s">
        <v>1821</v>
      </c>
      <c r="F207" s="33" t="s">
        <v>2776</v>
      </c>
      <c r="G207" s="29" t="s">
        <v>2777</v>
      </c>
      <c r="H207" s="33" t="s">
        <v>381</v>
      </c>
      <c r="I207" s="33" t="s">
        <v>2242</v>
      </c>
      <c r="J207" s="33" t="s">
        <v>182</v>
      </c>
      <c r="K207" s="33" t="s">
        <v>1759</v>
      </c>
      <c r="L207" s="33" t="s">
        <v>383</v>
      </c>
      <c r="M207" s="33" t="s">
        <v>2760</v>
      </c>
      <c r="N207" s="33" t="s">
        <v>1876</v>
      </c>
      <c r="O207" s="33" t="s">
        <v>71</v>
      </c>
      <c r="P207" s="29" t="s">
        <v>139</v>
      </c>
      <c r="Q207" s="37">
        <v>1842.452</v>
      </c>
      <c r="R207" s="43">
        <v>4.6535000000000002</v>
      </c>
      <c r="S207" s="30">
        <v>570</v>
      </c>
      <c r="T207" s="30">
        <v>0</v>
      </c>
      <c r="U207" s="37">
        <v>48.870939999999997</v>
      </c>
      <c r="V207" s="44" t="s">
        <v>98</v>
      </c>
      <c r="W207" s="44" t="s">
        <v>101</v>
      </c>
      <c r="X207" s="33" t="s">
        <v>75</v>
      </c>
      <c r="Y207" s="29"/>
      <c r="Z207" s="29"/>
      <c r="AA207" s="29"/>
    </row>
    <row r="208" spans="1:27" s="33" customFormat="1" x14ac:dyDescent="0.2">
      <c r="A208" s="33">
        <v>170</v>
      </c>
      <c r="C208" s="33" t="s">
        <v>2778</v>
      </c>
      <c r="D208" s="33" t="s">
        <v>2779</v>
      </c>
      <c r="E208" s="33" t="s">
        <v>1821</v>
      </c>
      <c r="F208" s="33" t="s">
        <v>2780</v>
      </c>
      <c r="G208" s="29" t="s">
        <v>2781</v>
      </c>
      <c r="H208" s="33" t="s">
        <v>381</v>
      </c>
      <c r="I208" s="33" t="s">
        <v>2242</v>
      </c>
      <c r="J208" s="33" t="s">
        <v>182</v>
      </c>
      <c r="K208" s="33" t="s">
        <v>2118</v>
      </c>
      <c r="L208" s="33" t="s">
        <v>383</v>
      </c>
      <c r="M208" s="33" t="s">
        <v>2782</v>
      </c>
      <c r="N208" s="33" t="s">
        <v>2085</v>
      </c>
      <c r="O208" s="33" t="s">
        <v>71</v>
      </c>
      <c r="P208" s="29" t="s">
        <v>184</v>
      </c>
      <c r="Q208" s="37">
        <v>93711.217000000004</v>
      </c>
      <c r="R208" s="43">
        <v>2.7122000000000002</v>
      </c>
      <c r="S208" s="30">
        <v>737</v>
      </c>
      <c r="T208" s="30">
        <v>0</v>
      </c>
      <c r="U208" s="37">
        <v>1873.1854499999999</v>
      </c>
      <c r="V208" s="44" t="s">
        <v>2783</v>
      </c>
      <c r="W208" s="44" t="s">
        <v>1919</v>
      </c>
      <c r="X208" s="33" t="s">
        <v>332</v>
      </c>
      <c r="Y208" s="29"/>
      <c r="Z208" s="29"/>
      <c r="AA208" s="29"/>
    </row>
    <row r="209" spans="1:27" s="33" customFormat="1" x14ac:dyDescent="0.2">
      <c r="A209" s="33">
        <v>170</v>
      </c>
      <c r="C209" s="33" t="s">
        <v>2784</v>
      </c>
      <c r="D209" s="33" t="s">
        <v>2785</v>
      </c>
      <c r="E209" s="33" t="s">
        <v>1821</v>
      </c>
      <c r="F209" s="33" t="s">
        <v>2786</v>
      </c>
      <c r="G209" s="29" t="s">
        <v>2787</v>
      </c>
      <c r="H209" s="33" t="s">
        <v>381</v>
      </c>
      <c r="I209" s="33" t="s">
        <v>2242</v>
      </c>
      <c r="J209" s="33" t="s">
        <v>182</v>
      </c>
      <c r="K209" s="33" t="s">
        <v>2071</v>
      </c>
      <c r="L209" s="33" t="s">
        <v>383</v>
      </c>
      <c r="M209" s="33" t="s">
        <v>2788</v>
      </c>
      <c r="N209" s="33" t="s">
        <v>1831</v>
      </c>
      <c r="O209" s="33" t="s">
        <v>71</v>
      </c>
      <c r="P209" s="29" t="s">
        <v>140</v>
      </c>
      <c r="Q209" s="37">
        <v>83963.572</v>
      </c>
      <c r="R209" s="43">
        <v>2.4334000000000001E-2</v>
      </c>
      <c r="S209" s="30">
        <v>60700</v>
      </c>
      <c r="T209" s="30">
        <v>587.745</v>
      </c>
      <c r="U209" s="37">
        <v>1254.5061000000001</v>
      </c>
      <c r="V209" s="44" t="s">
        <v>785</v>
      </c>
      <c r="W209" s="44" t="s">
        <v>728</v>
      </c>
      <c r="X209" s="33" t="s">
        <v>99</v>
      </c>
      <c r="Y209" s="29"/>
      <c r="Z209" s="29"/>
      <c r="AA209" s="29"/>
    </row>
    <row r="210" spans="1:27" s="33" customFormat="1" x14ac:dyDescent="0.2">
      <c r="A210" s="33">
        <v>170</v>
      </c>
      <c r="C210" s="33" t="s">
        <v>2789</v>
      </c>
      <c r="D210" s="33" t="s">
        <v>2790</v>
      </c>
      <c r="E210" s="33" t="s">
        <v>1402</v>
      </c>
      <c r="F210" s="33" t="s">
        <v>2791</v>
      </c>
      <c r="G210" s="29" t="s">
        <v>2792</v>
      </c>
      <c r="H210" s="33" t="s">
        <v>381</v>
      </c>
      <c r="I210" s="33" t="s">
        <v>2242</v>
      </c>
      <c r="J210" s="33" t="s">
        <v>182</v>
      </c>
      <c r="K210" s="33" t="s">
        <v>2071</v>
      </c>
      <c r="L210" s="33" t="s">
        <v>383</v>
      </c>
      <c r="M210" s="33" t="s">
        <v>2788</v>
      </c>
      <c r="N210" s="33" t="s">
        <v>2011</v>
      </c>
      <c r="O210" s="33" t="s">
        <v>71</v>
      </c>
      <c r="P210" s="29" t="s">
        <v>140</v>
      </c>
      <c r="Q210" s="37">
        <v>8098.8630000000003</v>
      </c>
      <c r="R210" s="43">
        <v>2.4334000000000001E-2</v>
      </c>
      <c r="S210" s="30">
        <v>47700</v>
      </c>
      <c r="T210" s="30">
        <v>0</v>
      </c>
      <c r="U210" s="37">
        <v>94.006079999999997</v>
      </c>
      <c r="V210" s="44" t="s">
        <v>2535</v>
      </c>
      <c r="W210" s="44" t="s">
        <v>146</v>
      </c>
      <c r="X210" s="33" t="s">
        <v>75</v>
      </c>
      <c r="Y210" s="29"/>
      <c r="Z210" s="29"/>
      <c r="AA210" s="29"/>
    </row>
    <row r="211" spans="1:27" s="33" customFormat="1" x14ac:dyDescent="0.2">
      <c r="A211" s="33">
        <v>170</v>
      </c>
      <c r="C211" s="33" t="s">
        <v>2793</v>
      </c>
      <c r="D211" s="33" t="s">
        <v>2794</v>
      </c>
      <c r="E211" s="33" t="s">
        <v>1821</v>
      </c>
      <c r="F211" s="33" t="s">
        <v>2795</v>
      </c>
      <c r="G211" s="29" t="s">
        <v>2796</v>
      </c>
      <c r="H211" s="33" t="s">
        <v>381</v>
      </c>
      <c r="I211" s="33" t="s">
        <v>2242</v>
      </c>
      <c r="J211" s="33" t="s">
        <v>182</v>
      </c>
      <c r="K211" s="33" t="s">
        <v>2071</v>
      </c>
      <c r="L211" s="33" t="s">
        <v>383</v>
      </c>
      <c r="M211" s="33" t="s">
        <v>2788</v>
      </c>
      <c r="N211" s="33" t="s">
        <v>1831</v>
      </c>
      <c r="O211" s="33" t="s">
        <v>71</v>
      </c>
      <c r="P211" s="29" t="s">
        <v>140</v>
      </c>
      <c r="Q211" s="37">
        <v>286397.91499999998</v>
      </c>
      <c r="R211" s="43">
        <v>2.4334000000000001E-2</v>
      </c>
      <c r="S211" s="30">
        <v>124850</v>
      </c>
      <c r="T211" s="30">
        <v>4009.5709999999999</v>
      </c>
      <c r="U211" s="37">
        <v>8798.6236499999995</v>
      </c>
      <c r="V211" s="44" t="s">
        <v>150</v>
      </c>
      <c r="W211" s="44" t="s">
        <v>734</v>
      </c>
      <c r="X211" s="33" t="s">
        <v>246</v>
      </c>
      <c r="Y211" s="29"/>
      <c r="Z211" s="29"/>
      <c r="AA211" s="29"/>
    </row>
    <row r="212" spans="1:27" s="33" customFormat="1" x14ac:dyDescent="0.2">
      <c r="A212" s="33">
        <v>170</v>
      </c>
      <c r="C212" s="33" t="s">
        <v>2797</v>
      </c>
      <c r="D212" s="33" t="s">
        <v>2798</v>
      </c>
      <c r="E212" s="33" t="s">
        <v>1402</v>
      </c>
      <c r="F212" s="33" t="s">
        <v>2799</v>
      </c>
      <c r="G212" s="29" t="s">
        <v>2800</v>
      </c>
      <c r="H212" s="33" t="s">
        <v>381</v>
      </c>
      <c r="I212" s="33" t="s">
        <v>2242</v>
      </c>
      <c r="J212" s="33" t="s">
        <v>182</v>
      </c>
      <c r="K212" s="33" t="s">
        <v>2071</v>
      </c>
      <c r="L212" s="33" t="s">
        <v>383</v>
      </c>
      <c r="M212" s="33" t="s">
        <v>2788</v>
      </c>
      <c r="N212" s="33" t="s">
        <v>2697</v>
      </c>
      <c r="O212" s="33" t="s">
        <v>71</v>
      </c>
      <c r="P212" s="29" t="s">
        <v>140</v>
      </c>
      <c r="Q212" s="37">
        <v>38326.648999999998</v>
      </c>
      <c r="R212" s="43">
        <v>2.4334000000000001E-2</v>
      </c>
      <c r="S212" s="30">
        <v>153000</v>
      </c>
      <c r="T212" s="30">
        <v>613.226</v>
      </c>
      <c r="U212" s="37">
        <v>1441.86248</v>
      </c>
      <c r="V212" s="44" t="s">
        <v>273</v>
      </c>
      <c r="W212" s="44" t="s">
        <v>909</v>
      </c>
      <c r="X212" s="33" t="s">
        <v>1007</v>
      </c>
      <c r="Y212" s="29"/>
      <c r="Z212" s="29"/>
      <c r="AA212" s="29"/>
    </row>
    <row r="213" spans="1:27" s="33" customFormat="1" x14ac:dyDescent="0.2">
      <c r="A213" s="33">
        <v>170</v>
      </c>
      <c r="C213" s="33" t="s">
        <v>2801</v>
      </c>
      <c r="D213" s="33" t="s">
        <v>2802</v>
      </c>
      <c r="E213" s="33" t="s">
        <v>1821</v>
      </c>
      <c r="F213" s="33" t="s">
        <v>2803</v>
      </c>
      <c r="G213" s="29" t="s">
        <v>2804</v>
      </c>
      <c r="H213" s="33" t="s">
        <v>381</v>
      </c>
      <c r="I213" s="33" t="s">
        <v>2242</v>
      </c>
      <c r="J213" s="33" t="s">
        <v>182</v>
      </c>
      <c r="K213" s="33" t="s">
        <v>2071</v>
      </c>
      <c r="L213" s="33" t="s">
        <v>383</v>
      </c>
      <c r="M213" s="33" t="s">
        <v>2788</v>
      </c>
      <c r="N213" s="33" t="s">
        <v>1797</v>
      </c>
      <c r="O213" s="33" t="s">
        <v>71</v>
      </c>
      <c r="P213" s="29" t="s">
        <v>140</v>
      </c>
      <c r="Q213" s="37">
        <v>453175.99699999997</v>
      </c>
      <c r="R213" s="43">
        <v>2.4334000000000001E-2</v>
      </c>
      <c r="S213" s="30">
        <v>44500</v>
      </c>
      <c r="T213" s="30">
        <v>2265.88</v>
      </c>
      <c r="U213" s="37">
        <v>4962.4131200000002</v>
      </c>
      <c r="V213" s="44" t="s">
        <v>765</v>
      </c>
      <c r="W213" s="44" t="s">
        <v>1270</v>
      </c>
      <c r="X213" s="33" t="s">
        <v>737</v>
      </c>
      <c r="Y213" s="29"/>
      <c r="Z213" s="29"/>
      <c r="AA213" s="29"/>
    </row>
    <row r="214" spans="1:27" s="33" customFormat="1" x14ac:dyDescent="0.2">
      <c r="A214" s="33">
        <v>170</v>
      </c>
      <c r="C214" s="33" t="s">
        <v>2805</v>
      </c>
      <c r="D214" s="33" t="s">
        <v>2806</v>
      </c>
      <c r="E214" s="33" t="s">
        <v>1821</v>
      </c>
      <c r="F214" s="33" t="s">
        <v>2807</v>
      </c>
      <c r="G214" s="29" t="s">
        <v>2808</v>
      </c>
      <c r="H214" s="33" t="s">
        <v>381</v>
      </c>
      <c r="I214" s="33" t="s">
        <v>2242</v>
      </c>
      <c r="J214" s="33" t="s">
        <v>182</v>
      </c>
      <c r="K214" s="33" t="s">
        <v>2809</v>
      </c>
      <c r="L214" s="33" t="s">
        <v>383</v>
      </c>
      <c r="M214" s="33" t="s">
        <v>2704</v>
      </c>
      <c r="N214" s="33" t="s">
        <v>1931</v>
      </c>
      <c r="O214" s="33" t="s">
        <v>71</v>
      </c>
      <c r="P214" s="29" t="s">
        <v>129</v>
      </c>
      <c r="Q214" s="37">
        <v>39034.088000000003</v>
      </c>
      <c r="R214" s="43">
        <v>3.681</v>
      </c>
      <c r="S214" s="30">
        <v>13605</v>
      </c>
      <c r="T214" s="30">
        <v>21.606999999999999</v>
      </c>
      <c r="U214" s="37">
        <v>19627.810300000001</v>
      </c>
      <c r="V214" s="44" t="s">
        <v>75</v>
      </c>
      <c r="W214" s="44" t="s">
        <v>2810</v>
      </c>
      <c r="X214" s="33" t="s">
        <v>2811</v>
      </c>
      <c r="Y214" s="29"/>
      <c r="Z214" s="29"/>
      <c r="AA214" s="29"/>
    </row>
    <row r="215" spans="1:27" s="33" customFormat="1" x14ac:dyDescent="0.2">
      <c r="A215" s="33">
        <v>170</v>
      </c>
      <c r="C215" s="33" t="s">
        <v>2812</v>
      </c>
      <c r="D215" s="33" t="s">
        <v>2813</v>
      </c>
      <c r="E215" s="33" t="s">
        <v>1821</v>
      </c>
      <c r="F215" s="33" t="s">
        <v>2814</v>
      </c>
      <c r="G215" s="29" t="s">
        <v>2815</v>
      </c>
      <c r="H215" s="33" t="s">
        <v>381</v>
      </c>
      <c r="I215" s="33" t="s">
        <v>2242</v>
      </c>
      <c r="J215" s="33" t="s">
        <v>182</v>
      </c>
      <c r="K215" s="33" t="s">
        <v>2192</v>
      </c>
      <c r="L215" s="33" t="s">
        <v>383</v>
      </c>
      <c r="M215" s="33" t="s">
        <v>1772</v>
      </c>
      <c r="N215" s="33" t="s">
        <v>1838</v>
      </c>
      <c r="O215" s="33" t="s">
        <v>71</v>
      </c>
      <c r="P215" s="29" t="s">
        <v>185</v>
      </c>
      <c r="Q215" s="37">
        <v>23882.723000000002</v>
      </c>
      <c r="R215" s="43">
        <v>0.53349999999999997</v>
      </c>
      <c r="S215" s="30">
        <v>88130</v>
      </c>
      <c r="T215" s="30">
        <v>0</v>
      </c>
      <c r="U215" s="37">
        <v>11229.02463</v>
      </c>
      <c r="V215" s="44" t="s">
        <v>75</v>
      </c>
      <c r="W215" s="44" t="s">
        <v>736</v>
      </c>
      <c r="X215" s="33" t="s">
        <v>663</v>
      </c>
      <c r="Y215" s="29"/>
      <c r="Z215" s="29"/>
      <c r="AA215" s="29"/>
    </row>
    <row r="216" spans="1:27" s="33" customFormat="1" x14ac:dyDescent="0.2">
      <c r="A216" s="33">
        <v>170</v>
      </c>
      <c r="C216" s="33" t="s">
        <v>2816</v>
      </c>
      <c r="D216" s="33" t="s">
        <v>2817</v>
      </c>
      <c r="E216" s="33" t="s">
        <v>1821</v>
      </c>
      <c r="F216" s="33" t="s">
        <v>2818</v>
      </c>
      <c r="G216" s="29" t="s">
        <v>2819</v>
      </c>
      <c r="H216" s="33" t="s">
        <v>381</v>
      </c>
      <c r="I216" s="33" t="s">
        <v>2242</v>
      </c>
      <c r="J216" s="33" t="s">
        <v>182</v>
      </c>
      <c r="K216" s="33" t="s">
        <v>1843</v>
      </c>
      <c r="L216" s="33" t="s">
        <v>383</v>
      </c>
      <c r="M216" s="33" t="s">
        <v>2675</v>
      </c>
      <c r="N216" s="33" t="s">
        <v>2085</v>
      </c>
      <c r="O216" s="33" t="s">
        <v>71</v>
      </c>
      <c r="P216" s="29" t="s">
        <v>129</v>
      </c>
      <c r="Q216" s="37">
        <v>86582.611000000004</v>
      </c>
      <c r="R216" s="43">
        <v>3.681</v>
      </c>
      <c r="S216" s="30">
        <v>15093</v>
      </c>
      <c r="T216" s="30">
        <v>0</v>
      </c>
      <c r="U216" s="37">
        <v>48102.989289999998</v>
      </c>
      <c r="V216" s="44" t="s">
        <v>75</v>
      </c>
      <c r="W216" s="44" t="s">
        <v>2820</v>
      </c>
      <c r="X216" s="33" t="s">
        <v>2821</v>
      </c>
      <c r="Y216" s="29"/>
      <c r="Z216" s="29"/>
      <c r="AA216" s="29"/>
    </row>
    <row r="217" spans="1:27" s="33" customFormat="1" x14ac:dyDescent="0.2">
      <c r="A217" s="33">
        <v>170</v>
      </c>
      <c r="C217" s="33" t="s">
        <v>1913</v>
      </c>
      <c r="D217" s="33" t="s">
        <v>1914</v>
      </c>
      <c r="E217" s="33" t="s">
        <v>1821</v>
      </c>
      <c r="F217" s="33" t="s">
        <v>2822</v>
      </c>
      <c r="G217" s="29" t="s">
        <v>2823</v>
      </c>
      <c r="H217" s="33" t="s">
        <v>381</v>
      </c>
      <c r="I217" s="33" t="s">
        <v>2242</v>
      </c>
      <c r="J217" s="33" t="s">
        <v>182</v>
      </c>
      <c r="K217" s="33" t="s">
        <v>1843</v>
      </c>
      <c r="L217" s="33" t="s">
        <v>383</v>
      </c>
      <c r="M217" s="33" t="s">
        <v>2704</v>
      </c>
      <c r="N217" s="33" t="s">
        <v>1797</v>
      </c>
      <c r="O217" s="33" t="s">
        <v>71</v>
      </c>
      <c r="P217" s="29" t="s">
        <v>129</v>
      </c>
      <c r="Q217" s="37">
        <v>45667.199999999997</v>
      </c>
      <c r="R217" s="43">
        <v>3.681</v>
      </c>
      <c r="S217" s="30">
        <v>3792</v>
      </c>
      <c r="T217" s="30">
        <v>0</v>
      </c>
      <c r="U217" s="37">
        <v>6374.3885899999996</v>
      </c>
      <c r="V217" s="44" t="s">
        <v>75</v>
      </c>
      <c r="W217" s="44" t="s">
        <v>2824</v>
      </c>
      <c r="X217" s="33" t="s">
        <v>718</v>
      </c>
      <c r="Y217" s="29"/>
      <c r="Z217" s="29"/>
      <c r="AA217" s="29"/>
    </row>
    <row r="218" spans="1:27" s="33" customFormat="1" x14ac:dyDescent="0.2">
      <c r="A218" s="33">
        <v>170</v>
      </c>
      <c r="C218" s="33" t="s">
        <v>2825</v>
      </c>
      <c r="D218" s="33" t="s">
        <v>2826</v>
      </c>
      <c r="E218" s="33" t="s">
        <v>1821</v>
      </c>
      <c r="F218" s="33" t="s">
        <v>2827</v>
      </c>
      <c r="G218" s="29" t="s">
        <v>2828</v>
      </c>
      <c r="H218" s="33" t="s">
        <v>381</v>
      </c>
      <c r="I218" s="33" t="s">
        <v>2242</v>
      </c>
      <c r="J218" s="33" t="s">
        <v>182</v>
      </c>
      <c r="K218" s="33" t="s">
        <v>1843</v>
      </c>
      <c r="L218" s="33" t="s">
        <v>383</v>
      </c>
      <c r="M218" s="33" t="s">
        <v>2704</v>
      </c>
      <c r="N218" s="33" t="s">
        <v>1838</v>
      </c>
      <c r="O218" s="33" t="s">
        <v>71</v>
      </c>
      <c r="P218" s="29" t="s">
        <v>129</v>
      </c>
      <c r="Q218" s="37">
        <v>99852.380999999994</v>
      </c>
      <c r="R218" s="43">
        <v>3.681</v>
      </c>
      <c r="S218" s="30">
        <v>2775</v>
      </c>
      <c r="T218" s="30">
        <v>0</v>
      </c>
      <c r="U218" s="37">
        <v>10199.69607</v>
      </c>
      <c r="V218" s="44" t="s">
        <v>101</v>
      </c>
      <c r="W218" s="44" t="s">
        <v>789</v>
      </c>
      <c r="X218" s="33" t="s">
        <v>668</v>
      </c>
      <c r="Y218" s="29"/>
      <c r="Z218" s="29"/>
      <c r="AA218" s="29"/>
    </row>
    <row r="219" spans="1:27" s="33" customFormat="1" x14ac:dyDescent="0.2">
      <c r="A219" s="33">
        <v>170</v>
      </c>
      <c r="C219" s="33" t="s">
        <v>2829</v>
      </c>
      <c r="D219" s="33" t="s">
        <v>2830</v>
      </c>
      <c r="E219" s="33" t="s">
        <v>1821</v>
      </c>
      <c r="F219" s="33" t="s">
        <v>2831</v>
      </c>
      <c r="G219" s="29" t="s">
        <v>2832</v>
      </c>
      <c r="H219" s="33" t="s">
        <v>381</v>
      </c>
      <c r="I219" s="33" t="s">
        <v>2242</v>
      </c>
      <c r="J219" s="33" t="s">
        <v>182</v>
      </c>
      <c r="K219" s="33" t="s">
        <v>1843</v>
      </c>
      <c r="L219" s="33" t="s">
        <v>383</v>
      </c>
      <c r="M219" s="33" t="s">
        <v>2675</v>
      </c>
      <c r="N219" s="33" t="s">
        <v>2741</v>
      </c>
      <c r="O219" s="33" t="s">
        <v>71</v>
      </c>
      <c r="P219" s="29" t="s">
        <v>129</v>
      </c>
      <c r="Q219" s="37">
        <v>36344.741999999998</v>
      </c>
      <c r="R219" s="43">
        <v>3.681</v>
      </c>
      <c r="S219" s="30">
        <v>17148</v>
      </c>
      <c r="T219" s="30">
        <v>0</v>
      </c>
      <c r="U219" s="37">
        <v>22941.450789999999</v>
      </c>
      <c r="V219" s="44" t="s">
        <v>76</v>
      </c>
      <c r="W219" s="44" t="s">
        <v>2833</v>
      </c>
      <c r="X219" s="33" t="s">
        <v>982</v>
      </c>
      <c r="Y219" s="29"/>
      <c r="Z219" s="29"/>
      <c r="AA219" s="29"/>
    </row>
    <row r="220" spans="1:27" s="33" customFormat="1" x14ac:dyDescent="0.2">
      <c r="A220" s="33">
        <v>170</v>
      </c>
      <c r="C220" s="33" t="s">
        <v>2834</v>
      </c>
      <c r="D220" s="33" t="s">
        <v>2835</v>
      </c>
      <c r="E220" s="33" t="s">
        <v>1821</v>
      </c>
      <c r="F220" s="33" t="s">
        <v>2836</v>
      </c>
      <c r="G220" s="29" t="s">
        <v>2837</v>
      </c>
      <c r="H220" s="33" t="s">
        <v>381</v>
      </c>
      <c r="I220" s="33" t="s">
        <v>2242</v>
      </c>
      <c r="J220" s="33" t="s">
        <v>182</v>
      </c>
      <c r="K220" s="33" t="s">
        <v>1843</v>
      </c>
      <c r="L220" s="33" t="s">
        <v>383</v>
      </c>
      <c r="M220" s="33" t="s">
        <v>2704</v>
      </c>
      <c r="N220" s="33" t="s">
        <v>2085</v>
      </c>
      <c r="O220" s="33" t="s">
        <v>71</v>
      </c>
      <c r="P220" s="29" t="s">
        <v>129</v>
      </c>
      <c r="Q220" s="37">
        <v>61077.769</v>
      </c>
      <c r="R220" s="43">
        <v>3.681</v>
      </c>
      <c r="S220" s="30">
        <v>12236</v>
      </c>
      <c r="T220" s="30">
        <v>0</v>
      </c>
      <c r="U220" s="37">
        <v>27509.864560000002</v>
      </c>
      <c r="V220" s="44" t="s">
        <v>100</v>
      </c>
      <c r="W220" s="44" t="s">
        <v>2838</v>
      </c>
      <c r="X220" s="33" t="s">
        <v>2461</v>
      </c>
      <c r="Y220" s="29"/>
      <c r="Z220" s="29"/>
      <c r="AA220" s="29"/>
    </row>
    <row r="221" spans="1:27" s="33" customFormat="1" x14ac:dyDescent="0.2">
      <c r="A221" s="33">
        <v>170</v>
      </c>
      <c r="C221" s="33" t="s">
        <v>2839</v>
      </c>
      <c r="D221" s="33" t="s">
        <v>2840</v>
      </c>
      <c r="E221" s="33" t="s">
        <v>1821</v>
      </c>
      <c r="F221" s="33" t="s">
        <v>2841</v>
      </c>
      <c r="G221" s="29" t="s">
        <v>2842</v>
      </c>
      <c r="H221" s="33" t="s">
        <v>381</v>
      </c>
      <c r="I221" s="33" t="s">
        <v>2242</v>
      </c>
      <c r="J221" s="33" t="s">
        <v>182</v>
      </c>
      <c r="K221" s="33" t="s">
        <v>1843</v>
      </c>
      <c r="L221" s="33" t="s">
        <v>383</v>
      </c>
      <c r="M221" s="33" t="s">
        <v>2704</v>
      </c>
      <c r="N221" s="33" t="s">
        <v>1973</v>
      </c>
      <c r="O221" s="33" t="s">
        <v>71</v>
      </c>
      <c r="P221" s="29" t="s">
        <v>129</v>
      </c>
      <c r="Q221" s="37">
        <v>11472.19</v>
      </c>
      <c r="R221" s="43">
        <v>3.681</v>
      </c>
      <c r="S221" s="30">
        <v>27908</v>
      </c>
      <c r="T221" s="30">
        <v>0</v>
      </c>
      <c r="U221" s="37">
        <v>11785.306269999999</v>
      </c>
      <c r="V221" s="44" t="s">
        <v>75</v>
      </c>
      <c r="W221" s="44" t="s">
        <v>2572</v>
      </c>
      <c r="X221" s="33" t="s">
        <v>1192</v>
      </c>
      <c r="Y221" s="29"/>
      <c r="Z221" s="29"/>
      <c r="AA221" s="29"/>
    </row>
    <row r="222" spans="1:27" s="33" customFormat="1" x14ac:dyDescent="0.2">
      <c r="A222" s="33">
        <v>170</v>
      </c>
      <c r="C222" s="33" t="s">
        <v>2843</v>
      </c>
      <c r="D222" s="33" t="s">
        <v>2844</v>
      </c>
      <c r="E222" s="33" t="s">
        <v>1821</v>
      </c>
      <c r="F222" s="33" t="s">
        <v>2845</v>
      </c>
      <c r="G222" s="29" t="s">
        <v>2846</v>
      </c>
      <c r="H222" s="33" t="s">
        <v>381</v>
      </c>
      <c r="I222" s="33" t="s">
        <v>2242</v>
      </c>
      <c r="J222" s="33" t="s">
        <v>182</v>
      </c>
      <c r="K222" s="33" t="s">
        <v>1843</v>
      </c>
      <c r="L222" s="33" t="s">
        <v>383</v>
      </c>
      <c r="M222" s="33" t="s">
        <v>2704</v>
      </c>
      <c r="N222" s="33" t="s">
        <v>1973</v>
      </c>
      <c r="O222" s="33" t="s">
        <v>71</v>
      </c>
      <c r="P222" s="29" t="s">
        <v>129</v>
      </c>
      <c r="Q222" s="37">
        <v>7117.8320000000003</v>
      </c>
      <c r="R222" s="43">
        <v>3.681</v>
      </c>
      <c r="S222" s="30">
        <v>48157</v>
      </c>
      <c r="T222" s="30">
        <v>0</v>
      </c>
      <c r="U222" s="37">
        <v>12617.4894</v>
      </c>
      <c r="V222" s="44" t="s">
        <v>75</v>
      </c>
      <c r="W222" s="44" t="s">
        <v>2847</v>
      </c>
      <c r="X222" s="33" t="s">
        <v>519</v>
      </c>
      <c r="Y222" s="29"/>
      <c r="Z222" s="29"/>
      <c r="AA222" s="29"/>
    </row>
    <row r="223" spans="1:27" s="33" customFormat="1" x14ac:dyDescent="0.2">
      <c r="A223" s="33">
        <v>170</v>
      </c>
      <c r="C223" s="33" t="s">
        <v>2848</v>
      </c>
      <c r="D223" s="33" t="s">
        <v>2849</v>
      </c>
      <c r="E223" s="33" t="s">
        <v>1821</v>
      </c>
      <c r="F223" s="33" t="s">
        <v>2850</v>
      </c>
      <c r="G223" s="29" t="s">
        <v>2851</v>
      </c>
      <c r="H223" s="33" t="s">
        <v>381</v>
      </c>
      <c r="I223" s="33" t="s">
        <v>2242</v>
      </c>
      <c r="J223" s="33" t="s">
        <v>182</v>
      </c>
      <c r="K223" s="33" t="s">
        <v>1843</v>
      </c>
      <c r="L223" s="33" t="s">
        <v>383</v>
      </c>
      <c r="M223" s="33" t="s">
        <v>2675</v>
      </c>
      <c r="N223" s="33" t="s">
        <v>2085</v>
      </c>
      <c r="O223" s="33" t="s">
        <v>71</v>
      </c>
      <c r="P223" s="29" t="s">
        <v>129</v>
      </c>
      <c r="Q223" s="37">
        <v>26880.645</v>
      </c>
      <c r="R223" s="43">
        <v>3.681</v>
      </c>
      <c r="S223" s="30">
        <v>48558</v>
      </c>
      <c r="T223" s="30">
        <v>0</v>
      </c>
      <c r="U223" s="37">
        <v>48047.001949999998</v>
      </c>
      <c r="V223" s="44" t="s">
        <v>75</v>
      </c>
      <c r="W223" s="44" t="s">
        <v>2852</v>
      </c>
      <c r="X223" s="33" t="s">
        <v>2853</v>
      </c>
      <c r="Y223" s="29"/>
      <c r="Z223" s="29"/>
      <c r="AA223" s="29"/>
    </row>
    <row r="224" spans="1:27" s="33" customFormat="1" x14ac:dyDescent="0.2">
      <c r="A224" s="33">
        <v>170</v>
      </c>
      <c r="C224" s="33" t="s">
        <v>2854</v>
      </c>
      <c r="D224" s="33" t="s">
        <v>2855</v>
      </c>
      <c r="E224" s="33" t="s">
        <v>1821</v>
      </c>
      <c r="F224" s="33" t="s">
        <v>2856</v>
      </c>
      <c r="G224" s="29" t="s">
        <v>2857</v>
      </c>
      <c r="H224" s="33" t="s">
        <v>381</v>
      </c>
      <c r="I224" s="33" t="s">
        <v>2242</v>
      </c>
      <c r="J224" s="33" t="s">
        <v>182</v>
      </c>
      <c r="K224" s="33" t="s">
        <v>1843</v>
      </c>
      <c r="L224" s="33" t="s">
        <v>383</v>
      </c>
      <c r="M224" s="33" t="s">
        <v>2675</v>
      </c>
      <c r="N224" s="33" t="s">
        <v>1973</v>
      </c>
      <c r="O224" s="33" t="s">
        <v>71</v>
      </c>
      <c r="P224" s="29" t="s">
        <v>129</v>
      </c>
      <c r="Q224" s="37">
        <v>32307.142</v>
      </c>
      <c r="R224" s="43">
        <v>3.681</v>
      </c>
      <c r="S224" s="30">
        <v>42072</v>
      </c>
      <c r="T224" s="30">
        <v>0</v>
      </c>
      <c r="U224" s="37">
        <v>50033.111490000003</v>
      </c>
      <c r="V224" s="44" t="s">
        <v>76</v>
      </c>
      <c r="W224" s="44" t="s">
        <v>447</v>
      </c>
      <c r="X224" s="33" t="s">
        <v>2858</v>
      </c>
      <c r="Y224" s="29"/>
      <c r="Z224" s="29"/>
      <c r="AA224" s="29"/>
    </row>
    <row r="225" spans="1:27" s="33" customFormat="1" x14ac:dyDescent="0.2">
      <c r="A225" s="33">
        <v>170</v>
      </c>
      <c r="C225" s="33" t="s">
        <v>2859</v>
      </c>
      <c r="D225" s="33" t="s">
        <v>2860</v>
      </c>
      <c r="E225" s="33" t="s">
        <v>1821</v>
      </c>
      <c r="F225" s="33" t="s">
        <v>2861</v>
      </c>
      <c r="G225" s="29" t="s">
        <v>2862</v>
      </c>
      <c r="H225" s="33" t="s">
        <v>381</v>
      </c>
      <c r="I225" s="33" t="s">
        <v>2242</v>
      </c>
      <c r="J225" s="33" t="s">
        <v>182</v>
      </c>
      <c r="K225" s="33" t="s">
        <v>1843</v>
      </c>
      <c r="L225" s="33" t="s">
        <v>383</v>
      </c>
      <c r="M225" s="33" t="s">
        <v>2704</v>
      </c>
      <c r="N225" s="33" t="s">
        <v>1861</v>
      </c>
      <c r="O225" s="33" t="s">
        <v>71</v>
      </c>
      <c r="P225" s="29" t="s">
        <v>129</v>
      </c>
      <c r="Q225" s="37">
        <v>4025.53</v>
      </c>
      <c r="R225" s="43">
        <v>3.681</v>
      </c>
      <c r="S225" s="30">
        <v>49470</v>
      </c>
      <c r="T225" s="30">
        <v>0</v>
      </c>
      <c r="U225" s="37">
        <v>7330.4521800000002</v>
      </c>
      <c r="V225" s="44" t="s">
        <v>76</v>
      </c>
      <c r="W225" s="44" t="s">
        <v>1276</v>
      </c>
      <c r="X225" s="33" t="s">
        <v>635</v>
      </c>
      <c r="Y225" s="29"/>
      <c r="Z225" s="29"/>
      <c r="AA225" s="29"/>
    </row>
    <row r="226" spans="1:27" s="33" customFormat="1" x14ac:dyDescent="0.2">
      <c r="A226" s="33">
        <v>170</v>
      </c>
      <c r="C226" s="33" t="s">
        <v>2863</v>
      </c>
      <c r="D226" s="33" t="s">
        <v>2864</v>
      </c>
      <c r="E226" s="33" t="s">
        <v>1821</v>
      </c>
      <c r="F226" s="33" t="s">
        <v>2865</v>
      </c>
      <c r="G226" s="29" t="s">
        <v>2866</v>
      </c>
      <c r="H226" s="33" t="s">
        <v>381</v>
      </c>
      <c r="I226" s="33" t="s">
        <v>2242</v>
      </c>
      <c r="J226" s="33" t="s">
        <v>182</v>
      </c>
      <c r="K226" s="33" t="s">
        <v>1843</v>
      </c>
      <c r="L226" s="33" t="s">
        <v>383</v>
      </c>
      <c r="M226" s="33" t="s">
        <v>2675</v>
      </c>
      <c r="N226" s="33" t="s">
        <v>1931</v>
      </c>
      <c r="O226" s="33" t="s">
        <v>71</v>
      </c>
      <c r="P226" s="29" t="s">
        <v>129</v>
      </c>
      <c r="Q226" s="37">
        <v>10327.904</v>
      </c>
      <c r="R226" s="43">
        <v>3.681</v>
      </c>
      <c r="S226" s="30">
        <v>90356</v>
      </c>
      <c r="T226" s="30">
        <v>0</v>
      </c>
      <c r="U226" s="37">
        <v>34350.652300000002</v>
      </c>
      <c r="V226" s="44" t="s">
        <v>76</v>
      </c>
      <c r="W226" s="44" t="s">
        <v>2867</v>
      </c>
      <c r="X226" s="33" t="s">
        <v>2014</v>
      </c>
      <c r="Y226" s="29"/>
      <c r="Z226" s="29"/>
      <c r="AA226" s="29"/>
    </row>
    <row r="227" spans="1:27" s="33" customFormat="1" x14ac:dyDescent="0.2">
      <c r="A227" s="33">
        <v>170</v>
      </c>
      <c r="C227" s="33" t="s">
        <v>2868</v>
      </c>
      <c r="D227" s="33" t="s">
        <v>2869</v>
      </c>
      <c r="E227" s="33" t="s">
        <v>1821</v>
      </c>
      <c r="F227" s="33" t="s">
        <v>2870</v>
      </c>
      <c r="G227" s="29" t="s">
        <v>2871</v>
      </c>
      <c r="H227" s="33" t="s">
        <v>381</v>
      </c>
      <c r="I227" s="33" t="s">
        <v>2242</v>
      </c>
      <c r="J227" s="33" t="s">
        <v>182</v>
      </c>
      <c r="K227" s="33" t="s">
        <v>1843</v>
      </c>
      <c r="L227" s="33" t="s">
        <v>383</v>
      </c>
      <c r="M227" s="33" t="s">
        <v>2675</v>
      </c>
      <c r="N227" s="33" t="s">
        <v>1973</v>
      </c>
      <c r="O227" s="33" t="s">
        <v>71</v>
      </c>
      <c r="P227" s="29" t="s">
        <v>129</v>
      </c>
      <c r="Q227" s="37">
        <v>6705.1930000000002</v>
      </c>
      <c r="R227" s="43">
        <v>3.681</v>
      </c>
      <c r="S227" s="30">
        <v>50460</v>
      </c>
      <c r="T227" s="30">
        <v>0</v>
      </c>
      <c r="U227" s="37">
        <v>12454.443660000001</v>
      </c>
      <c r="V227" s="44" t="s">
        <v>75</v>
      </c>
      <c r="W227" s="44" t="s">
        <v>2542</v>
      </c>
      <c r="X227" s="33" t="s">
        <v>1130</v>
      </c>
      <c r="Y227" s="29"/>
      <c r="Z227" s="29"/>
      <c r="AA227" s="29"/>
    </row>
    <row r="228" spans="1:27" s="33" customFormat="1" x14ac:dyDescent="0.2">
      <c r="A228" s="33">
        <v>170</v>
      </c>
      <c r="C228" s="33" t="s">
        <v>2872</v>
      </c>
      <c r="D228" s="33" t="s">
        <v>2873</v>
      </c>
      <c r="E228" s="33" t="s">
        <v>1821</v>
      </c>
      <c r="F228" s="33" t="s">
        <v>2874</v>
      </c>
      <c r="G228" s="29" t="s">
        <v>2875</v>
      </c>
      <c r="H228" s="33" t="s">
        <v>381</v>
      </c>
      <c r="I228" s="33" t="s">
        <v>2242</v>
      </c>
      <c r="J228" s="33" t="s">
        <v>182</v>
      </c>
      <c r="K228" s="33" t="s">
        <v>1843</v>
      </c>
      <c r="L228" s="33" t="s">
        <v>383</v>
      </c>
      <c r="M228" s="33" t="s">
        <v>2704</v>
      </c>
      <c r="N228" s="33" t="s">
        <v>1773</v>
      </c>
      <c r="O228" s="33" t="s">
        <v>71</v>
      </c>
      <c r="P228" s="29" t="s">
        <v>129</v>
      </c>
      <c r="Q228" s="37">
        <v>45441.48</v>
      </c>
      <c r="R228" s="43">
        <v>3.681</v>
      </c>
      <c r="S228" s="30">
        <v>4702</v>
      </c>
      <c r="T228" s="30">
        <v>0</v>
      </c>
      <c r="U228" s="37">
        <v>7865.0395399999998</v>
      </c>
      <c r="V228" s="44" t="s">
        <v>100</v>
      </c>
      <c r="W228" s="44" t="s">
        <v>876</v>
      </c>
      <c r="X228" s="33" t="s">
        <v>745</v>
      </c>
      <c r="Y228" s="29"/>
      <c r="Z228" s="29"/>
      <c r="AA228" s="29"/>
    </row>
    <row r="229" spans="1:27" s="33" customFormat="1" x14ac:dyDescent="0.2">
      <c r="A229" s="33">
        <v>170</v>
      </c>
      <c r="C229" s="33" t="s">
        <v>2876</v>
      </c>
      <c r="D229" s="33" t="s">
        <v>2877</v>
      </c>
      <c r="E229" s="33" t="s">
        <v>1821</v>
      </c>
      <c r="F229" s="33" t="s">
        <v>2878</v>
      </c>
      <c r="G229" s="29" t="s">
        <v>2879</v>
      </c>
      <c r="H229" s="33" t="s">
        <v>381</v>
      </c>
      <c r="I229" s="33" t="s">
        <v>2242</v>
      </c>
      <c r="J229" s="33" t="s">
        <v>182</v>
      </c>
      <c r="K229" s="33" t="s">
        <v>1843</v>
      </c>
      <c r="L229" s="33" t="s">
        <v>383</v>
      </c>
      <c r="M229" s="33" t="s">
        <v>2675</v>
      </c>
      <c r="N229" s="33" t="s">
        <v>2697</v>
      </c>
      <c r="O229" s="33" t="s">
        <v>71</v>
      </c>
      <c r="P229" s="29" t="s">
        <v>129</v>
      </c>
      <c r="Q229" s="37">
        <v>76721.013999999996</v>
      </c>
      <c r="R229" s="43">
        <v>3.681</v>
      </c>
      <c r="S229" s="30">
        <v>18038</v>
      </c>
      <c r="T229" s="30">
        <v>0</v>
      </c>
      <c r="U229" s="37">
        <v>50941.125330000003</v>
      </c>
      <c r="V229" s="44" t="s">
        <v>75</v>
      </c>
      <c r="W229" s="44" t="s">
        <v>2880</v>
      </c>
      <c r="X229" s="33" t="s">
        <v>548</v>
      </c>
      <c r="Y229" s="29"/>
      <c r="Z229" s="29"/>
      <c r="AA229" s="29"/>
    </row>
    <row r="230" spans="1:27" s="33" customFormat="1" x14ac:dyDescent="0.2">
      <c r="A230" s="33">
        <v>170</v>
      </c>
      <c r="C230" s="33" t="s">
        <v>2881</v>
      </c>
      <c r="D230" s="33" t="s">
        <v>2882</v>
      </c>
      <c r="E230" s="33" t="s">
        <v>1821</v>
      </c>
      <c r="F230" s="33" t="s">
        <v>2883</v>
      </c>
      <c r="G230" s="29" t="s">
        <v>2884</v>
      </c>
      <c r="H230" s="33" t="s">
        <v>381</v>
      </c>
      <c r="I230" s="33" t="s">
        <v>2242</v>
      </c>
      <c r="J230" s="33" t="s">
        <v>182</v>
      </c>
      <c r="K230" s="33" t="s">
        <v>1843</v>
      </c>
      <c r="L230" s="33" t="s">
        <v>383</v>
      </c>
      <c r="M230" s="33" t="s">
        <v>2704</v>
      </c>
      <c r="N230" s="33" t="s">
        <v>2697</v>
      </c>
      <c r="O230" s="33" t="s">
        <v>71</v>
      </c>
      <c r="P230" s="29" t="s">
        <v>129</v>
      </c>
      <c r="Q230" s="37">
        <v>20476.595000000001</v>
      </c>
      <c r="R230" s="43">
        <v>3.681</v>
      </c>
      <c r="S230" s="30">
        <v>17721</v>
      </c>
      <c r="T230" s="30">
        <v>0</v>
      </c>
      <c r="U230" s="37">
        <v>13357.087670000001</v>
      </c>
      <c r="V230" s="44" t="s">
        <v>146</v>
      </c>
      <c r="W230" s="44" t="s">
        <v>2671</v>
      </c>
      <c r="X230" s="33" t="s">
        <v>949</v>
      </c>
      <c r="Y230" s="29"/>
      <c r="Z230" s="29"/>
      <c r="AA230" s="29"/>
    </row>
    <row r="231" spans="1:27" s="33" customFormat="1" x14ac:dyDescent="0.2">
      <c r="A231" s="33">
        <v>170</v>
      </c>
      <c r="C231" s="33" t="s">
        <v>1857</v>
      </c>
      <c r="D231" s="33" t="s">
        <v>1858</v>
      </c>
      <c r="E231" s="33" t="s">
        <v>1821</v>
      </c>
      <c r="F231" s="33" t="s">
        <v>2885</v>
      </c>
      <c r="G231" s="29" t="s">
        <v>2886</v>
      </c>
      <c r="H231" s="33" t="s">
        <v>381</v>
      </c>
      <c r="I231" s="33" t="s">
        <v>2242</v>
      </c>
      <c r="J231" s="33" t="s">
        <v>182</v>
      </c>
      <c r="K231" s="33" t="s">
        <v>1843</v>
      </c>
      <c r="L231" s="33" t="s">
        <v>383</v>
      </c>
      <c r="M231" s="33" t="s">
        <v>2704</v>
      </c>
      <c r="N231" s="33" t="s">
        <v>1861</v>
      </c>
      <c r="O231" s="33" t="s">
        <v>71</v>
      </c>
      <c r="P231" s="29" t="s">
        <v>129</v>
      </c>
      <c r="Q231" s="37">
        <v>29557.58</v>
      </c>
      <c r="R231" s="43">
        <v>3.681</v>
      </c>
      <c r="S231" s="30">
        <v>7848</v>
      </c>
      <c r="T231" s="30">
        <v>0</v>
      </c>
      <c r="U231" s="37">
        <v>8538.7380400000002</v>
      </c>
      <c r="V231" s="44" t="s">
        <v>109</v>
      </c>
      <c r="W231" s="44" t="s">
        <v>1290</v>
      </c>
      <c r="X231" s="33" t="s">
        <v>2132</v>
      </c>
      <c r="Y231" s="29"/>
      <c r="Z231" s="29"/>
      <c r="AA231" s="29"/>
    </row>
    <row r="232" spans="1:27" s="33" customFormat="1" x14ac:dyDescent="0.2">
      <c r="A232" s="33">
        <v>170</v>
      </c>
      <c r="C232" s="33" t="s">
        <v>2887</v>
      </c>
      <c r="D232" s="33" t="s">
        <v>2888</v>
      </c>
      <c r="E232" s="33" t="s">
        <v>1821</v>
      </c>
      <c r="F232" s="33" t="s">
        <v>2889</v>
      </c>
      <c r="G232" s="29" t="s">
        <v>2890</v>
      </c>
      <c r="H232" s="33" t="s">
        <v>381</v>
      </c>
      <c r="I232" s="33" t="s">
        <v>2242</v>
      </c>
      <c r="J232" s="33" t="s">
        <v>182</v>
      </c>
      <c r="K232" s="33" t="s">
        <v>1843</v>
      </c>
      <c r="L232" s="33" t="s">
        <v>383</v>
      </c>
      <c r="M232" s="33" t="s">
        <v>2704</v>
      </c>
      <c r="N232" s="33" t="s">
        <v>2741</v>
      </c>
      <c r="O232" s="33" t="s">
        <v>71</v>
      </c>
      <c r="P232" s="29" t="s">
        <v>129</v>
      </c>
      <c r="Q232" s="37">
        <v>38558.165999999997</v>
      </c>
      <c r="R232" s="43">
        <v>3.681</v>
      </c>
      <c r="S232" s="30">
        <v>4945</v>
      </c>
      <c r="T232" s="30">
        <v>0</v>
      </c>
      <c r="U232" s="37">
        <v>7018.5674900000004</v>
      </c>
      <c r="V232" s="44" t="s">
        <v>133</v>
      </c>
      <c r="W232" s="44" t="s">
        <v>807</v>
      </c>
      <c r="X232" s="33" t="s">
        <v>87</v>
      </c>
      <c r="Y232" s="29"/>
      <c r="Z232" s="29"/>
      <c r="AA232" s="29"/>
    </row>
    <row r="233" spans="1:27" s="33" customFormat="1" x14ac:dyDescent="0.2">
      <c r="A233" s="33">
        <v>170</v>
      </c>
      <c r="C233" s="33" t="s">
        <v>2891</v>
      </c>
      <c r="D233" s="33" t="s">
        <v>2892</v>
      </c>
      <c r="E233" s="33" t="s">
        <v>1821</v>
      </c>
      <c r="F233" s="33" t="s">
        <v>2893</v>
      </c>
      <c r="G233" s="29" t="s">
        <v>2894</v>
      </c>
      <c r="H233" s="33" t="s">
        <v>381</v>
      </c>
      <c r="I233" s="33" t="s">
        <v>2242</v>
      </c>
      <c r="J233" s="33" t="s">
        <v>182</v>
      </c>
      <c r="K233" s="33" t="s">
        <v>1843</v>
      </c>
      <c r="L233" s="33" t="s">
        <v>383</v>
      </c>
      <c r="M233" s="33" t="s">
        <v>2704</v>
      </c>
      <c r="N233" s="33" t="s">
        <v>4548</v>
      </c>
      <c r="O233" s="33" t="s">
        <v>71</v>
      </c>
      <c r="P233" s="29" t="s">
        <v>129</v>
      </c>
      <c r="Q233" s="37">
        <v>15827.367</v>
      </c>
      <c r="R233" s="43">
        <v>3.681</v>
      </c>
      <c r="S233" s="30">
        <v>19759</v>
      </c>
      <c r="T233" s="30">
        <v>0</v>
      </c>
      <c r="U233" s="37">
        <v>11511.699909999999</v>
      </c>
      <c r="V233" s="44" t="s">
        <v>100</v>
      </c>
      <c r="W233" s="44" t="s">
        <v>2895</v>
      </c>
      <c r="X233" s="33" t="s">
        <v>2535</v>
      </c>
      <c r="Y233" s="29"/>
      <c r="Z233" s="29"/>
      <c r="AA233" s="29"/>
    </row>
    <row r="234" spans="1:27" s="33" customFormat="1" x14ac:dyDescent="0.2">
      <c r="A234" s="33">
        <v>170</v>
      </c>
      <c r="C234" s="33" t="s">
        <v>2896</v>
      </c>
      <c r="D234" s="33" t="s">
        <v>2897</v>
      </c>
      <c r="E234" s="33" t="s">
        <v>1821</v>
      </c>
      <c r="F234" s="33" t="s">
        <v>2898</v>
      </c>
      <c r="G234" s="29" t="s">
        <v>2899</v>
      </c>
      <c r="H234" s="33" t="s">
        <v>381</v>
      </c>
      <c r="I234" s="33" t="s">
        <v>2242</v>
      </c>
      <c r="J234" s="33" t="s">
        <v>182</v>
      </c>
      <c r="K234" s="33" t="s">
        <v>1843</v>
      </c>
      <c r="L234" s="33" t="s">
        <v>383</v>
      </c>
      <c r="M234" s="33" t="s">
        <v>2675</v>
      </c>
      <c r="N234" s="33" t="s">
        <v>1931</v>
      </c>
      <c r="O234" s="33" t="s">
        <v>71</v>
      </c>
      <c r="P234" s="29" t="s">
        <v>129</v>
      </c>
      <c r="Q234" s="37">
        <v>10844.06</v>
      </c>
      <c r="R234" s="43">
        <v>3.681</v>
      </c>
      <c r="S234" s="30">
        <v>20623</v>
      </c>
      <c r="T234" s="30">
        <v>0</v>
      </c>
      <c r="U234" s="37">
        <v>8232.0798400000003</v>
      </c>
      <c r="V234" s="44" t="s">
        <v>75</v>
      </c>
      <c r="W234" s="44" t="s">
        <v>2900</v>
      </c>
      <c r="X234" s="33" t="s">
        <v>1432</v>
      </c>
      <c r="Y234" s="29"/>
      <c r="Z234" s="29"/>
      <c r="AA234" s="29"/>
    </row>
    <row r="235" spans="1:27" s="33" customFormat="1" x14ac:dyDescent="0.2">
      <c r="A235" s="33">
        <v>170</v>
      </c>
      <c r="C235" s="33" t="s">
        <v>2901</v>
      </c>
      <c r="D235" s="33" t="s">
        <v>2902</v>
      </c>
      <c r="E235" s="33" t="s">
        <v>1821</v>
      </c>
      <c r="F235" s="33" t="s">
        <v>2903</v>
      </c>
      <c r="G235" s="29" t="s">
        <v>2904</v>
      </c>
      <c r="H235" s="33" t="s">
        <v>381</v>
      </c>
      <c r="I235" s="33" t="s">
        <v>2242</v>
      </c>
      <c r="J235" s="33" t="s">
        <v>182</v>
      </c>
      <c r="K235" s="33" t="s">
        <v>1843</v>
      </c>
      <c r="L235" s="33" t="s">
        <v>383</v>
      </c>
      <c r="M235" s="33" t="s">
        <v>2675</v>
      </c>
      <c r="N235" s="33" t="s">
        <v>1876</v>
      </c>
      <c r="O235" s="33" t="s">
        <v>71</v>
      </c>
      <c r="P235" s="29" t="s">
        <v>129</v>
      </c>
      <c r="Q235" s="37">
        <v>118383.893</v>
      </c>
      <c r="R235" s="43">
        <v>3.681</v>
      </c>
      <c r="S235" s="30">
        <v>1064</v>
      </c>
      <c r="T235" s="30">
        <v>0</v>
      </c>
      <c r="U235" s="37">
        <v>4636.6046100000003</v>
      </c>
      <c r="V235" s="44" t="s">
        <v>122</v>
      </c>
      <c r="W235" s="44" t="s">
        <v>701</v>
      </c>
      <c r="X235" s="33" t="s">
        <v>1554</v>
      </c>
      <c r="Y235" s="29"/>
      <c r="Z235" s="29"/>
      <c r="AA235" s="29"/>
    </row>
    <row r="236" spans="1:27" s="33" customFormat="1" x14ac:dyDescent="0.2">
      <c r="A236" s="33">
        <v>170</v>
      </c>
      <c r="C236" s="33" t="s">
        <v>2905</v>
      </c>
      <c r="D236" s="33">
        <v>514557339</v>
      </c>
      <c r="E236" s="33" t="s">
        <v>379</v>
      </c>
      <c r="F236" s="33" t="s">
        <v>2906</v>
      </c>
      <c r="G236" s="29" t="s">
        <v>2907</v>
      </c>
      <c r="H236" s="33" t="s">
        <v>381</v>
      </c>
      <c r="I236" s="33" t="s">
        <v>2242</v>
      </c>
      <c r="J236" s="33" t="s">
        <v>182</v>
      </c>
      <c r="K236" s="33" t="s">
        <v>1843</v>
      </c>
      <c r="L236" s="33" t="s">
        <v>383</v>
      </c>
      <c r="M236" s="33" t="s">
        <v>2675</v>
      </c>
      <c r="N236" s="33" t="s">
        <v>1979</v>
      </c>
      <c r="O236" s="33" t="s">
        <v>71</v>
      </c>
      <c r="P236" s="29" t="s">
        <v>129</v>
      </c>
      <c r="Q236" s="37">
        <v>2517.7759999999998</v>
      </c>
      <c r="R236" s="43">
        <v>3.681</v>
      </c>
      <c r="S236" s="30">
        <v>584</v>
      </c>
      <c r="T236" s="30">
        <v>0</v>
      </c>
      <c r="U236" s="37">
        <v>54.124740000000003</v>
      </c>
      <c r="V236" s="44" t="s">
        <v>102</v>
      </c>
      <c r="W236" s="44" t="s">
        <v>101</v>
      </c>
      <c r="X236" s="33" t="s">
        <v>75</v>
      </c>
      <c r="Y236" s="29"/>
      <c r="Z236" s="29"/>
      <c r="AA236" s="29"/>
    </row>
    <row r="237" spans="1:27" s="33" customFormat="1" x14ac:dyDescent="0.2">
      <c r="A237" s="33">
        <v>170</v>
      </c>
      <c r="C237" s="33" t="s">
        <v>2908</v>
      </c>
      <c r="D237" s="33" t="s">
        <v>2909</v>
      </c>
      <c r="E237" s="33" t="s">
        <v>1821</v>
      </c>
      <c r="F237" s="33" t="s">
        <v>2910</v>
      </c>
      <c r="G237" s="29" t="s">
        <v>2911</v>
      </c>
      <c r="H237" s="33" t="s">
        <v>381</v>
      </c>
      <c r="I237" s="33" t="s">
        <v>2242</v>
      </c>
      <c r="J237" s="33" t="s">
        <v>182</v>
      </c>
      <c r="K237" s="33" t="s">
        <v>1843</v>
      </c>
      <c r="L237" s="33" t="s">
        <v>383</v>
      </c>
      <c r="M237" s="33" t="s">
        <v>2675</v>
      </c>
      <c r="N237" s="33" t="s">
        <v>1931</v>
      </c>
      <c r="O237" s="33" t="s">
        <v>71</v>
      </c>
      <c r="P237" s="29" t="s">
        <v>129</v>
      </c>
      <c r="Q237" s="37">
        <v>25178.058000000001</v>
      </c>
      <c r="R237" s="43">
        <v>3.681</v>
      </c>
      <c r="S237" s="30">
        <v>18049</v>
      </c>
      <c r="T237" s="30">
        <v>0</v>
      </c>
      <c r="U237" s="37">
        <v>16727.891220000001</v>
      </c>
      <c r="V237" s="44" t="s">
        <v>101</v>
      </c>
      <c r="W237" s="44" t="s">
        <v>2912</v>
      </c>
      <c r="X237" s="33" t="s">
        <v>1049</v>
      </c>
      <c r="Y237" s="29"/>
      <c r="Z237" s="29"/>
      <c r="AA237" s="29"/>
    </row>
    <row r="238" spans="1:27" s="33" customFormat="1" x14ac:dyDescent="0.2">
      <c r="A238" s="33">
        <v>170</v>
      </c>
      <c r="C238" s="33" t="s">
        <v>2913</v>
      </c>
      <c r="D238" s="33">
        <v>433539202</v>
      </c>
      <c r="E238" s="33" t="s">
        <v>1402</v>
      </c>
      <c r="F238" s="33" t="s">
        <v>2914</v>
      </c>
      <c r="G238" s="29" t="s">
        <v>2915</v>
      </c>
      <c r="H238" s="33" t="s">
        <v>381</v>
      </c>
      <c r="I238" s="33" t="s">
        <v>2242</v>
      </c>
      <c r="J238" s="33" t="s">
        <v>182</v>
      </c>
      <c r="K238" s="33" t="s">
        <v>1843</v>
      </c>
      <c r="L238" s="33" t="s">
        <v>383</v>
      </c>
      <c r="M238" s="33" t="s">
        <v>2704</v>
      </c>
      <c r="N238" s="33" t="s">
        <v>1854</v>
      </c>
      <c r="O238" s="33" t="s">
        <v>71</v>
      </c>
      <c r="P238" s="29" t="s">
        <v>129</v>
      </c>
      <c r="Q238" s="37">
        <v>12110.822</v>
      </c>
      <c r="R238" s="43">
        <v>3.681</v>
      </c>
      <c r="S238" s="30">
        <v>1827</v>
      </c>
      <c r="T238" s="30">
        <v>0</v>
      </c>
      <c r="U238" s="37">
        <v>814.47545000000002</v>
      </c>
      <c r="V238" s="44" t="s">
        <v>954</v>
      </c>
      <c r="W238" s="44" t="s">
        <v>175</v>
      </c>
      <c r="X238" s="33" t="s">
        <v>148</v>
      </c>
      <c r="Y238" s="29"/>
      <c r="Z238" s="29"/>
      <c r="AA238" s="29"/>
    </row>
    <row r="239" spans="1:27" s="33" customFormat="1" x14ac:dyDescent="0.2">
      <c r="A239" s="33">
        <v>170</v>
      </c>
      <c r="C239" s="33" t="s">
        <v>2916</v>
      </c>
      <c r="D239" s="33" t="s">
        <v>2917</v>
      </c>
      <c r="E239" s="33" t="s">
        <v>1821</v>
      </c>
      <c r="F239" s="33" t="s">
        <v>2918</v>
      </c>
      <c r="G239" s="29" t="s">
        <v>2919</v>
      </c>
      <c r="H239" s="33" t="s">
        <v>381</v>
      </c>
      <c r="I239" s="33" t="s">
        <v>2242</v>
      </c>
      <c r="J239" s="33" t="s">
        <v>182</v>
      </c>
      <c r="K239" s="33" t="s">
        <v>1843</v>
      </c>
      <c r="L239" s="33" t="s">
        <v>383</v>
      </c>
      <c r="M239" s="33" t="s">
        <v>2704</v>
      </c>
      <c r="N239" s="33" t="s">
        <v>1838</v>
      </c>
      <c r="O239" s="33" t="s">
        <v>71</v>
      </c>
      <c r="P239" s="29" t="s">
        <v>129</v>
      </c>
      <c r="Q239" s="37">
        <v>3148.2890000000002</v>
      </c>
      <c r="R239" s="43">
        <v>3.681</v>
      </c>
      <c r="S239" s="30">
        <v>77796</v>
      </c>
      <c r="T239" s="30">
        <v>0</v>
      </c>
      <c r="U239" s="37">
        <v>9015.6623</v>
      </c>
      <c r="V239" s="44" t="s">
        <v>76</v>
      </c>
      <c r="W239" s="44" t="s">
        <v>2444</v>
      </c>
      <c r="X239" s="33" t="s">
        <v>120</v>
      </c>
      <c r="Y239" s="29"/>
      <c r="Z239" s="29"/>
      <c r="AA239" s="29"/>
    </row>
    <row r="240" spans="1:27" s="33" customFormat="1" x14ac:dyDescent="0.2">
      <c r="A240" s="33">
        <v>170</v>
      </c>
      <c r="C240" s="33" t="s">
        <v>2920</v>
      </c>
      <c r="D240" s="33" t="s">
        <v>2921</v>
      </c>
      <c r="E240" s="33" t="s">
        <v>1821</v>
      </c>
      <c r="F240" s="33" t="s">
        <v>2922</v>
      </c>
      <c r="G240" s="29" t="s">
        <v>2923</v>
      </c>
      <c r="H240" s="33" t="s">
        <v>381</v>
      </c>
      <c r="I240" s="33" t="s">
        <v>2242</v>
      </c>
      <c r="J240" s="33" t="s">
        <v>182</v>
      </c>
      <c r="K240" s="33" t="s">
        <v>1843</v>
      </c>
      <c r="L240" s="33" t="s">
        <v>383</v>
      </c>
      <c r="M240" s="33" t="s">
        <v>2675</v>
      </c>
      <c r="N240" s="33" t="s">
        <v>1931</v>
      </c>
      <c r="O240" s="33" t="s">
        <v>71</v>
      </c>
      <c r="P240" s="29" t="s">
        <v>129</v>
      </c>
      <c r="Q240" s="37">
        <v>2506.7930000000001</v>
      </c>
      <c r="R240" s="43">
        <v>3.681</v>
      </c>
      <c r="S240" s="30">
        <v>97157</v>
      </c>
      <c r="T240" s="30">
        <v>5.0140000000000002</v>
      </c>
      <c r="U240" s="37">
        <v>8983.6205499999996</v>
      </c>
      <c r="V240" s="44" t="s">
        <v>101</v>
      </c>
      <c r="W240" s="44" t="s">
        <v>1044</v>
      </c>
      <c r="X240" s="33" t="s">
        <v>120</v>
      </c>
      <c r="Y240" s="29"/>
      <c r="Z240" s="29"/>
      <c r="AA240" s="29"/>
    </row>
    <row r="241" spans="1:27" s="33" customFormat="1" x14ac:dyDescent="0.2">
      <c r="A241" s="33">
        <v>170</v>
      </c>
      <c r="C241" s="33" t="s">
        <v>2924</v>
      </c>
      <c r="D241" s="33" t="s">
        <v>2925</v>
      </c>
      <c r="E241" s="33" t="s">
        <v>1821</v>
      </c>
      <c r="F241" s="33" t="s">
        <v>2926</v>
      </c>
      <c r="G241" s="29" t="s">
        <v>2927</v>
      </c>
      <c r="H241" s="33" t="s">
        <v>381</v>
      </c>
      <c r="I241" s="33" t="s">
        <v>2242</v>
      </c>
      <c r="J241" s="33" t="s">
        <v>182</v>
      </c>
      <c r="K241" s="33" t="s">
        <v>1843</v>
      </c>
      <c r="L241" s="33" t="s">
        <v>383</v>
      </c>
      <c r="M241" s="33" t="s">
        <v>2675</v>
      </c>
      <c r="N241" s="33" t="s">
        <v>2928</v>
      </c>
      <c r="O241" s="33" t="s">
        <v>71</v>
      </c>
      <c r="P241" s="29" t="s">
        <v>129</v>
      </c>
      <c r="Q241" s="37">
        <v>3934.0140000000001</v>
      </c>
      <c r="R241" s="43">
        <v>3.681</v>
      </c>
      <c r="S241" s="30">
        <v>15328</v>
      </c>
      <c r="T241" s="30">
        <v>0</v>
      </c>
      <c r="U241" s="37">
        <v>2219.6638899999998</v>
      </c>
      <c r="V241" s="44" t="s">
        <v>88</v>
      </c>
      <c r="W241" s="44" t="s">
        <v>819</v>
      </c>
      <c r="X241" s="33" t="s">
        <v>399</v>
      </c>
      <c r="Y241" s="29"/>
      <c r="Z241" s="29"/>
      <c r="AA241" s="29"/>
    </row>
    <row r="242" spans="1:27" s="33" customFormat="1" x14ac:dyDescent="0.2">
      <c r="A242" s="33">
        <v>170</v>
      </c>
      <c r="C242" s="33" t="s">
        <v>2929</v>
      </c>
      <c r="D242" s="33" t="s">
        <v>2930</v>
      </c>
      <c r="E242" s="33" t="s">
        <v>1821</v>
      </c>
      <c r="F242" s="33" t="s">
        <v>2931</v>
      </c>
      <c r="G242" s="29" t="s">
        <v>2932</v>
      </c>
      <c r="H242" s="33" t="s">
        <v>381</v>
      </c>
      <c r="I242" s="33" t="s">
        <v>2242</v>
      </c>
      <c r="J242" s="33" t="s">
        <v>182</v>
      </c>
      <c r="K242" s="33" t="s">
        <v>1843</v>
      </c>
      <c r="L242" s="33" t="s">
        <v>383</v>
      </c>
      <c r="M242" s="33" t="s">
        <v>2675</v>
      </c>
      <c r="N242" s="33" t="s">
        <v>2933</v>
      </c>
      <c r="O242" s="33" t="s">
        <v>71</v>
      </c>
      <c r="P242" s="29" t="s">
        <v>129</v>
      </c>
      <c r="Q242" s="37">
        <v>105213.208</v>
      </c>
      <c r="R242" s="43">
        <v>3.681</v>
      </c>
      <c r="S242" s="30">
        <v>1318</v>
      </c>
      <c r="T242" s="30">
        <v>0</v>
      </c>
      <c r="U242" s="37">
        <v>5104.4797900000003</v>
      </c>
      <c r="V242" s="44" t="s">
        <v>1277</v>
      </c>
      <c r="W242" s="44" t="s">
        <v>454</v>
      </c>
      <c r="X242" s="33" t="s">
        <v>577</v>
      </c>
      <c r="Y242" s="29"/>
      <c r="Z242" s="29"/>
      <c r="AA242" s="29"/>
    </row>
    <row r="243" spans="1:27" s="33" customFormat="1" x14ac:dyDescent="0.2">
      <c r="A243" s="33">
        <v>170</v>
      </c>
      <c r="C243" s="33" t="s">
        <v>2934</v>
      </c>
      <c r="D243" s="33" t="s">
        <v>2935</v>
      </c>
      <c r="E243" s="33" t="s">
        <v>1821</v>
      </c>
      <c r="F243" s="33" t="s">
        <v>2936</v>
      </c>
      <c r="G243" s="29" t="s">
        <v>2937</v>
      </c>
      <c r="H243" s="33" t="s">
        <v>381</v>
      </c>
      <c r="I243" s="33" t="s">
        <v>2242</v>
      </c>
      <c r="J243" s="33" t="s">
        <v>182</v>
      </c>
      <c r="K243" s="33" t="s">
        <v>2043</v>
      </c>
      <c r="L243" s="33" t="s">
        <v>383</v>
      </c>
      <c r="M243" s="33" t="s">
        <v>1772</v>
      </c>
      <c r="N243" s="33" t="s">
        <v>1831</v>
      </c>
      <c r="O243" s="33" t="s">
        <v>71</v>
      </c>
      <c r="P243" s="29" t="s">
        <v>135</v>
      </c>
      <c r="Q243" s="37">
        <v>827606.696</v>
      </c>
      <c r="R243" s="43">
        <v>3.9790999999999999</v>
      </c>
      <c r="S243" s="30">
        <v>195.5</v>
      </c>
      <c r="T243" s="30">
        <v>0</v>
      </c>
      <c r="U243" s="37">
        <v>6438.0687699999999</v>
      </c>
      <c r="V243" s="44" t="s">
        <v>728</v>
      </c>
      <c r="W243" s="44" t="s">
        <v>754</v>
      </c>
      <c r="X243" s="33" t="s">
        <v>819</v>
      </c>
      <c r="Y243" s="29"/>
      <c r="Z243" s="29"/>
      <c r="AA243" s="29"/>
    </row>
    <row r="244" spans="1:27" s="33" customFormat="1" x14ac:dyDescent="0.2">
      <c r="A244" s="33">
        <v>170</v>
      </c>
      <c r="C244" s="33" t="s">
        <v>2938</v>
      </c>
      <c r="D244" s="33" t="s">
        <v>2939</v>
      </c>
      <c r="E244" s="33" t="s">
        <v>1821</v>
      </c>
      <c r="F244" s="33" t="s">
        <v>2940</v>
      </c>
      <c r="G244" s="29" t="s">
        <v>2941</v>
      </c>
      <c r="H244" s="33" t="s">
        <v>381</v>
      </c>
      <c r="I244" s="33" t="s">
        <v>2242</v>
      </c>
      <c r="J244" s="33" t="s">
        <v>182</v>
      </c>
      <c r="K244" s="33" t="s">
        <v>1944</v>
      </c>
      <c r="L244" s="33" t="s">
        <v>383</v>
      </c>
      <c r="M244" s="33" t="s">
        <v>2769</v>
      </c>
      <c r="N244" s="33" t="s">
        <v>2011</v>
      </c>
      <c r="O244" s="33" t="s">
        <v>71</v>
      </c>
      <c r="P244" s="29" t="s">
        <v>139</v>
      </c>
      <c r="Q244" s="37">
        <v>144221.57999999999</v>
      </c>
      <c r="R244" s="43">
        <v>4.6535000000000002</v>
      </c>
      <c r="S244" s="30">
        <v>1415</v>
      </c>
      <c r="T244" s="30">
        <v>0</v>
      </c>
      <c r="U244" s="37">
        <v>9496.5619600000009</v>
      </c>
      <c r="V244" s="44" t="s">
        <v>1511</v>
      </c>
      <c r="W244" s="44" t="s">
        <v>2461</v>
      </c>
      <c r="X244" s="33" t="s">
        <v>1367</v>
      </c>
      <c r="Y244" s="29"/>
      <c r="Z244" s="29"/>
      <c r="AA244" s="29"/>
    </row>
    <row r="245" spans="1:27" s="33" customFormat="1" x14ac:dyDescent="0.2">
      <c r="A245" s="33">
        <v>170</v>
      </c>
      <c r="C245" s="33" t="s">
        <v>2282</v>
      </c>
      <c r="D245" s="33">
        <v>880326081</v>
      </c>
      <c r="E245" s="33" t="s">
        <v>410</v>
      </c>
      <c r="F245" s="33" t="s">
        <v>2942</v>
      </c>
      <c r="G245" s="29" t="s">
        <v>2283</v>
      </c>
      <c r="H245" s="33" t="s">
        <v>381</v>
      </c>
      <c r="I245" s="33" t="s">
        <v>2242</v>
      </c>
      <c r="J245" s="33" t="s">
        <v>182</v>
      </c>
      <c r="K245" s="33" t="s">
        <v>70</v>
      </c>
      <c r="L245" s="33" t="s">
        <v>383</v>
      </c>
      <c r="M245" s="33" t="s">
        <v>2704</v>
      </c>
      <c r="N245" s="33" t="s">
        <v>2138</v>
      </c>
      <c r="O245" s="33" t="s">
        <v>71</v>
      </c>
      <c r="P245" s="29" t="s">
        <v>129</v>
      </c>
      <c r="Q245" s="37">
        <v>85619.633000000002</v>
      </c>
      <c r="R245" s="43">
        <v>3.681</v>
      </c>
      <c r="S245" s="30">
        <v>6619</v>
      </c>
      <c r="T245" s="30">
        <v>0</v>
      </c>
      <c r="U245" s="37">
        <v>20860.8289</v>
      </c>
      <c r="V245" s="44" t="s">
        <v>1367</v>
      </c>
      <c r="W245" s="44" t="s">
        <v>2943</v>
      </c>
      <c r="X245" s="33" t="s">
        <v>2944</v>
      </c>
      <c r="Y245" s="29"/>
      <c r="Z245" s="29"/>
      <c r="AA245" s="29"/>
    </row>
    <row r="246" spans="1:27" s="33" customFormat="1" x14ac:dyDescent="0.2">
      <c r="A246" s="33">
        <v>170</v>
      </c>
      <c r="C246" s="33" t="s">
        <v>1789</v>
      </c>
      <c r="D246" s="33">
        <v>10758801</v>
      </c>
      <c r="E246" s="33" t="s">
        <v>410</v>
      </c>
      <c r="F246" s="33" t="s">
        <v>2945</v>
      </c>
      <c r="G246" s="29" t="s">
        <v>2322</v>
      </c>
      <c r="H246" s="33" t="s">
        <v>381</v>
      </c>
      <c r="I246" s="33" t="s">
        <v>2242</v>
      </c>
      <c r="J246" s="33" t="s">
        <v>182</v>
      </c>
      <c r="K246" s="33" t="s">
        <v>70</v>
      </c>
      <c r="L246" s="33" t="s">
        <v>383</v>
      </c>
      <c r="M246" s="33" t="s">
        <v>2769</v>
      </c>
      <c r="N246" s="33" t="s">
        <v>1780</v>
      </c>
      <c r="O246" s="33" t="s">
        <v>71</v>
      </c>
      <c r="P246" s="29" t="s">
        <v>139</v>
      </c>
      <c r="Q246" s="37">
        <v>520203.23499999999</v>
      </c>
      <c r="R246" s="43">
        <v>4.6535000000000002</v>
      </c>
      <c r="S246" s="30">
        <v>1093</v>
      </c>
      <c r="T246" s="30">
        <v>0</v>
      </c>
      <c r="U246" s="37">
        <v>26458.969700000001</v>
      </c>
      <c r="V246" s="44" t="s">
        <v>2946</v>
      </c>
      <c r="W246" s="44" t="s">
        <v>2947</v>
      </c>
      <c r="X246" s="33" t="s">
        <v>2948</v>
      </c>
      <c r="Y246" s="29"/>
      <c r="Z246" s="29"/>
      <c r="AA246" s="29"/>
    </row>
    <row r="247" spans="1:27" s="33" customFormat="1" x14ac:dyDescent="0.2">
      <c r="A247" s="33">
        <v>170</v>
      </c>
      <c r="C247" s="33" t="s">
        <v>2949</v>
      </c>
      <c r="D247" s="33" t="s">
        <v>2950</v>
      </c>
      <c r="E247" s="33" t="s">
        <v>1821</v>
      </c>
      <c r="F247" s="33" t="s">
        <v>2951</v>
      </c>
      <c r="G247" s="29" t="s">
        <v>2952</v>
      </c>
      <c r="H247" s="33" t="s">
        <v>381</v>
      </c>
      <c r="I247" s="33" t="s">
        <v>2242</v>
      </c>
      <c r="J247" s="33" t="s">
        <v>182</v>
      </c>
      <c r="K247" s="33" t="s">
        <v>1843</v>
      </c>
      <c r="L247" s="33" t="s">
        <v>383</v>
      </c>
      <c r="M247" s="33" t="s">
        <v>2704</v>
      </c>
      <c r="N247" s="33" t="s">
        <v>1773</v>
      </c>
      <c r="O247" s="33" t="s">
        <v>71</v>
      </c>
      <c r="P247" s="29" t="s">
        <v>129</v>
      </c>
      <c r="Q247" s="37">
        <v>39541.326000000001</v>
      </c>
      <c r="R247" s="43">
        <v>3.681</v>
      </c>
      <c r="S247" s="30">
        <v>5431</v>
      </c>
      <c r="T247" s="30">
        <v>16.013999999999999</v>
      </c>
      <c r="U247" s="37">
        <v>7963.8570399999999</v>
      </c>
      <c r="V247" s="44" t="s">
        <v>110</v>
      </c>
      <c r="W247" s="44" t="s">
        <v>1470</v>
      </c>
      <c r="X247" s="33" t="s">
        <v>1925</v>
      </c>
      <c r="Y247" s="29"/>
      <c r="Z247" s="29"/>
      <c r="AA247" s="29"/>
    </row>
    <row r="248" spans="1:27" s="33" customFormat="1" x14ac:dyDescent="0.2">
      <c r="A248" s="33">
        <v>170</v>
      </c>
      <c r="C248" s="33" t="s">
        <v>2953</v>
      </c>
      <c r="D248" s="33" t="s">
        <v>2954</v>
      </c>
      <c r="E248" s="33" t="s">
        <v>1821</v>
      </c>
      <c r="F248" s="33" t="s">
        <v>2955</v>
      </c>
      <c r="G248" s="29" t="s">
        <v>2956</v>
      </c>
      <c r="H248" s="33" t="s">
        <v>381</v>
      </c>
      <c r="I248" s="33" t="s">
        <v>2242</v>
      </c>
      <c r="J248" s="33" t="s">
        <v>182</v>
      </c>
      <c r="K248" s="33" t="s">
        <v>1843</v>
      </c>
      <c r="L248" s="33" t="s">
        <v>383</v>
      </c>
      <c r="M248" s="33" t="s">
        <v>2675</v>
      </c>
      <c r="N248" s="33" t="s">
        <v>1973</v>
      </c>
      <c r="O248" s="33" t="s">
        <v>71</v>
      </c>
      <c r="P248" s="29" t="s">
        <v>129</v>
      </c>
      <c r="Q248" s="37">
        <v>13689.447</v>
      </c>
      <c r="R248" s="43">
        <v>3.681</v>
      </c>
      <c r="S248" s="30">
        <v>6831</v>
      </c>
      <c r="T248" s="30">
        <v>0</v>
      </c>
      <c r="U248" s="37">
        <v>3442.1993000000002</v>
      </c>
      <c r="V248" s="44" t="s">
        <v>101</v>
      </c>
      <c r="W248" s="44" t="s">
        <v>647</v>
      </c>
      <c r="X248" s="33" t="s">
        <v>696</v>
      </c>
      <c r="Y248" s="29"/>
      <c r="Z248" s="29"/>
      <c r="AA248" s="29"/>
    </row>
    <row r="249" spans="1:27" s="33" customFormat="1" x14ac:dyDescent="0.2">
      <c r="A249" s="33">
        <v>170</v>
      </c>
      <c r="C249" s="33" t="s">
        <v>2957</v>
      </c>
      <c r="D249" s="33" t="s">
        <v>2958</v>
      </c>
      <c r="E249" s="33" t="s">
        <v>1821</v>
      </c>
      <c r="F249" s="33" t="s">
        <v>2959</v>
      </c>
      <c r="G249" s="29" t="s">
        <v>2960</v>
      </c>
      <c r="H249" s="33" t="s">
        <v>381</v>
      </c>
      <c r="I249" s="33" t="s">
        <v>2242</v>
      </c>
      <c r="J249" s="33" t="s">
        <v>182</v>
      </c>
      <c r="K249" s="33" t="s">
        <v>1843</v>
      </c>
      <c r="L249" s="33" t="s">
        <v>383</v>
      </c>
      <c r="M249" s="33" t="s">
        <v>2675</v>
      </c>
      <c r="N249" s="33" t="s">
        <v>1931</v>
      </c>
      <c r="O249" s="33" t="s">
        <v>71</v>
      </c>
      <c r="P249" s="29" t="s">
        <v>129</v>
      </c>
      <c r="Q249" s="37">
        <v>11021.771000000001</v>
      </c>
      <c r="R249" s="43">
        <v>3.681</v>
      </c>
      <c r="S249" s="30">
        <v>69857</v>
      </c>
      <c r="T249" s="30">
        <v>0</v>
      </c>
      <c r="U249" s="37">
        <v>28341.78182</v>
      </c>
      <c r="V249" s="44" t="s">
        <v>110</v>
      </c>
      <c r="W249" s="44" t="s">
        <v>1129</v>
      </c>
      <c r="X249" s="33" t="s">
        <v>2961</v>
      </c>
      <c r="Y249" s="29"/>
      <c r="Z249" s="29"/>
      <c r="AA249" s="29"/>
    </row>
    <row r="250" spans="1:27" s="33" customFormat="1" x14ac:dyDescent="0.2">
      <c r="A250" s="33">
        <v>170</v>
      </c>
      <c r="C250" s="33" t="s">
        <v>2962</v>
      </c>
      <c r="D250" s="33" t="s">
        <v>2963</v>
      </c>
      <c r="E250" s="33" t="s">
        <v>1821</v>
      </c>
      <c r="F250" s="33" t="s">
        <v>2964</v>
      </c>
      <c r="G250" s="29" t="s">
        <v>2965</v>
      </c>
      <c r="H250" s="33" t="s">
        <v>381</v>
      </c>
      <c r="I250" s="33" t="s">
        <v>2242</v>
      </c>
      <c r="J250" s="33" t="s">
        <v>182</v>
      </c>
      <c r="K250" s="33" t="s">
        <v>1843</v>
      </c>
      <c r="L250" s="33" t="s">
        <v>383</v>
      </c>
      <c r="M250" s="33" t="s">
        <v>2675</v>
      </c>
      <c r="N250" s="33" t="s">
        <v>1973</v>
      </c>
      <c r="O250" s="33" t="s">
        <v>71</v>
      </c>
      <c r="P250" s="29" t="s">
        <v>129</v>
      </c>
      <c r="Q250" s="37">
        <v>300.95400000000001</v>
      </c>
      <c r="R250" s="43">
        <v>3.681</v>
      </c>
      <c r="S250" s="30">
        <v>6211</v>
      </c>
      <c r="T250" s="30">
        <v>0</v>
      </c>
      <c r="U250" s="37">
        <v>68.806259999999995</v>
      </c>
      <c r="V250" s="44" t="s">
        <v>76</v>
      </c>
      <c r="W250" s="44" t="s">
        <v>100</v>
      </c>
      <c r="X250" s="33" t="s">
        <v>75</v>
      </c>
      <c r="Y250" s="29"/>
      <c r="Z250" s="29"/>
      <c r="AA250" s="29"/>
    </row>
    <row r="251" spans="1:27" s="33" customFormat="1" x14ac:dyDescent="0.2">
      <c r="A251" s="33">
        <v>170</v>
      </c>
      <c r="C251" s="33" t="s">
        <v>2966</v>
      </c>
      <c r="D251" s="33" t="s">
        <v>2967</v>
      </c>
      <c r="E251" s="33" t="s">
        <v>1821</v>
      </c>
      <c r="F251" s="33" t="s">
        <v>2968</v>
      </c>
      <c r="G251" s="29" t="s">
        <v>2969</v>
      </c>
      <c r="H251" s="33" t="s">
        <v>381</v>
      </c>
      <c r="I251" s="33" t="s">
        <v>2242</v>
      </c>
      <c r="J251" s="33" t="s">
        <v>182</v>
      </c>
      <c r="K251" s="33" t="s">
        <v>1843</v>
      </c>
      <c r="L251" s="33" t="s">
        <v>383</v>
      </c>
      <c r="M251" s="33" t="s">
        <v>2675</v>
      </c>
      <c r="N251" s="33" t="s">
        <v>1931</v>
      </c>
      <c r="O251" s="33" t="s">
        <v>71</v>
      </c>
      <c r="P251" s="29" t="s">
        <v>129</v>
      </c>
      <c r="Q251" s="37">
        <v>3573.2190000000001</v>
      </c>
      <c r="R251" s="43">
        <v>3.681</v>
      </c>
      <c r="S251" s="30">
        <v>12098</v>
      </c>
      <c r="T251" s="30">
        <v>0</v>
      </c>
      <c r="U251" s="37">
        <v>1591.25208</v>
      </c>
      <c r="V251" s="44" t="s">
        <v>100</v>
      </c>
      <c r="W251" s="44" t="s">
        <v>1554</v>
      </c>
      <c r="X251" s="33" t="s">
        <v>170</v>
      </c>
      <c r="Y251" s="29"/>
      <c r="Z251" s="29"/>
      <c r="AA251" s="29"/>
    </row>
    <row r="252" spans="1:27" s="33" customFormat="1" x14ac:dyDescent="0.2">
      <c r="A252" s="33">
        <v>170</v>
      </c>
      <c r="C252" s="33" t="s">
        <v>2970</v>
      </c>
      <c r="D252" s="33" t="s">
        <v>2971</v>
      </c>
      <c r="E252" s="33" t="s">
        <v>1821</v>
      </c>
      <c r="F252" s="33" t="s">
        <v>2972</v>
      </c>
      <c r="G252" s="29" t="s">
        <v>2973</v>
      </c>
      <c r="H252" s="33" t="s">
        <v>381</v>
      </c>
      <c r="I252" s="33" t="s">
        <v>2242</v>
      </c>
      <c r="J252" s="33" t="s">
        <v>182</v>
      </c>
      <c r="K252" s="33" t="s">
        <v>1843</v>
      </c>
      <c r="L252" s="33" t="s">
        <v>383</v>
      </c>
      <c r="M252" s="33" t="s">
        <v>2704</v>
      </c>
      <c r="N252" s="33" t="s">
        <v>1773</v>
      </c>
      <c r="O252" s="33" t="s">
        <v>71</v>
      </c>
      <c r="P252" s="29" t="s">
        <v>129</v>
      </c>
      <c r="Q252" s="37">
        <v>145.65299999999999</v>
      </c>
      <c r="R252" s="43">
        <v>3.681</v>
      </c>
      <c r="S252" s="30">
        <v>8321</v>
      </c>
      <c r="T252" s="30">
        <v>0</v>
      </c>
      <c r="U252" s="37">
        <v>44.613030000000002</v>
      </c>
      <c r="V252" s="44" t="s">
        <v>76</v>
      </c>
      <c r="W252" s="44" t="s">
        <v>101</v>
      </c>
      <c r="X252" s="33" t="s">
        <v>75</v>
      </c>
      <c r="Y252" s="29"/>
      <c r="Z252" s="29"/>
      <c r="AA252" s="29"/>
    </row>
    <row r="253" spans="1:27" s="33" customFormat="1" x14ac:dyDescent="0.2">
      <c r="A253" s="33">
        <v>170</v>
      </c>
      <c r="C253" s="33" t="s">
        <v>2974</v>
      </c>
      <c r="D253" s="33" t="s">
        <v>2975</v>
      </c>
      <c r="E253" s="33" t="s">
        <v>1821</v>
      </c>
      <c r="F253" s="33" t="s">
        <v>2976</v>
      </c>
      <c r="G253" s="29" t="s">
        <v>2977</v>
      </c>
      <c r="H253" s="33" t="s">
        <v>381</v>
      </c>
      <c r="I253" s="33" t="s">
        <v>2242</v>
      </c>
      <c r="J253" s="33" t="s">
        <v>182</v>
      </c>
      <c r="K253" s="33" t="s">
        <v>1843</v>
      </c>
      <c r="L253" s="33" t="s">
        <v>383</v>
      </c>
      <c r="M253" s="33" t="s">
        <v>2675</v>
      </c>
      <c r="N253" s="33" t="s">
        <v>1931</v>
      </c>
      <c r="O253" s="33" t="s">
        <v>71</v>
      </c>
      <c r="P253" s="29" t="s">
        <v>129</v>
      </c>
      <c r="Q253" s="37">
        <v>3325.3710000000001</v>
      </c>
      <c r="R253" s="43">
        <v>3.681</v>
      </c>
      <c r="S253" s="30">
        <v>7088</v>
      </c>
      <c r="T253" s="30">
        <v>0</v>
      </c>
      <c r="U253" s="37">
        <v>867.62021000000004</v>
      </c>
      <c r="V253" s="44" t="s">
        <v>76</v>
      </c>
      <c r="W253" s="44" t="s">
        <v>1039</v>
      </c>
      <c r="X253" s="33" t="s">
        <v>309</v>
      </c>
      <c r="Y253" s="29"/>
      <c r="Z253" s="29"/>
      <c r="AA253" s="29"/>
    </row>
    <row r="254" spans="1:27" s="33" customFormat="1" x14ac:dyDescent="0.2">
      <c r="A254" s="33">
        <v>170</v>
      </c>
      <c r="C254" s="33" t="s">
        <v>2978</v>
      </c>
      <c r="D254" s="33" t="s">
        <v>2979</v>
      </c>
      <c r="E254" s="33" t="s">
        <v>1821</v>
      </c>
      <c r="F254" s="33" t="s">
        <v>2980</v>
      </c>
      <c r="G254" s="29" t="s">
        <v>2981</v>
      </c>
      <c r="H254" s="33" t="s">
        <v>381</v>
      </c>
      <c r="I254" s="33" t="s">
        <v>2242</v>
      </c>
      <c r="J254" s="33" t="s">
        <v>182</v>
      </c>
      <c r="K254" s="33" t="s">
        <v>1843</v>
      </c>
      <c r="L254" s="33" t="s">
        <v>383</v>
      </c>
      <c r="M254" s="33" t="s">
        <v>2704</v>
      </c>
      <c r="N254" s="33" t="s">
        <v>1973</v>
      </c>
      <c r="O254" s="33" t="s">
        <v>71</v>
      </c>
      <c r="P254" s="29" t="s">
        <v>129</v>
      </c>
      <c r="Q254" s="37">
        <v>137033.15700000001</v>
      </c>
      <c r="R254" s="43">
        <v>3.681</v>
      </c>
      <c r="S254" s="30">
        <v>2331</v>
      </c>
      <c r="T254" s="30">
        <v>0</v>
      </c>
      <c r="U254" s="37">
        <v>11758.008089999999</v>
      </c>
      <c r="V254" s="44" t="s">
        <v>954</v>
      </c>
      <c r="W254" s="44" t="s">
        <v>992</v>
      </c>
      <c r="X254" s="33" t="s">
        <v>667</v>
      </c>
      <c r="Y254" s="29"/>
      <c r="Z254" s="29"/>
      <c r="AA254" s="29"/>
    </row>
    <row r="255" spans="1:27" s="33" customFormat="1" x14ac:dyDescent="0.2">
      <c r="A255" s="33">
        <v>170</v>
      </c>
      <c r="C255" s="33" t="s">
        <v>2982</v>
      </c>
      <c r="D255" s="33" t="s">
        <v>2979</v>
      </c>
      <c r="E255" s="33" t="s">
        <v>1821</v>
      </c>
      <c r="F255" s="33" t="s">
        <v>2983</v>
      </c>
      <c r="G255" s="29" t="s">
        <v>2984</v>
      </c>
      <c r="H255" s="33" t="s">
        <v>381</v>
      </c>
      <c r="I255" s="33" t="s">
        <v>2242</v>
      </c>
      <c r="J255" s="33" t="s">
        <v>182</v>
      </c>
      <c r="K255" s="33" t="s">
        <v>70</v>
      </c>
      <c r="L255" s="33" t="s">
        <v>383</v>
      </c>
      <c r="M255" s="33" t="s">
        <v>2675</v>
      </c>
      <c r="N255" s="33" t="s">
        <v>1973</v>
      </c>
      <c r="O255" s="33" t="s">
        <v>71</v>
      </c>
      <c r="P255" s="29" t="s">
        <v>129</v>
      </c>
      <c r="Q255" s="37">
        <v>37131.413999999997</v>
      </c>
      <c r="R255" s="43">
        <v>3.681</v>
      </c>
      <c r="S255" s="30">
        <v>3635</v>
      </c>
      <c r="T255" s="30">
        <v>0</v>
      </c>
      <c r="U255" s="37">
        <v>4968.3446999999996</v>
      </c>
      <c r="V255" s="44" t="s">
        <v>102</v>
      </c>
      <c r="W255" s="44" t="s">
        <v>1270</v>
      </c>
      <c r="X255" s="33" t="s">
        <v>737</v>
      </c>
      <c r="Y255" s="29"/>
      <c r="Z255" s="29"/>
      <c r="AA255" s="29"/>
    </row>
    <row r="256" spans="1:27" s="33" customFormat="1" x14ac:dyDescent="0.2">
      <c r="G256" s="29"/>
      <c r="P256" s="29"/>
      <c r="Q256" s="37"/>
      <c r="R256" s="43"/>
      <c r="S256" s="30"/>
      <c r="T256" s="30"/>
      <c r="U256" s="37"/>
      <c r="V256" s="44"/>
      <c r="W256" s="44"/>
      <c r="Y256" s="29"/>
      <c r="Z256" s="29"/>
      <c r="AA256" s="29"/>
    </row>
    <row r="257" spans="7:27" s="33" customFormat="1" x14ac:dyDescent="0.2">
      <c r="G257" s="29"/>
      <c r="P257" s="29"/>
      <c r="Q257" s="37"/>
      <c r="R257" s="43"/>
      <c r="S257" s="30"/>
      <c r="T257" s="30"/>
      <c r="U257" s="37"/>
      <c r="V257" s="44"/>
      <c r="W257" s="44"/>
      <c r="Y257" s="29"/>
      <c r="Z257" s="29"/>
      <c r="AA257" s="29"/>
    </row>
    <row r="258" spans="7:27" s="33" customFormat="1" x14ac:dyDescent="0.2">
      <c r="G258" s="29"/>
      <c r="P258" s="29"/>
      <c r="Q258" s="37"/>
      <c r="R258" s="43"/>
      <c r="S258" s="30"/>
      <c r="T258" s="30"/>
      <c r="U258" s="37"/>
      <c r="V258" s="44"/>
      <c r="W258" s="44"/>
      <c r="Y258" s="29"/>
      <c r="Z258" s="29"/>
      <c r="AA258" s="29"/>
    </row>
    <row r="259" spans="7:27" s="33" customFormat="1" x14ac:dyDescent="0.2">
      <c r="G259" s="29"/>
      <c r="P259" s="29"/>
      <c r="Q259" s="37"/>
      <c r="R259" s="43"/>
      <c r="S259" s="30"/>
      <c r="T259" s="30"/>
      <c r="U259" s="37"/>
      <c r="V259" s="44"/>
      <c r="W259" s="44"/>
      <c r="Y259" s="29"/>
      <c r="Z259" s="29"/>
      <c r="AA259" s="29"/>
    </row>
    <row r="260" spans="7:27" s="33" customFormat="1" x14ac:dyDescent="0.2">
      <c r="G260" s="29"/>
      <c r="P260" s="29"/>
      <c r="Q260" s="37"/>
      <c r="R260" s="43"/>
      <c r="S260" s="30"/>
      <c r="T260" s="30"/>
      <c r="U260" s="37"/>
      <c r="V260" s="44"/>
      <c r="W260" s="44"/>
      <c r="Y260" s="29"/>
      <c r="Z260" s="29"/>
      <c r="AA260" s="29"/>
    </row>
    <row r="261" spans="7:27" s="33" customFormat="1" x14ac:dyDescent="0.2">
      <c r="G261" s="29"/>
      <c r="P261" s="29"/>
      <c r="Q261" s="37"/>
      <c r="R261" s="43"/>
      <c r="S261" s="30"/>
      <c r="T261" s="30"/>
      <c r="U261" s="37"/>
      <c r="V261" s="44"/>
      <c r="W261" s="44"/>
      <c r="Y261" s="29"/>
      <c r="Z261" s="29"/>
      <c r="AA261" s="29"/>
    </row>
    <row r="262" spans="7:27" s="33" customFormat="1" x14ac:dyDescent="0.2">
      <c r="G262" s="29"/>
      <c r="P262" s="29"/>
      <c r="Q262" s="37"/>
      <c r="R262" s="43"/>
      <c r="S262" s="30"/>
      <c r="T262" s="30"/>
      <c r="U262" s="37"/>
      <c r="V262" s="44"/>
      <c r="W262" s="44"/>
      <c r="Y262" s="29"/>
      <c r="Z262" s="29"/>
      <c r="AA262" s="29"/>
    </row>
    <row r="263" spans="7:27" s="33" customFormat="1" x14ac:dyDescent="0.2">
      <c r="G263" s="29"/>
      <c r="P263" s="29"/>
      <c r="Q263" s="37"/>
      <c r="R263" s="43"/>
      <c r="S263" s="30"/>
      <c r="T263" s="30"/>
      <c r="U263" s="37"/>
      <c r="V263" s="44"/>
      <c r="W263" s="44"/>
      <c r="Y263" s="29"/>
      <c r="Z263" s="29"/>
      <c r="AA263" s="29"/>
    </row>
    <row r="264" spans="7:27" s="33" customFormat="1" x14ac:dyDescent="0.2">
      <c r="G264" s="29"/>
      <c r="P264" s="29"/>
      <c r="Q264" s="37"/>
      <c r="R264" s="43"/>
      <c r="S264" s="30"/>
      <c r="T264" s="30"/>
      <c r="U264" s="37"/>
      <c r="V264" s="44"/>
      <c r="W264" s="44"/>
      <c r="Y264" s="29"/>
      <c r="Z264" s="29"/>
      <c r="AA264" s="29"/>
    </row>
    <row r="265" spans="7:27" s="33" customFormat="1" x14ac:dyDescent="0.2">
      <c r="G265" s="29"/>
      <c r="P265" s="29"/>
      <c r="Q265" s="37"/>
      <c r="R265" s="43"/>
      <c r="S265" s="30"/>
      <c r="T265" s="30"/>
      <c r="U265" s="37"/>
      <c r="V265" s="44"/>
      <c r="W265" s="44"/>
      <c r="Y265" s="29"/>
      <c r="Z265" s="29"/>
      <c r="AA265" s="29"/>
    </row>
    <row r="266" spans="7:27" s="33" customFormat="1" x14ac:dyDescent="0.2">
      <c r="G266" s="29"/>
      <c r="P266" s="29"/>
      <c r="Q266" s="37"/>
      <c r="R266" s="43"/>
      <c r="S266" s="30"/>
      <c r="T266" s="30"/>
      <c r="U266" s="37"/>
      <c r="V266" s="44"/>
      <c r="W266" s="44"/>
      <c r="Y266" s="29"/>
      <c r="Z266" s="29"/>
      <c r="AA266" s="29"/>
    </row>
    <row r="267" spans="7:27" s="33" customFormat="1" x14ac:dyDescent="0.2">
      <c r="G267" s="29"/>
      <c r="P267" s="29"/>
      <c r="Q267" s="37"/>
      <c r="R267" s="43"/>
      <c r="S267" s="30"/>
      <c r="T267" s="30"/>
      <c r="U267" s="37"/>
      <c r="V267" s="44"/>
      <c r="W267" s="44"/>
      <c r="Y267" s="29"/>
      <c r="Z267" s="29"/>
      <c r="AA267" s="29"/>
    </row>
    <row r="268" spans="7:27" s="33" customFormat="1" x14ac:dyDescent="0.2">
      <c r="G268" s="29"/>
      <c r="P268" s="29"/>
      <c r="Q268" s="37"/>
      <c r="R268" s="43"/>
      <c r="S268" s="30"/>
      <c r="T268" s="30"/>
      <c r="U268" s="37"/>
      <c r="V268" s="44"/>
      <c r="W268" s="44"/>
      <c r="Y268" s="29"/>
      <c r="Z268" s="29"/>
      <c r="AA268" s="29"/>
    </row>
    <row r="269" spans="7:27" s="33" customFormat="1" x14ac:dyDescent="0.2">
      <c r="G269" s="29"/>
      <c r="P269" s="29"/>
      <c r="Q269" s="37"/>
      <c r="R269" s="43"/>
      <c r="S269" s="30"/>
      <c r="T269" s="30"/>
      <c r="U269" s="37"/>
      <c r="V269" s="44"/>
      <c r="W269" s="44"/>
      <c r="Y269" s="29"/>
      <c r="Z269" s="29"/>
      <c r="AA269" s="29"/>
    </row>
    <row r="270" spans="7:27" s="33" customFormat="1" x14ac:dyDescent="0.2">
      <c r="G270" s="29"/>
      <c r="P270" s="29"/>
      <c r="Q270" s="37"/>
      <c r="R270" s="43"/>
      <c r="S270" s="30"/>
      <c r="T270" s="30"/>
      <c r="U270" s="37"/>
      <c r="V270" s="44"/>
      <c r="W270" s="44"/>
      <c r="Y270" s="29"/>
      <c r="Z270" s="29"/>
      <c r="AA270" s="29"/>
    </row>
    <row r="271" spans="7:27" s="33" customFormat="1" x14ac:dyDescent="0.2">
      <c r="G271" s="29"/>
      <c r="P271" s="29"/>
      <c r="Q271" s="37"/>
      <c r="R271" s="43"/>
      <c r="S271" s="30"/>
      <c r="T271" s="30"/>
      <c r="U271" s="37"/>
      <c r="V271" s="44"/>
      <c r="W271" s="44"/>
      <c r="Y271" s="29"/>
      <c r="Z271" s="29"/>
      <c r="AA271" s="29"/>
    </row>
    <row r="272" spans="7:27" s="33" customFormat="1" x14ac:dyDescent="0.2">
      <c r="G272" s="29"/>
      <c r="P272" s="29"/>
      <c r="Q272" s="37"/>
      <c r="R272" s="43"/>
      <c r="S272" s="30"/>
      <c r="T272" s="30"/>
      <c r="U272" s="37"/>
      <c r="V272" s="44"/>
      <c r="W272" s="44"/>
      <c r="Y272" s="29"/>
      <c r="Z272" s="29"/>
      <c r="AA272" s="29"/>
    </row>
    <row r="273" spans="7:27" s="33" customFormat="1" x14ac:dyDescent="0.2">
      <c r="G273" s="29"/>
      <c r="P273" s="29"/>
      <c r="Q273" s="37"/>
      <c r="R273" s="43"/>
      <c r="S273" s="30"/>
      <c r="T273" s="30"/>
      <c r="U273" s="37"/>
      <c r="V273" s="44"/>
      <c r="W273" s="44"/>
      <c r="Y273" s="29"/>
      <c r="Z273" s="29"/>
      <c r="AA273" s="29"/>
    </row>
    <row r="274" spans="7:27" s="33" customFormat="1" x14ac:dyDescent="0.2">
      <c r="G274" s="29"/>
      <c r="P274" s="29"/>
      <c r="Q274" s="37"/>
      <c r="R274" s="43"/>
      <c r="S274" s="30"/>
      <c r="T274" s="30"/>
      <c r="U274" s="37"/>
      <c r="V274" s="44"/>
      <c r="W274" s="44"/>
      <c r="Y274" s="29"/>
      <c r="Z274" s="29"/>
      <c r="AA274" s="2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74"/>
  <sheetViews>
    <sheetView rightToLeft="1" workbookViewId="0">
      <selection activeCell="C31" sqref="C31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style="14" customWidth="1"/>
    <col min="8" max="8" width="15.5" customWidth="1"/>
    <col min="9" max="10" width="11.625" customWidth="1"/>
    <col min="11" max="11" width="19.875" customWidth="1"/>
    <col min="12" max="13" width="11.625" customWidth="1"/>
    <col min="14" max="14" width="15.125" customWidth="1"/>
    <col min="15" max="15" width="11.75" style="14" customWidth="1"/>
    <col min="16" max="16" width="14.875" style="30" customWidth="1"/>
    <col min="17" max="17" width="11.625" style="43" customWidth="1"/>
    <col min="18" max="18" width="12.875" style="30" customWidth="1"/>
    <col min="19" max="19" width="22.25" style="30" customWidth="1"/>
    <col min="20" max="20" width="17.875" style="30" customWidth="1"/>
    <col min="21" max="21" width="19" style="14" customWidth="1"/>
    <col min="22" max="22" width="21.75" style="14" customWidth="1"/>
    <col min="23" max="23" width="20.125" style="41" customWidth="1"/>
    <col min="24" max="24" width="11.625" style="41" customWidth="1"/>
    <col min="25" max="25" width="11.625" customWidth="1"/>
    <col min="26" max="26" width="9" customWidth="1"/>
  </cols>
  <sheetData>
    <row r="1" spans="1:23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219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222</v>
      </c>
      <c r="M1" s="76" t="s">
        <v>2985</v>
      </c>
      <c r="N1" s="76" t="s">
        <v>56</v>
      </c>
      <c r="O1" s="76" t="s">
        <v>59</v>
      </c>
      <c r="P1" s="77" t="s">
        <v>228</v>
      </c>
      <c r="Q1" s="77" t="s">
        <v>61</v>
      </c>
      <c r="R1" s="77" t="s">
        <v>229</v>
      </c>
      <c r="S1" s="77" t="s">
        <v>227</v>
      </c>
      <c r="T1" s="77" t="s">
        <v>63</v>
      </c>
      <c r="U1" s="76" t="s">
        <v>231</v>
      </c>
      <c r="V1" s="76" t="s">
        <v>64</v>
      </c>
      <c r="W1" s="76" t="s">
        <v>65</v>
      </c>
    </row>
    <row r="2" spans="1:23" x14ac:dyDescent="0.2">
      <c r="A2">
        <v>170</v>
      </c>
      <c r="C2" t="s">
        <v>2986</v>
      </c>
      <c r="D2">
        <v>513534974</v>
      </c>
      <c r="E2" s="33" t="s">
        <v>379</v>
      </c>
      <c r="F2" t="s">
        <v>2987</v>
      </c>
      <c r="G2" s="14" t="s">
        <v>2988</v>
      </c>
      <c r="H2" t="s">
        <v>381</v>
      </c>
      <c r="I2" t="s">
        <v>2989</v>
      </c>
      <c r="J2" t="s">
        <v>70</v>
      </c>
      <c r="K2" t="s">
        <v>70</v>
      </c>
      <c r="L2" t="s">
        <v>236</v>
      </c>
      <c r="M2" t="s">
        <v>2990</v>
      </c>
      <c r="N2" t="s">
        <v>71</v>
      </c>
      <c r="O2" s="14" t="s">
        <v>74</v>
      </c>
      <c r="P2" s="30">
        <v>86832.517506151999</v>
      </c>
      <c r="Q2" s="43">
        <v>1</v>
      </c>
      <c r="R2" s="30">
        <v>2014</v>
      </c>
      <c r="S2" s="30">
        <v>0</v>
      </c>
      <c r="T2" s="30">
        <v>1748.8069</v>
      </c>
      <c r="U2" s="14" t="s">
        <v>792</v>
      </c>
      <c r="V2" s="14" t="s">
        <v>111</v>
      </c>
      <c r="W2" s="41" t="s">
        <v>859</v>
      </c>
    </row>
    <row r="3" spans="1:23" x14ac:dyDescent="0.2">
      <c r="A3">
        <v>170</v>
      </c>
      <c r="C3" t="s">
        <v>2986</v>
      </c>
      <c r="D3">
        <v>513534974</v>
      </c>
      <c r="E3" s="33" t="s">
        <v>379</v>
      </c>
      <c r="F3" t="s">
        <v>2991</v>
      </c>
      <c r="G3" s="14" t="s">
        <v>2992</v>
      </c>
      <c r="H3" t="s">
        <v>381</v>
      </c>
      <c r="I3" t="s">
        <v>2989</v>
      </c>
      <c r="J3" t="s">
        <v>70</v>
      </c>
      <c r="K3" t="s">
        <v>70</v>
      </c>
      <c r="L3" t="s">
        <v>236</v>
      </c>
      <c r="M3" t="s">
        <v>2993</v>
      </c>
      <c r="N3" t="s">
        <v>71</v>
      </c>
      <c r="O3" s="14" t="s">
        <v>74</v>
      </c>
      <c r="P3" s="30">
        <v>1.0719655999999999E-2</v>
      </c>
      <c r="Q3" s="43">
        <v>1</v>
      </c>
      <c r="R3" s="30">
        <v>3539</v>
      </c>
      <c r="S3" s="30">
        <v>0</v>
      </c>
      <c r="T3" s="30">
        <v>3.8000000000000002E-4</v>
      </c>
      <c r="U3" s="14" t="s">
        <v>76</v>
      </c>
      <c r="V3" s="14" t="s">
        <v>76</v>
      </c>
      <c r="W3" s="41" t="s">
        <v>76</v>
      </c>
    </row>
    <row r="4" spans="1:23" x14ac:dyDescent="0.2">
      <c r="A4">
        <v>170</v>
      </c>
      <c r="C4" t="s">
        <v>2986</v>
      </c>
      <c r="D4">
        <v>513534974</v>
      </c>
      <c r="E4" s="33" t="s">
        <v>379</v>
      </c>
      <c r="F4" t="s">
        <v>2994</v>
      </c>
      <c r="G4" s="14" t="s">
        <v>2995</v>
      </c>
      <c r="H4" t="s">
        <v>381</v>
      </c>
      <c r="I4" t="s">
        <v>2989</v>
      </c>
      <c r="J4" t="s">
        <v>70</v>
      </c>
      <c r="K4" t="s">
        <v>70</v>
      </c>
      <c r="L4" t="s">
        <v>236</v>
      </c>
      <c r="M4" t="s">
        <v>2996</v>
      </c>
      <c r="N4" t="s">
        <v>71</v>
      </c>
      <c r="O4" s="14" t="s">
        <v>74</v>
      </c>
      <c r="P4" s="30">
        <v>248439.37702912299</v>
      </c>
      <c r="Q4" s="43">
        <v>1</v>
      </c>
      <c r="R4" s="30">
        <v>2027</v>
      </c>
      <c r="S4" s="30">
        <v>0</v>
      </c>
      <c r="T4" s="30">
        <v>5035.8661700000002</v>
      </c>
      <c r="U4" s="14" t="s">
        <v>2997</v>
      </c>
      <c r="V4" s="14" t="s">
        <v>1290</v>
      </c>
      <c r="W4" s="41" t="s">
        <v>839</v>
      </c>
    </row>
    <row r="5" spans="1:23" x14ac:dyDescent="0.2">
      <c r="A5">
        <v>170</v>
      </c>
      <c r="C5" t="s">
        <v>2986</v>
      </c>
      <c r="D5">
        <v>513534974</v>
      </c>
      <c r="E5" s="33" t="s">
        <v>379</v>
      </c>
      <c r="F5" t="s">
        <v>2998</v>
      </c>
      <c r="G5" s="14" t="s">
        <v>2999</v>
      </c>
      <c r="H5" t="s">
        <v>381</v>
      </c>
      <c r="I5" t="s">
        <v>2989</v>
      </c>
      <c r="J5" t="s">
        <v>70</v>
      </c>
      <c r="K5" t="s">
        <v>70</v>
      </c>
      <c r="L5" t="s">
        <v>236</v>
      </c>
      <c r="M5" t="s">
        <v>3000</v>
      </c>
      <c r="N5" t="s">
        <v>71</v>
      </c>
      <c r="O5" s="14" t="s">
        <v>74</v>
      </c>
      <c r="P5" s="30">
        <v>122272.95032947601</v>
      </c>
      <c r="Q5" s="43">
        <v>1</v>
      </c>
      <c r="R5" s="30">
        <v>1372</v>
      </c>
      <c r="S5" s="30">
        <v>0</v>
      </c>
      <c r="T5" s="30">
        <v>1677.5848800000001</v>
      </c>
      <c r="U5" s="14" t="s">
        <v>3001</v>
      </c>
      <c r="V5" s="14" t="s">
        <v>1432</v>
      </c>
      <c r="W5" s="41" t="s">
        <v>155</v>
      </c>
    </row>
    <row r="6" spans="1:23" x14ac:dyDescent="0.2">
      <c r="A6">
        <v>170</v>
      </c>
      <c r="C6" t="s">
        <v>2986</v>
      </c>
      <c r="D6">
        <v>513534974</v>
      </c>
      <c r="E6" s="33" t="s">
        <v>379</v>
      </c>
      <c r="F6" t="s">
        <v>3002</v>
      </c>
      <c r="G6" s="14" t="s">
        <v>3003</v>
      </c>
      <c r="H6" t="s">
        <v>381</v>
      </c>
      <c r="I6" t="s">
        <v>2989</v>
      </c>
      <c r="J6" t="s">
        <v>70</v>
      </c>
      <c r="K6" t="s">
        <v>70</v>
      </c>
      <c r="L6" t="s">
        <v>236</v>
      </c>
      <c r="M6" t="s">
        <v>3004</v>
      </c>
      <c r="N6" t="s">
        <v>71</v>
      </c>
      <c r="O6" s="14" t="s">
        <v>74</v>
      </c>
      <c r="P6" s="30">
        <v>110923.18463608299</v>
      </c>
      <c r="Q6" s="43">
        <v>1</v>
      </c>
      <c r="R6" s="30">
        <v>590.70000000000005</v>
      </c>
      <c r="S6" s="30">
        <v>0</v>
      </c>
      <c r="T6" s="30">
        <v>655.22325000000001</v>
      </c>
      <c r="U6" s="14" t="s">
        <v>3005</v>
      </c>
      <c r="V6" s="14" t="s">
        <v>1277</v>
      </c>
      <c r="W6" s="41" t="s">
        <v>94</v>
      </c>
    </row>
    <row r="7" spans="1:23" x14ac:dyDescent="0.2">
      <c r="A7">
        <v>170</v>
      </c>
      <c r="C7" t="s">
        <v>3006</v>
      </c>
      <c r="D7">
        <v>510938608</v>
      </c>
      <c r="E7" s="33" t="s">
        <v>379</v>
      </c>
      <c r="F7" t="s">
        <v>3007</v>
      </c>
      <c r="G7" s="14" t="s">
        <v>3008</v>
      </c>
      <c r="H7" t="s">
        <v>381</v>
      </c>
      <c r="I7" t="s">
        <v>2989</v>
      </c>
      <c r="J7" t="s">
        <v>70</v>
      </c>
      <c r="K7" t="s">
        <v>70</v>
      </c>
      <c r="L7" t="s">
        <v>236</v>
      </c>
      <c r="M7" t="s">
        <v>2996</v>
      </c>
      <c r="N7" t="s">
        <v>71</v>
      </c>
      <c r="O7" s="14" t="s">
        <v>74</v>
      </c>
      <c r="P7" s="30">
        <v>129696.535322696</v>
      </c>
      <c r="Q7" s="43">
        <v>1</v>
      </c>
      <c r="R7" s="30">
        <v>19660</v>
      </c>
      <c r="S7" s="30">
        <v>0</v>
      </c>
      <c r="T7" s="30">
        <v>25498.33884</v>
      </c>
      <c r="U7" s="14" t="s">
        <v>3009</v>
      </c>
      <c r="V7" s="14" t="s">
        <v>3010</v>
      </c>
      <c r="W7" s="41" t="s">
        <v>734</v>
      </c>
    </row>
    <row r="8" spans="1:23" x14ac:dyDescent="0.2">
      <c r="A8">
        <v>170</v>
      </c>
      <c r="C8" t="s">
        <v>3006</v>
      </c>
      <c r="D8">
        <v>510938608</v>
      </c>
      <c r="E8" s="33" t="s">
        <v>379</v>
      </c>
      <c r="F8" t="s">
        <v>3011</v>
      </c>
      <c r="G8" s="14" t="s">
        <v>3012</v>
      </c>
      <c r="H8" t="s">
        <v>381</v>
      </c>
      <c r="I8" t="s">
        <v>2989</v>
      </c>
      <c r="J8" t="s">
        <v>70</v>
      </c>
      <c r="K8" t="s">
        <v>70</v>
      </c>
      <c r="L8" t="s">
        <v>236</v>
      </c>
      <c r="M8" t="s">
        <v>2990</v>
      </c>
      <c r="N8" t="s">
        <v>71</v>
      </c>
      <c r="O8" s="14" t="s">
        <v>74</v>
      </c>
      <c r="P8" s="30">
        <v>5033.0124111249997</v>
      </c>
      <c r="Q8" s="43">
        <v>1</v>
      </c>
      <c r="R8" s="30">
        <v>20050</v>
      </c>
      <c r="S8" s="30">
        <v>0</v>
      </c>
      <c r="T8" s="30">
        <v>1009.1189900000001</v>
      </c>
      <c r="U8" s="14" t="s">
        <v>151</v>
      </c>
      <c r="V8" s="14" t="s">
        <v>737</v>
      </c>
      <c r="W8" s="41" t="s">
        <v>108</v>
      </c>
    </row>
    <row r="9" spans="1:23" x14ac:dyDescent="0.2">
      <c r="A9">
        <v>170</v>
      </c>
      <c r="C9" t="s">
        <v>3006</v>
      </c>
      <c r="D9">
        <v>510938608</v>
      </c>
      <c r="E9" s="33" t="s">
        <v>379</v>
      </c>
      <c r="F9" t="s">
        <v>3013</v>
      </c>
      <c r="G9" s="14" t="s">
        <v>3014</v>
      </c>
      <c r="H9" t="s">
        <v>381</v>
      </c>
      <c r="I9" t="s">
        <v>2989</v>
      </c>
      <c r="J9" t="s">
        <v>70</v>
      </c>
      <c r="K9" t="s">
        <v>70</v>
      </c>
      <c r="L9" t="s">
        <v>236</v>
      </c>
      <c r="M9" t="s">
        <v>3004</v>
      </c>
      <c r="N9" t="s">
        <v>71</v>
      </c>
      <c r="O9" s="14" t="s">
        <v>74</v>
      </c>
      <c r="P9" s="30">
        <v>19712.330453252998</v>
      </c>
      <c r="Q9" s="43">
        <v>1</v>
      </c>
      <c r="R9" s="30">
        <v>5842</v>
      </c>
      <c r="S9" s="30">
        <v>0</v>
      </c>
      <c r="T9" s="30">
        <v>1151.5943500000001</v>
      </c>
      <c r="U9" s="14" t="s">
        <v>3015</v>
      </c>
      <c r="V9" s="14" t="s">
        <v>271</v>
      </c>
      <c r="W9" s="41" t="s">
        <v>112</v>
      </c>
    </row>
    <row r="10" spans="1:23" x14ac:dyDescent="0.2">
      <c r="A10">
        <v>170</v>
      </c>
      <c r="C10" t="s">
        <v>3006</v>
      </c>
      <c r="D10">
        <v>510938608</v>
      </c>
      <c r="E10" s="33" t="s">
        <v>379</v>
      </c>
      <c r="F10" t="s">
        <v>3016</v>
      </c>
      <c r="G10" s="14" t="s">
        <v>3017</v>
      </c>
      <c r="H10" t="s">
        <v>381</v>
      </c>
      <c r="I10" t="s">
        <v>2989</v>
      </c>
      <c r="J10" t="s">
        <v>70</v>
      </c>
      <c r="K10" t="s">
        <v>70</v>
      </c>
      <c r="L10" t="s">
        <v>236</v>
      </c>
      <c r="M10" t="s">
        <v>3018</v>
      </c>
      <c r="N10" t="s">
        <v>71</v>
      </c>
      <c r="O10" s="14" t="s">
        <v>74</v>
      </c>
      <c r="P10" s="30">
        <v>7829.9939451370001</v>
      </c>
      <c r="Q10" s="43">
        <v>1</v>
      </c>
      <c r="R10" s="30">
        <v>31200</v>
      </c>
      <c r="S10" s="30">
        <v>0</v>
      </c>
      <c r="T10" s="30">
        <v>2442.95811</v>
      </c>
      <c r="U10" s="14" t="s">
        <v>3019</v>
      </c>
      <c r="V10" s="14" t="s">
        <v>1261</v>
      </c>
      <c r="W10" s="41" t="s">
        <v>124</v>
      </c>
    </row>
    <row r="11" spans="1:23" x14ac:dyDescent="0.2">
      <c r="A11">
        <v>170</v>
      </c>
      <c r="C11" t="s">
        <v>3020</v>
      </c>
      <c r="D11">
        <v>513765339</v>
      </c>
      <c r="E11" s="33" t="s">
        <v>379</v>
      </c>
      <c r="F11" t="s">
        <v>3021</v>
      </c>
      <c r="G11" s="14" t="s">
        <v>3022</v>
      </c>
      <c r="H11" t="s">
        <v>381</v>
      </c>
      <c r="I11" t="s">
        <v>2989</v>
      </c>
      <c r="J11" t="s">
        <v>70</v>
      </c>
      <c r="K11" t="s">
        <v>70</v>
      </c>
      <c r="L11" t="s">
        <v>236</v>
      </c>
      <c r="M11" t="s">
        <v>2993</v>
      </c>
      <c r="N11" t="s">
        <v>71</v>
      </c>
      <c r="O11" s="14" t="s">
        <v>74</v>
      </c>
      <c r="P11" s="30">
        <v>1053182.8778709699</v>
      </c>
      <c r="Q11" s="43">
        <v>1</v>
      </c>
      <c r="R11" s="30">
        <v>3549</v>
      </c>
      <c r="S11" s="30">
        <v>0</v>
      </c>
      <c r="T11" s="30">
        <v>37377.460339999998</v>
      </c>
      <c r="U11" s="14" t="s">
        <v>992</v>
      </c>
      <c r="V11" s="14" t="s">
        <v>3023</v>
      </c>
      <c r="W11" s="41" t="s">
        <v>2435</v>
      </c>
    </row>
    <row r="12" spans="1:23" x14ac:dyDescent="0.2">
      <c r="A12">
        <v>170</v>
      </c>
      <c r="C12" t="s">
        <v>3024</v>
      </c>
      <c r="D12">
        <v>511776783</v>
      </c>
      <c r="E12" s="33" t="s">
        <v>379</v>
      </c>
      <c r="F12" t="s">
        <v>3025</v>
      </c>
      <c r="G12" s="14" t="s">
        <v>3026</v>
      </c>
      <c r="H12" t="s">
        <v>381</v>
      </c>
      <c r="I12" t="s">
        <v>2989</v>
      </c>
      <c r="J12" t="s">
        <v>70</v>
      </c>
      <c r="K12" t="s">
        <v>70</v>
      </c>
      <c r="L12" t="s">
        <v>236</v>
      </c>
      <c r="M12" t="s">
        <v>2990</v>
      </c>
      <c r="N12" t="s">
        <v>71</v>
      </c>
      <c r="O12" s="14" t="s">
        <v>74</v>
      </c>
      <c r="P12" s="30">
        <v>733726.04980704503</v>
      </c>
      <c r="Q12" s="43">
        <v>1</v>
      </c>
      <c r="R12" s="30">
        <v>2014</v>
      </c>
      <c r="S12" s="30">
        <v>0</v>
      </c>
      <c r="T12" s="30">
        <v>14777.24264</v>
      </c>
      <c r="U12" s="14" t="s">
        <v>3027</v>
      </c>
      <c r="V12" s="14" t="s">
        <v>3028</v>
      </c>
      <c r="W12" s="41" t="s">
        <v>454</v>
      </c>
    </row>
    <row r="13" spans="1:23" x14ac:dyDescent="0.2">
      <c r="A13">
        <v>170</v>
      </c>
      <c r="C13" t="s">
        <v>3024</v>
      </c>
      <c r="D13">
        <v>511776783</v>
      </c>
      <c r="E13" s="33" t="s">
        <v>379</v>
      </c>
      <c r="F13" t="s">
        <v>3029</v>
      </c>
      <c r="G13" s="14" t="s">
        <v>3030</v>
      </c>
      <c r="H13" t="s">
        <v>381</v>
      </c>
      <c r="I13" t="s">
        <v>2989</v>
      </c>
      <c r="J13" t="s">
        <v>70</v>
      </c>
      <c r="K13" t="s">
        <v>70</v>
      </c>
      <c r="L13" t="s">
        <v>236</v>
      </c>
      <c r="M13" t="s">
        <v>2996</v>
      </c>
      <c r="N13" t="s">
        <v>71</v>
      </c>
      <c r="O13" s="14" t="s">
        <v>74</v>
      </c>
      <c r="P13" s="30">
        <v>165688.851760691</v>
      </c>
      <c r="Q13" s="43">
        <v>1</v>
      </c>
      <c r="R13" s="30">
        <v>2053</v>
      </c>
      <c r="S13" s="30">
        <v>0</v>
      </c>
      <c r="T13" s="30">
        <v>3401.59213</v>
      </c>
      <c r="U13" s="14" t="s">
        <v>982</v>
      </c>
      <c r="V13" s="14" t="s">
        <v>1049</v>
      </c>
      <c r="W13" s="41" t="s">
        <v>696</v>
      </c>
    </row>
    <row r="14" spans="1:23" x14ac:dyDescent="0.2">
      <c r="A14">
        <v>170</v>
      </c>
      <c r="C14" t="s">
        <v>3024</v>
      </c>
      <c r="D14">
        <v>511776783</v>
      </c>
      <c r="E14" s="33" t="s">
        <v>379</v>
      </c>
      <c r="F14" t="s">
        <v>3031</v>
      </c>
      <c r="G14" s="14" t="s">
        <v>3032</v>
      </c>
      <c r="H14" t="s">
        <v>381</v>
      </c>
      <c r="I14" t="s">
        <v>2989</v>
      </c>
      <c r="J14" t="s">
        <v>70</v>
      </c>
      <c r="K14" t="s">
        <v>70</v>
      </c>
      <c r="L14" t="s">
        <v>236</v>
      </c>
      <c r="M14" t="s">
        <v>3004</v>
      </c>
      <c r="N14" t="s">
        <v>71</v>
      </c>
      <c r="O14" s="14" t="s">
        <v>74</v>
      </c>
      <c r="P14" s="30">
        <v>32360.273714286999</v>
      </c>
      <c r="Q14" s="43">
        <v>1</v>
      </c>
      <c r="R14" s="30">
        <v>619.1</v>
      </c>
      <c r="S14" s="30">
        <v>0</v>
      </c>
      <c r="T14" s="30">
        <v>200.34245000000001</v>
      </c>
      <c r="U14" s="14" t="s">
        <v>1128</v>
      </c>
      <c r="V14" s="14" t="s">
        <v>108</v>
      </c>
      <c r="W14" s="41" t="s">
        <v>100</v>
      </c>
    </row>
    <row r="15" spans="1:23" x14ac:dyDescent="0.2">
      <c r="A15">
        <v>170</v>
      </c>
      <c r="C15" t="s">
        <v>3024</v>
      </c>
      <c r="D15">
        <v>511776783</v>
      </c>
      <c r="E15" s="33" t="s">
        <v>379</v>
      </c>
      <c r="F15" t="s">
        <v>3033</v>
      </c>
      <c r="G15" s="14" t="s">
        <v>3034</v>
      </c>
      <c r="H15" t="s">
        <v>381</v>
      </c>
      <c r="I15" t="s">
        <v>2989</v>
      </c>
      <c r="J15" t="s">
        <v>70</v>
      </c>
      <c r="K15" t="s">
        <v>70</v>
      </c>
      <c r="L15" t="s">
        <v>236</v>
      </c>
      <c r="M15" t="s">
        <v>3018</v>
      </c>
      <c r="N15" t="s">
        <v>71</v>
      </c>
      <c r="O15" s="14" t="s">
        <v>74</v>
      </c>
      <c r="P15" s="30">
        <v>49586.715978961998</v>
      </c>
      <c r="Q15" s="43">
        <v>1</v>
      </c>
      <c r="R15" s="30">
        <v>3230</v>
      </c>
      <c r="S15" s="30">
        <v>0</v>
      </c>
      <c r="T15" s="30">
        <v>1601.65093</v>
      </c>
      <c r="U15" s="14" t="s">
        <v>3035</v>
      </c>
      <c r="V15" s="14" t="s">
        <v>745</v>
      </c>
      <c r="W15" s="41" t="s">
        <v>170</v>
      </c>
    </row>
    <row r="16" spans="1:23" x14ac:dyDescent="0.2">
      <c r="A16">
        <v>170</v>
      </c>
      <c r="C16" t="s">
        <v>3036</v>
      </c>
      <c r="D16">
        <v>511303661</v>
      </c>
      <c r="E16" s="33" t="s">
        <v>379</v>
      </c>
      <c r="F16" t="s">
        <v>3037</v>
      </c>
      <c r="G16" s="14" t="s">
        <v>3038</v>
      </c>
      <c r="H16" t="s">
        <v>381</v>
      </c>
      <c r="I16" t="s">
        <v>2989</v>
      </c>
      <c r="J16" t="s">
        <v>70</v>
      </c>
      <c r="K16" t="s">
        <v>70</v>
      </c>
      <c r="L16" t="s">
        <v>236</v>
      </c>
      <c r="M16" t="s">
        <v>2990</v>
      </c>
      <c r="N16" t="s">
        <v>71</v>
      </c>
      <c r="O16" s="14" t="s">
        <v>74</v>
      </c>
      <c r="P16" s="30">
        <v>143695.467875809</v>
      </c>
      <c r="Q16" s="43">
        <v>1</v>
      </c>
      <c r="R16" s="30">
        <v>3157</v>
      </c>
      <c r="S16" s="30">
        <v>0</v>
      </c>
      <c r="T16" s="30">
        <v>4536.4659199999996</v>
      </c>
      <c r="U16" s="14" t="s">
        <v>1145</v>
      </c>
      <c r="V16" s="14" t="s">
        <v>882</v>
      </c>
      <c r="W16" s="41" t="s">
        <v>167</v>
      </c>
    </row>
    <row r="17" spans="1:23" x14ac:dyDescent="0.2">
      <c r="A17">
        <v>170</v>
      </c>
      <c r="C17" t="s">
        <v>3006</v>
      </c>
      <c r="D17">
        <v>510938608</v>
      </c>
      <c r="E17" s="33" t="s">
        <v>379</v>
      </c>
      <c r="F17" t="s">
        <v>3039</v>
      </c>
      <c r="G17" s="14" t="s">
        <v>3040</v>
      </c>
      <c r="H17" t="s">
        <v>381</v>
      </c>
      <c r="I17" t="s">
        <v>2989</v>
      </c>
      <c r="J17" t="s">
        <v>70</v>
      </c>
      <c r="K17" t="s">
        <v>70</v>
      </c>
      <c r="L17" t="s">
        <v>236</v>
      </c>
      <c r="M17" t="s">
        <v>3018</v>
      </c>
      <c r="N17" t="s">
        <v>71</v>
      </c>
      <c r="O17" s="14" t="s">
        <v>74</v>
      </c>
      <c r="P17" s="30">
        <v>2529.704781812</v>
      </c>
      <c r="Q17" s="43">
        <v>1</v>
      </c>
      <c r="R17" s="30">
        <v>27970</v>
      </c>
      <c r="S17" s="30">
        <v>0</v>
      </c>
      <c r="T17" s="30">
        <v>707.55843000000004</v>
      </c>
      <c r="U17" s="14" t="s">
        <v>2624</v>
      </c>
      <c r="V17" s="14" t="s">
        <v>179</v>
      </c>
      <c r="W17" s="41" t="s">
        <v>176</v>
      </c>
    </row>
    <row r="18" spans="1:23" x14ac:dyDescent="0.2">
      <c r="A18">
        <v>170</v>
      </c>
      <c r="C18" t="s">
        <v>3036</v>
      </c>
      <c r="D18">
        <v>511303661</v>
      </c>
      <c r="E18" s="33" t="s">
        <v>379</v>
      </c>
      <c r="F18" t="s">
        <v>3041</v>
      </c>
      <c r="G18" s="14" t="s">
        <v>3042</v>
      </c>
      <c r="H18" t="s">
        <v>381</v>
      </c>
      <c r="I18" t="s">
        <v>2989</v>
      </c>
      <c r="J18" t="s">
        <v>70</v>
      </c>
      <c r="K18" t="s">
        <v>70</v>
      </c>
      <c r="L18" t="s">
        <v>236</v>
      </c>
      <c r="M18" t="s">
        <v>2996</v>
      </c>
      <c r="N18" t="s">
        <v>71</v>
      </c>
      <c r="O18" s="14" t="s">
        <v>74</v>
      </c>
      <c r="P18" s="30">
        <v>464106.96347603598</v>
      </c>
      <c r="Q18" s="43">
        <v>1</v>
      </c>
      <c r="R18" s="30">
        <v>3091</v>
      </c>
      <c r="S18" s="30">
        <v>0</v>
      </c>
      <c r="T18" s="30">
        <v>14345.54624</v>
      </c>
      <c r="U18" s="14" t="s">
        <v>3043</v>
      </c>
      <c r="V18" s="14" t="s">
        <v>3044</v>
      </c>
      <c r="W18" s="41" t="s">
        <v>1270</v>
      </c>
    </row>
    <row r="19" spans="1:23" x14ac:dyDescent="0.2">
      <c r="A19">
        <v>170</v>
      </c>
      <c r="C19" t="s">
        <v>3045</v>
      </c>
      <c r="D19">
        <v>514884485</v>
      </c>
      <c r="E19" s="33" t="s">
        <v>379</v>
      </c>
      <c r="F19" t="s">
        <v>3046</v>
      </c>
      <c r="G19" s="14" t="s">
        <v>3047</v>
      </c>
      <c r="H19" t="s">
        <v>381</v>
      </c>
      <c r="I19" t="s">
        <v>2989</v>
      </c>
      <c r="J19" t="s">
        <v>70</v>
      </c>
      <c r="K19" t="s">
        <v>70</v>
      </c>
      <c r="L19" t="s">
        <v>236</v>
      </c>
      <c r="M19" t="s">
        <v>2993</v>
      </c>
      <c r="N19" t="s">
        <v>71</v>
      </c>
      <c r="O19" s="14" t="s">
        <v>74</v>
      </c>
      <c r="P19" s="30">
        <v>27995.855170757</v>
      </c>
      <c r="Q19" s="43">
        <v>1</v>
      </c>
      <c r="R19" s="30">
        <v>5741</v>
      </c>
      <c r="S19" s="30">
        <v>0</v>
      </c>
      <c r="T19" s="30">
        <v>1607.2420500000001</v>
      </c>
      <c r="U19" s="14" t="s">
        <v>959</v>
      </c>
      <c r="V19" s="14" t="s">
        <v>846</v>
      </c>
      <c r="W19" s="41" t="s">
        <v>170</v>
      </c>
    </row>
    <row r="20" spans="1:23" x14ac:dyDescent="0.2">
      <c r="A20">
        <v>170</v>
      </c>
      <c r="C20" t="s">
        <v>2986</v>
      </c>
      <c r="D20">
        <v>513534974</v>
      </c>
      <c r="E20" s="33" t="s">
        <v>379</v>
      </c>
      <c r="F20" t="s">
        <v>3048</v>
      </c>
      <c r="G20" s="14" t="s">
        <v>3049</v>
      </c>
      <c r="H20" t="s">
        <v>381</v>
      </c>
      <c r="I20" t="s">
        <v>3050</v>
      </c>
      <c r="J20" t="s">
        <v>70</v>
      </c>
      <c r="K20" t="s">
        <v>70</v>
      </c>
      <c r="L20" t="s">
        <v>236</v>
      </c>
      <c r="M20" t="s">
        <v>3051</v>
      </c>
      <c r="N20" t="s">
        <v>71</v>
      </c>
      <c r="O20" s="14" t="s">
        <v>74</v>
      </c>
      <c r="P20" s="30">
        <v>51495.682834189</v>
      </c>
      <c r="Q20" s="43">
        <v>1</v>
      </c>
      <c r="R20" s="30">
        <v>3944.8</v>
      </c>
      <c r="S20" s="30">
        <v>0</v>
      </c>
      <c r="T20" s="30">
        <v>2031.4016999999999</v>
      </c>
      <c r="U20" s="14" t="s">
        <v>1034</v>
      </c>
      <c r="V20" s="14" t="s">
        <v>647</v>
      </c>
      <c r="W20" s="41" t="s">
        <v>708</v>
      </c>
    </row>
    <row r="21" spans="1:23" x14ac:dyDescent="0.2">
      <c r="A21">
        <v>170</v>
      </c>
      <c r="C21" t="s">
        <v>3006</v>
      </c>
      <c r="D21">
        <v>510938608</v>
      </c>
      <c r="E21" s="33" t="s">
        <v>379</v>
      </c>
      <c r="F21" t="s">
        <v>3052</v>
      </c>
      <c r="G21" s="14" t="s">
        <v>3053</v>
      </c>
      <c r="H21" t="s">
        <v>381</v>
      </c>
      <c r="I21" t="s">
        <v>3050</v>
      </c>
      <c r="J21" t="s">
        <v>70</v>
      </c>
      <c r="K21" t="s">
        <v>70</v>
      </c>
      <c r="L21" t="s">
        <v>236</v>
      </c>
      <c r="M21" t="s">
        <v>3054</v>
      </c>
      <c r="N21" t="s">
        <v>71</v>
      </c>
      <c r="O21" s="14" t="s">
        <v>74</v>
      </c>
      <c r="P21" s="30">
        <v>1.6756532000000001E-2</v>
      </c>
      <c r="Q21" s="43">
        <v>1</v>
      </c>
      <c r="R21" s="30">
        <v>3642.5</v>
      </c>
      <c r="S21" s="30">
        <v>0</v>
      </c>
      <c r="T21" s="30">
        <v>6.0999999999999997E-4</v>
      </c>
      <c r="U21" s="14" t="s">
        <v>76</v>
      </c>
      <c r="V21" s="14" t="s">
        <v>76</v>
      </c>
      <c r="W21" s="41" t="s">
        <v>76</v>
      </c>
    </row>
    <row r="22" spans="1:23" x14ac:dyDescent="0.2">
      <c r="A22">
        <v>170</v>
      </c>
      <c r="C22" t="s">
        <v>3006</v>
      </c>
      <c r="D22">
        <v>510938608</v>
      </c>
      <c r="E22" s="33" t="s">
        <v>379</v>
      </c>
      <c r="F22" t="s">
        <v>3055</v>
      </c>
      <c r="G22" s="14" t="s">
        <v>3056</v>
      </c>
      <c r="H22" t="s">
        <v>381</v>
      </c>
      <c r="I22" t="s">
        <v>3050</v>
      </c>
      <c r="J22" t="s">
        <v>70</v>
      </c>
      <c r="K22" t="s">
        <v>70</v>
      </c>
      <c r="L22" t="s">
        <v>236</v>
      </c>
      <c r="M22" t="s">
        <v>3057</v>
      </c>
      <c r="N22" t="s">
        <v>71</v>
      </c>
      <c r="O22" s="14" t="s">
        <v>74</v>
      </c>
      <c r="P22" s="30">
        <v>34.820890296999998</v>
      </c>
      <c r="Q22" s="43">
        <v>1</v>
      </c>
      <c r="R22" s="30">
        <v>3454</v>
      </c>
      <c r="S22" s="30">
        <v>0</v>
      </c>
      <c r="T22" s="30">
        <v>1.2027099999999999</v>
      </c>
      <c r="U22" s="14" t="s">
        <v>76</v>
      </c>
      <c r="V22" s="14" t="s">
        <v>76</v>
      </c>
      <c r="W22" s="41" t="s">
        <v>76</v>
      </c>
    </row>
    <row r="23" spans="1:23" x14ac:dyDescent="0.2">
      <c r="A23">
        <v>170</v>
      </c>
      <c r="C23" t="s">
        <v>3006</v>
      </c>
      <c r="D23">
        <v>510938608</v>
      </c>
      <c r="E23" s="33" t="s">
        <v>379</v>
      </c>
      <c r="F23" t="s">
        <v>3058</v>
      </c>
      <c r="G23" s="14" t="s">
        <v>3059</v>
      </c>
      <c r="H23" t="s">
        <v>381</v>
      </c>
      <c r="I23" t="s">
        <v>3050</v>
      </c>
      <c r="J23" t="s">
        <v>70</v>
      </c>
      <c r="K23" t="s">
        <v>70</v>
      </c>
      <c r="L23" t="s">
        <v>236</v>
      </c>
      <c r="M23" t="s">
        <v>3051</v>
      </c>
      <c r="N23" t="s">
        <v>71</v>
      </c>
      <c r="O23" s="14" t="s">
        <v>74</v>
      </c>
      <c r="P23" s="30">
        <v>14917.400186094001</v>
      </c>
      <c r="Q23" s="43">
        <v>1</v>
      </c>
      <c r="R23" s="30">
        <v>3933.3</v>
      </c>
      <c r="S23" s="30">
        <v>0</v>
      </c>
      <c r="T23" s="30">
        <v>586.74609999999996</v>
      </c>
      <c r="U23" s="14" t="s">
        <v>2132</v>
      </c>
      <c r="V23" s="14" t="s">
        <v>127</v>
      </c>
      <c r="W23" s="41" t="s">
        <v>98</v>
      </c>
    </row>
    <row r="24" spans="1:23" x14ac:dyDescent="0.2">
      <c r="A24">
        <v>170</v>
      </c>
      <c r="C24" t="s">
        <v>3020</v>
      </c>
      <c r="D24">
        <v>513765339</v>
      </c>
      <c r="E24" s="33" t="s">
        <v>379</v>
      </c>
      <c r="F24" t="s">
        <v>3060</v>
      </c>
      <c r="G24" s="14" t="s">
        <v>3061</v>
      </c>
      <c r="H24" t="s">
        <v>381</v>
      </c>
      <c r="I24" t="s">
        <v>3050</v>
      </c>
      <c r="J24" t="s">
        <v>70</v>
      </c>
      <c r="K24" t="s">
        <v>70</v>
      </c>
      <c r="L24" t="s">
        <v>236</v>
      </c>
      <c r="M24" t="s">
        <v>3062</v>
      </c>
      <c r="N24" t="s">
        <v>71</v>
      </c>
      <c r="O24" s="14" t="s">
        <v>74</v>
      </c>
      <c r="P24" s="30">
        <v>27218.288379548001</v>
      </c>
      <c r="Q24" s="43">
        <v>1</v>
      </c>
      <c r="R24" s="30">
        <v>3686.1</v>
      </c>
      <c r="S24" s="30">
        <v>0</v>
      </c>
      <c r="T24" s="30">
        <v>1003.29333</v>
      </c>
      <c r="U24" s="14" t="s">
        <v>255</v>
      </c>
      <c r="V24" s="14" t="s">
        <v>536</v>
      </c>
      <c r="W24" s="41" t="s">
        <v>108</v>
      </c>
    </row>
    <row r="25" spans="1:23" x14ac:dyDescent="0.2">
      <c r="A25">
        <v>170</v>
      </c>
      <c r="C25" t="s">
        <v>3024</v>
      </c>
      <c r="D25">
        <v>511776783</v>
      </c>
      <c r="E25" s="33" t="s">
        <v>379</v>
      </c>
      <c r="F25" t="s">
        <v>3063</v>
      </c>
      <c r="G25" s="14" t="s">
        <v>3064</v>
      </c>
      <c r="H25" t="s">
        <v>381</v>
      </c>
      <c r="I25" t="s">
        <v>3050</v>
      </c>
      <c r="J25" t="s">
        <v>70</v>
      </c>
      <c r="K25" t="s">
        <v>70</v>
      </c>
      <c r="L25" t="s">
        <v>236</v>
      </c>
      <c r="M25" t="s">
        <v>3051</v>
      </c>
      <c r="N25" t="s">
        <v>71</v>
      </c>
      <c r="O25" s="14" t="s">
        <v>74</v>
      </c>
      <c r="P25" s="30">
        <v>337174.11379528599</v>
      </c>
      <c r="Q25" s="43">
        <v>1</v>
      </c>
      <c r="R25" s="30">
        <v>392.52</v>
      </c>
      <c r="S25" s="30">
        <v>0</v>
      </c>
      <c r="T25" s="30">
        <v>1323.4758300000001</v>
      </c>
      <c r="U25" s="14" t="s">
        <v>945</v>
      </c>
      <c r="V25" s="14" t="s">
        <v>993</v>
      </c>
      <c r="W25" s="41" t="s">
        <v>261</v>
      </c>
    </row>
    <row r="26" spans="1:23" x14ac:dyDescent="0.2">
      <c r="A26">
        <v>170</v>
      </c>
      <c r="C26" t="s">
        <v>3006</v>
      </c>
      <c r="D26">
        <v>510938608</v>
      </c>
      <c r="E26" s="33" t="s">
        <v>379</v>
      </c>
      <c r="F26" t="s">
        <v>3065</v>
      </c>
      <c r="G26" s="14" t="s">
        <v>3066</v>
      </c>
      <c r="H26" t="s">
        <v>381</v>
      </c>
      <c r="I26" t="s">
        <v>3050</v>
      </c>
      <c r="J26" t="s">
        <v>70</v>
      </c>
      <c r="K26" t="s">
        <v>70</v>
      </c>
      <c r="L26" t="s">
        <v>236</v>
      </c>
      <c r="M26" t="s">
        <v>3067</v>
      </c>
      <c r="N26" t="s">
        <v>71</v>
      </c>
      <c r="O26" s="14" t="s">
        <v>74</v>
      </c>
      <c r="P26" s="30">
        <v>230.17752835100001</v>
      </c>
      <c r="Q26" s="43">
        <v>1</v>
      </c>
      <c r="R26" s="30">
        <v>3358.7</v>
      </c>
      <c r="S26" s="30">
        <v>0</v>
      </c>
      <c r="T26" s="30">
        <v>7.7309700000000001</v>
      </c>
      <c r="U26" s="14" t="s">
        <v>114</v>
      </c>
      <c r="V26" s="14" t="s">
        <v>75</v>
      </c>
      <c r="W26" s="41" t="s">
        <v>76</v>
      </c>
    </row>
    <row r="27" spans="1:23" x14ac:dyDescent="0.2">
      <c r="A27">
        <v>170</v>
      </c>
      <c r="C27" t="s">
        <v>3036</v>
      </c>
      <c r="D27">
        <v>511303661</v>
      </c>
      <c r="E27" s="33" t="s">
        <v>379</v>
      </c>
      <c r="F27" t="s">
        <v>3068</v>
      </c>
      <c r="G27" s="14" t="s">
        <v>3069</v>
      </c>
      <c r="H27" t="s">
        <v>381</v>
      </c>
      <c r="I27" t="s">
        <v>3050</v>
      </c>
      <c r="J27" t="s">
        <v>70</v>
      </c>
      <c r="K27" t="s">
        <v>70</v>
      </c>
      <c r="L27" t="s">
        <v>236</v>
      </c>
      <c r="M27" t="s">
        <v>3051</v>
      </c>
      <c r="N27" t="s">
        <v>71</v>
      </c>
      <c r="O27" s="14" t="s">
        <v>74</v>
      </c>
      <c r="P27" s="30">
        <v>215761.23020230501</v>
      </c>
      <c r="Q27" s="43">
        <v>1</v>
      </c>
      <c r="R27" s="30">
        <v>405.62</v>
      </c>
      <c r="S27" s="30">
        <v>0</v>
      </c>
      <c r="T27" s="30">
        <v>875.17070000000001</v>
      </c>
      <c r="U27" s="14" t="s">
        <v>2997</v>
      </c>
      <c r="V27" s="14" t="s">
        <v>588</v>
      </c>
      <c r="W27" s="41" t="s">
        <v>309</v>
      </c>
    </row>
    <row r="28" spans="1:23" x14ac:dyDescent="0.2">
      <c r="A28">
        <v>170</v>
      </c>
      <c r="C28" t="s">
        <v>3036</v>
      </c>
      <c r="D28">
        <v>511303661</v>
      </c>
      <c r="E28" s="33" t="s">
        <v>379</v>
      </c>
      <c r="F28" t="s">
        <v>3070</v>
      </c>
      <c r="G28" s="14" t="s">
        <v>3071</v>
      </c>
      <c r="H28" t="s">
        <v>381</v>
      </c>
      <c r="I28" t="s">
        <v>3050</v>
      </c>
      <c r="J28" t="s">
        <v>70</v>
      </c>
      <c r="K28" t="s">
        <v>70</v>
      </c>
      <c r="L28" t="s">
        <v>236</v>
      </c>
      <c r="M28" t="s">
        <v>3062</v>
      </c>
      <c r="N28" t="s">
        <v>71</v>
      </c>
      <c r="O28" s="14" t="s">
        <v>74</v>
      </c>
      <c r="P28" s="30">
        <v>450587.22479915502</v>
      </c>
      <c r="Q28" s="43">
        <v>1</v>
      </c>
      <c r="R28" s="30">
        <v>402.87</v>
      </c>
      <c r="S28" s="30">
        <v>0</v>
      </c>
      <c r="T28" s="30">
        <v>1815.2807499999999</v>
      </c>
      <c r="U28" s="14" t="s">
        <v>3072</v>
      </c>
      <c r="V28" s="14" t="s">
        <v>2402</v>
      </c>
      <c r="W28" s="41" t="s">
        <v>133</v>
      </c>
    </row>
    <row r="29" spans="1:23" x14ac:dyDescent="0.2">
      <c r="A29">
        <v>170</v>
      </c>
      <c r="C29" t="s">
        <v>3006</v>
      </c>
      <c r="D29">
        <v>510938608</v>
      </c>
      <c r="E29" s="33" t="s">
        <v>379</v>
      </c>
      <c r="F29" t="s">
        <v>3073</v>
      </c>
      <c r="G29" s="14" t="s">
        <v>3074</v>
      </c>
      <c r="H29" t="s">
        <v>381</v>
      </c>
      <c r="I29" t="s">
        <v>3050</v>
      </c>
      <c r="J29" t="s">
        <v>70</v>
      </c>
      <c r="K29" t="s">
        <v>70</v>
      </c>
      <c r="L29" t="s">
        <v>236</v>
      </c>
      <c r="M29" t="s">
        <v>3075</v>
      </c>
      <c r="N29" t="s">
        <v>71</v>
      </c>
      <c r="O29" s="14" t="s">
        <v>74</v>
      </c>
      <c r="P29" s="30">
        <v>9.9418370000000002E-3</v>
      </c>
      <c r="Q29" s="43">
        <v>1</v>
      </c>
      <c r="R29" s="30">
        <v>3844.3</v>
      </c>
      <c r="S29" s="30">
        <v>0</v>
      </c>
      <c r="T29" s="30">
        <v>3.8000000000000002E-4</v>
      </c>
      <c r="U29" s="14" t="s">
        <v>76</v>
      </c>
      <c r="V29" s="14" t="s">
        <v>76</v>
      </c>
      <c r="W29" s="41" t="s">
        <v>76</v>
      </c>
    </row>
    <row r="30" spans="1:23" x14ac:dyDescent="0.2">
      <c r="A30">
        <v>170</v>
      </c>
      <c r="C30" t="s">
        <v>3006</v>
      </c>
      <c r="D30">
        <v>510938608</v>
      </c>
      <c r="E30" s="33" t="s">
        <v>379</v>
      </c>
      <c r="F30" t="s">
        <v>3076</v>
      </c>
      <c r="G30" s="14" t="s">
        <v>3077</v>
      </c>
      <c r="H30" t="s">
        <v>381</v>
      </c>
      <c r="I30" t="s">
        <v>3050</v>
      </c>
      <c r="J30" t="s">
        <v>70</v>
      </c>
      <c r="K30" t="s">
        <v>70</v>
      </c>
      <c r="L30" t="s">
        <v>236</v>
      </c>
      <c r="M30" t="s">
        <v>3078</v>
      </c>
      <c r="N30" t="s">
        <v>71</v>
      </c>
      <c r="O30" s="14" t="s">
        <v>74</v>
      </c>
      <c r="P30" s="30">
        <v>85705.487037175</v>
      </c>
      <c r="Q30" s="43">
        <v>1</v>
      </c>
      <c r="R30" s="30">
        <v>3892.6</v>
      </c>
      <c r="S30" s="30">
        <v>0</v>
      </c>
      <c r="T30" s="30">
        <v>3336.1717899999999</v>
      </c>
      <c r="U30" s="14" t="s">
        <v>3079</v>
      </c>
      <c r="V30" s="14" t="s">
        <v>547</v>
      </c>
      <c r="W30" s="41" t="s">
        <v>954</v>
      </c>
    </row>
    <row r="31" spans="1:23" x14ac:dyDescent="0.2">
      <c r="A31">
        <v>170</v>
      </c>
      <c r="C31" t="s">
        <v>3024</v>
      </c>
      <c r="D31">
        <v>511776783</v>
      </c>
      <c r="E31" s="33" t="s">
        <v>379</v>
      </c>
      <c r="F31" t="s">
        <v>3080</v>
      </c>
      <c r="G31" s="14" t="s">
        <v>3081</v>
      </c>
      <c r="H31" t="s">
        <v>381</v>
      </c>
      <c r="I31" t="s">
        <v>3050</v>
      </c>
      <c r="J31" t="s">
        <v>70</v>
      </c>
      <c r="K31" t="s">
        <v>70</v>
      </c>
      <c r="L31" t="s">
        <v>236</v>
      </c>
      <c r="M31" t="s">
        <v>3078</v>
      </c>
      <c r="N31" t="s">
        <v>71</v>
      </c>
      <c r="O31" s="14" t="s">
        <v>74</v>
      </c>
      <c r="P31" s="30">
        <v>685643.8962974</v>
      </c>
      <c r="Q31" s="43">
        <v>1</v>
      </c>
      <c r="R31" s="30">
        <v>386.52</v>
      </c>
      <c r="S31" s="30">
        <v>0</v>
      </c>
      <c r="T31" s="30">
        <v>2650.1507900000001</v>
      </c>
      <c r="U31" s="14" t="s">
        <v>3082</v>
      </c>
      <c r="V31" s="14" t="s">
        <v>2423</v>
      </c>
      <c r="W31" s="41" t="s">
        <v>150</v>
      </c>
    </row>
    <row r="32" spans="1:23" x14ac:dyDescent="0.2">
      <c r="A32">
        <v>170</v>
      </c>
      <c r="C32" t="s">
        <v>2986</v>
      </c>
      <c r="D32">
        <v>513534974</v>
      </c>
      <c r="E32" s="33" t="s">
        <v>379</v>
      </c>
      <c r="F32" t="s">
        <v>3083</v>
      </c>
      <c r="G32" s="14" t="s">
        <v>3084</v>
      </c>
      <c r="H32" t="s">
        <v>381</v>
      </c>
      <c r="I32" t="s">
        <v>3050</v>
      </c>
      <c r="J32" t="s">
        <v>70</v>
      </c>
      <c r="K32" t="s">
        <v>70</v>
      </c>
      <c r="L32" t="s">
        <v>236</v>
      </c>
      <c r="M32" t="s">
        <v>3078</v>
      </c>
      <c r="N32" t="s">
        <v>71</v>
      </c>
      <c r="O32" s="14" t="s">
        <v>74</v>
      </c>
      <c r="P32" s="30">
        <v>9084.7816259409992</v>
      </c>
      <c r="Q32" s="43">
        <v>1</v>
      </c>
      <c r="R32" s="30">
        <v>3852.4</v>
      </c>
      <c r="S32" s="30">
        <v>0</v>
      </c>
      <c r="T32" s="30">
        <v>349.98212999999998</v>
      </c>
      <c r="U32" s="14" t="s">
        <v>765</v>
      </c>
      <c r="V32" s="14" t="s">
        <v>859</v>
      </c>
      <c r="W32" s="41" t="s">
        <v>114</v>
      </c>
    </row>
    <row r="33" spans="1:23" x14ac:dyDescent="0.2">
      <c r="A33">
        <v>170</v>
      </c>
      <c r="C33" t="s">
        <v>3024</v>
      </c>
      <c r="D33">
        <v>511776783</v>
      </c>
      <c r="E33" s="33" t="s">
        <v>379</v>
      </c>
      <c r="F33" t="s">
        <v>3085</v>
      </c>
      <c r="G33" s="14" t="s">
        <v>3086</v>
      </c>
      <c r="H33" t="s">
        <v>381</v>
      </c>
      <c r="I33" t="s">
        <v>3050</v>
      </c>
      <c r="J33" t="s">
        <v>70</v>
      </c>
      <c r="K33" t="s">
        <v>70</v>
      </c>
      <c r="L33" t="s">
        <v>236</v>
      </c>
      <c r="M33" t="s">
        <v>3087</v>
      </c>
      <c r="N33" t="s">
        <v>71</v>
      </c>
      <c r="O33" s="14" t="s">
        <v>74</v>
      </c>
      <c r="P33" s="30">
        <v>179796.43320826199</v>
      </c>
      <c r="Q33" s="43">
        <v>1</v>
      </c>
      <c r="R33" s="30">
        <v>436.76</v>
      </c>
      <c r="S33" s="30">
        <v>0</v>
      </c>
      <c r="T33" s="30">
        <v>785.27890000000002</v>
      </c>
      <c r="U33" s="14" t="s">
        <v>3088</v>
      </c>
      <c r="V33" s="14" t="s">
        <v>461</v>
      </c>
      <c r="W33" s="41" t="s">
        <v>148</v>
      </c>
    </row>
    <row r="34" spans="1:23" x14ac:dyDescent="0.2">
      <c r="A34">
        <v>170</v>
      </c>
      <c r="C34" t="s">
        <v>3036</v>
      </c>
      <c r="D34">
        <v>511303661</v>
      </c>
      <c r="E34" s="33" t="s">
        <v>379</v>
      </c>
      <c r="F34" t="s">
        <v>3089</v>
      </c>
      <c r="G34" s="14" t="s">
        <v>3090</v>
      </c>
      <c r="H34" t="s">
        <v>381</v>
      </c>
      <c r="I34" t="s">
        <v>3050</v>
      </c>
      <c r="J34" t="s">
        <v>70</v>
      </c>
      <c r="K34" t="s">
        <v>70</v>
      </c>
      <c r="L34" t="s">
        <v>236</v>
      </c>
      <c r="M34" t="s">
        <v>3087</v>
      </c>
      <c r="N34" t="s">
        <v>71</v>
      </c>
      <c r="O34" s="14" t="s">
        <v>74</v>
      </c>
      <c r="P34" s="30">
        <v>68564.389629740006</v>
      </c>
      <c r="Q34" s="43">
        <v>1</v>
      </c>
      <c r="R34" s="30">
        <v>367.06</v>
      </c>
      <c r="S34" s="30">
        <v>0</v>
      </c>
      <c r="T34" s="30">
        <v>251.67245</v>
      </c>
      <c r="U34" s="14" t="s">
        <v>1034</v>
      </c>
      <c r="V34" s="14" t="s">
        <v>121</v>
      </c>
      <c r="W34" s="41" t="s">
        <v>146</v>
      </c>
    </row>
    <row r="35" spans="1:23" x14ac:dyDescent="0.2">
      <c r="A35">
        <v>170</v>
      </c>
      <c r="C35" t="s">
        <v>3091</v>
      </c>
      <c r="D35" t="s">
        <v>3092</v>
      </c>
      <c r="E35" s="33" t="s">
        <v>1821</v>
      </c>
      <c r="F35" t="s">
        <v>3093</v>
      </c>
      <c r="G35" s="14" t="s">
        <v>3094</v>
      </c>
      <c r="H35" t="s">
        <v>381</v>
      </c>
      <c r="I35" t="s">
        <v>3095</v>
      </c>
      <c r="J35" t="s">
        <v>182</v>
      </c>
      <c r="K35" t="s">
        <v>1843</v>
      </c>
      <c r="L35" t="s">
        <v>2704</v>
      </c>
      <c r="M35" t="s">
        <v>3096</v>
      </c>
      <c r="N35" t="s">
        <v>71</v>
      </c>
      <c r="O35" s="14" t="s">
        <v>129</v>
      </c>
      <c r="P35" s="30">
        <v>29120.050910795999</v>
      </c>
      <c r="Q35" s="43">
        <v>3.681</v>
      </c>
      <c r="R35" s="30">
        <v>52307</v>
      </c>
      <c r="S35" s="30">
        <v>46.445</v>
      </c>
      <c r="T35" s="30">
        <v>56239.310680000002</v>
      </c>
      <c r="U35" s="14" t="s">
        <v>100</v>
      </c>
      <c r="V35" s="14" t="s">
        <v>3097</v>
      </c>
      <c r="W35" s="41" t="s">
        <v>3098</v>
      </c>
    </row>
    <row r="36" spans="1:23" x14ac:dyDescent="0.2">
      <c r="A36">
        <v>170</v>
      </c>
      <c r="C36" t="s">
        <v>3099</v>
      </c>
      <c r="D36" t="s">
        <v>3100</v>
      </c>
      <c r="E36" s="33" t="s">
        <v>1821</v>
      </c>
      <c r="F36" t="s">
        <v>3101</v>
      </c>
      <c r="G36" s="14" t="s">
        <v>3102</v>
      </c>
      <c r="H36" t="s">
        <v>381</v>
      </c>
      <c r="I36" t="s">
        <v>3095</v>
      </c>
      <c r="J36" t="s">
        <v>182</v>
      </c>
      <c r="K36" t="s">
        <v>1843</v>
      </c>
      <c r="L36" t="s">
        <v>2704</v>
      </c>
      <c r="M36" t="s">
        <v>3096</v>
      </c>
      <c r="N36" t="s">
        <v>71</v>
      </c>
      <c r="O36" s="14" t="s">
        <v>129</v>
      </c>
      <c r="P36" s="30">
        <v>40345.858121172998</v>
      </c>
      <c r="Q36" s="43">
        <v>3.681</v>
      </c>
      <c r="R36" s="30">
        <v>48070</v>
      </c>
      <c r="S36" s="30">
        <v>0</v>
      </c>
      <c r="T36" s="30">
        <v>71390.248970000001</v>
      </c>
      <c r="U36" s="14" t="s">
        <v>146</v>
      </c>
      <c r="V36" s="14" t="s">
        <v>3103</v>
      </c>
      <c r="W36" s="41" t="s">
        <v>3104</v>
      </c>
    </row>
    <row r="37" spans="1:23" x14ac:dyDescent="0.2">
      <c r="A37">
        <v>170</v>
      </c>
      <c r="C37" t="s">
        <v>3105</v>
      </c>
      <c r="D37" t="s">
        <v>3106</v>
      </c>
      <c r="E37" s="33" t="s">
        <v>1821</v>
      </c>
      <c r="F37" t="s">
        <v>3107</v>
      </c>
      <c r="G37" s="14" t="s">
        <v>3108</v>
      </c>
      <c r="H37" t="s">
        <v>381</v>
      </c>
      <c r="I37" t="s">
        <v>3095</v>
      </c>
      <c r="J37" t="s">
        <v>182</v>
      </c>
      <c r="K37" t="s">
        <v>1843</v>
      </c>
      <c r="L37" t="s">
        <v>2769</v>
      </c>
      <c r="M37" t="s">
        <v>3096</v>
      </c>
      <c r="N37" t="s">
        <v>71</v>
      </c>
      <c r="O37" s="14" t="s">
        <v>129</v>
      </c>
      <c r="P37" s="30">
        <v>78341.086753643001</v>
      </c>
      <c r="Q37" s="43">
        <v>3.681</v>
      </c>
      <c r="R37" s="30">
        <v>5389</v>
      </c>
      <c r="S37" s="30">
        <v>0</v>
      </c>
      <c r="T37" s="30">
        <v>15540.45009</v>
      </c>
      <c r="U37" s="14" t="s">
        <v>1039</v>
      </c>
      <c r="V37" s="14" t="s">
        <v>3088</v>
      </c>
      <c r="W37" s="41" t="s">
        <v>1400</v>
      </c>
    </row>
    <row r="38" spans="1:23" x14ac:dyDescent="0.2">
      <c r="A38">
        <v>170</v>
      </c>
      <c r="C38" t="s">
        <v>2206</v>
      </c>
      <c r="D38" t="s">
        <v>3109</v>
      </c>
      <c r="E38" s="33" t="s">
        <v>1821</v>
      </c>
      <c r="F38" t="s">
        <v>3110</v>
      </c>
      <c r="G38" s="14" t="s">
        <v>3111</v>
      </c>
      <c r="H38" t="s">
        <v>381</v>
      </c>
      <c r="I38" t="s">
        <v>3095</v>
      </c>
      <c r="J38" t="s">
        <v>182</v>
      </c>
      <c r="K38" t="s">
        <v>1843</v>
      </c>
      <c r="L38" t="s">
        <v>2760</v>
      </c>
      <c r="M38" t="s">
        <v>3096</v>
      </c>
      <c r="N38" t="s">
        <v>71</v>
      </c>
      <c r="O38" s="14" t="s">
        <v>129</v>
      </c>
      <c r="P38" s="30">
        <v>779947.18395679002</v>
      </c>
      <c r="Q38" s="43">
        <v>3.681</v>
      </c>
      <c r="R38" s="30">
        <v>2089.4299999999998</v>
      </c>
      <c r="S38" s="30">
        <v>0</v>
      </c>
      <c r="T38" s="30">
        <v>59987.234089999998</v>
      </c>
      <c r="U38" s="14" t="s">
        <v>760</v>
      </c>
      <c r="V38" s="14" t="s">
        <v>3112</v>
      </c>
      <c r="W38" s="41" t="s">
        <v>3113</v>
      </c>
    </row>
    <row r="39" spans="1:23" x14ac:dyDescent="0.2">
      <c r="A39">
        <v>170</v>
      </c>
      <c r="C39" t="s">
        <v>3114</v>
      </c>
      <c r="D39" t="s">
        <v>3115</v>
      </c>
      <c r="E39" s="33" t="s">
        <v>1821</v>
      </c>
      <c r="F39" t="s">
        <v>3116</v>
      </c>
      <c r="G39" s="14" t="s">
        <v>3117</v>
      </c>
      <c r="H39" t="s">
        <v>381</v>
      </c>
      <c r="I39" t="s">
        <v>3095</v>
      </c>
      <c r="J39" t="s">
        <v>182</v>
      </c>
      <c r="K39" t="s">
        <v>1843</v>
      </c>
      <c r="L39" t="s">
        <v>2760</v>
      </c>
      <c r="M39" t="s">
        <v>3096</v>
      </c>
      <c r="N39" t="s">
        <v>71</v>
      </c>
      <c r="O39" s="14" t="s">
        <v>129</v>
      </c>
      <c r="P39" s="30">
        <v>2086434.00951315</v>
      </c>
      <c r="Q39" s="43">
        <v>3.681</v>
      </c>
      <c r="R39" s="30">
        <v>855.82</v>
      </c>
      <c r="S39" s="30">
        <v>0</v>
      </c>
      <c r="T39" s="30">
        <v>65728.376029999999</v>
      </c>
      <c r="U39" s="14" t="s">
        <v>390</v>
      </c>
      <c r="V39" s="14" t="s">
        <v>2072</v>
      </c>
      <c r="W39" s="41" t="s">
        <v>3118</v>
      </c>
    </row>
    <row r="40" spans="1:23" x14ac:dyDescent="0.2">
      <c r="A40">
        <v>170</v>
      </c>
      <c r="C40" t="s">
        <v>3119</v>
      </c>
      <c r="D40" t="s">
        <v>3120</v>
      </c>
      <c r="E40" s="33" t="s">
        <v>1821</v>
      </c>
      <c r="F40" t="s">
        <v>3121</v>
      </c>
      <c r="G40" s="14" t="s">
        <v>3122</v>
      </c>
      <c r="H40" t="s">
        <v>381</v>
      </c>
      <c r="I40" t="s">
        <v>3095</v>
      </c>
      <c r="J40" t="s">
        <v>182</v>
      </c>
      <c r="K40" t="s">
        <v>1843</v>
      </c>
      <c r="L40" t="s">
        <v>2769</v>
      </c>
      <c r="M40" t="s">
        <v>3096</v>
      </c>
      <c r="N40" t="s">
        <v>71</v>
      </c>
      <c r="O40" s="14" t="s">
        <v>129</v>
      </c>
      <c r="P40" s="30">
        <v>1664889.8336771501</v>
      </c>
      <c r="Q40" s="43">
        <v>3.681</v>
      </c>
      <c r="R40" s="30">
        <v>1149.5999999999999</v>
      </c>
      <c r="S40" s="30">
        <v>0</v>
      </c>
      <c r="T40" s="30">
        <v>70452.77016</v>
      </c>
      <c r="U40" s="14" t="s">
        <v>678</v>
      </c>
      <c r="V40" s="14" t="s">
        <v>3123</v>
      </c>
      <c r="W40" s="41" t="s">
        <v>3044</v>
      </c>
    </row>
    <row r="41" spans="1:23" x14ac:dyDescent="0.2">
      <c r="A41">
        <v>170</v>
      </c>
      <c r="C41" t="s">
        <v>3124</v>
      </c>
      <c r="D41" t="s">
        <v>3125</v>
      </c>
      <c r="E41" s="33" t="s">
        <v>1821</v>
      </c>
      <c r="F41" t="s">
        <v>3126</v>
      </c>
      <c r="G41" s="14" t="s">
        <v>3127</v>
      </c>
      <c r="H41" t="s">
        <v>381</v>
      </c>
      <c r="I41" t="s">
        <v>3095</v>
      </c>
      <c r="J41" t="s">
        <v>182</v>
      </c>
      <c r="K41" t="s">
        <v>1843</v>
      </c>
      <c r="L41" t="s">
        <v>2704</v>
      </c>
      <c r="M41" t="s">
        <v>3096</v>
      </c>
      <c r="N41" t="s">
        <v>71</v>
      </c>
      <c r="O41" s="14" t="s">
        <v>129</v>
      </c>
      <c r="P41" s="30">
        <v>159601.60486907401</v>
      </c>
      <c r="Q41" s="43">
        <v>3.681</v>
      </c>
      <c r="R41" s="30">
        <v>16937</v>
      </c>
      <c r="S41" s="30">
        <v>0</v>
      </c>
      <c r="T41" s="30">
        <v>99503.775370000003</v>
      </c>
      <c r="U41" s="14" t="s">
        <v>619</v>
      </c>
      <c r="V41" s="14" t="s">
        <v>3128</v>
      </c>
      <c r="W41" s="41" t="s">
        <v>2867</v>
      </c>
    </row>
    <row r="42" spans="1:23" x14ac:dyDescent="0.2">
      <c r="A42">
        <v>170</v>
      </c>
      <c r="C42" t="s">
        <v>3105</v>
      </c>
      <c r="D42" t="s">
        <v>3129</v>
      </c>
      <c r="E42" s="33" t="s">
        <v>1821</v>
      </c>
      <c r="F42" t="s">
        <v>3130</v>
      </c>
      <c r="G42" s="14" t="s">
        <v>3131</v>
      </c>
      <c r="H42" t="s">
        <v>381</v>
      </c>
      <c r="I42" t="s">
        <v>3095</v>
      </c>
      <c r="J42" t="s">
        <v>182</v>
      </c>
      <c r="K42" t="s">
        <v>1843</v>
      </c>
      <c r="L42" t="s">
        <v>1772</v>
      </c>
      <c r="M42" t="s">
        <v>3096</v>
      </c>
      <c r="N42" t="s">
        <v>71</v>
      </c>
      <c r="O42" s="14" t="s">
        <v>129</v>
      </c>
      <c r="P42" s="30">
        <v>1559040.0399114201</v>
      </c>
      <c r="Q42" s="43">
        <v>3.681</v>
      </c>
      <c r="R42" s="30">
        <v>1237.2</v>
      </c>
      <c r="S42" s="30">
        <v>0</v>
      </c>
      <c r="T42" s="30">
        <v>71000.760060000001</v>
      </c>
      <c r="U42" s="14" t="s">
        <v>3132</v>
      </c>
      <c r="V42" s="14" t="s">
        <v>3133</v>
      </c>
      <c r="W42" s="41" t="s">
        <v>3134</v>
      </c>
    </row>
    <row r="43" spans="1:23" x14ac:dyDescent="0.2">
      <c r="A43">
        <v>170</v>
      </c>
      <c r="C43" t="s">
        <v>3124</v>
      </c>
      <c r="D43" t="s">
        <v>3135</v>
      </c>
      <c r="E43" s="33" t="s">
        <v>1821</v>
      </c>
      <c r="F43" t="s">
        <v>3136</v>
      </c>
      <c r="G43" s="14" t="s">
        <v>3137</v>
      </c>
      <c r="H43" t="s">
        <v>381</v>
      </c>
      <c r="I43" t="s">
        <v>3095</v>
      </c>
      <c r="J43" t="s">
        <v>182</v>
      </c>
      <c r="K43" t="s">
        <v>1843</v>
      </c>
      <c r="L43" t="s">
        <v>2769</v>
      </c>
      <c r="M43" t="s">
        <v>3096</v>
      </c>
      <c r="N43" t="s">
        <v>71</v>
      </c>
      <c r="O43" s="14" t="s">
        <v>129</v>
      </c>
      <c r="P43" s="30">
        <v>214434.555511552</v>
      </c>
      <c r="Q43" s="43">
        <v>3.681</v>
      </c>
      <c r="R43" s="30">
        <v>3349</v>
      </c>
      <c r="S43" s="30">
        <v>0</v>
      </c>
      <c r="T43" s="30">
        <v>26434.782220000001</v>
      </c>
      <c r="U43" s="14" t="s">
        <v>3138</v>
      </c>
      <c r="V43" s="14" t="s">
        <v>3139</v>
      </c>
      <c r="W43" s="41" t="s">
        <v>2948</v>
      </c>
    </row>
    <row r="44" spans="1:23" x14ac:dyDescent="0.2">
      <c r="A44">
        <v>170</v>
      </c>
      <c r="C44" t="s">
        <v>3114</v>
      </c>
      <c r="D44" t="s">
        <v>3140</v>
      </c>
      <c r="E44" s="33" t="s">
        <v>1821</v>
      </c>
      <c r="F44" t="s">
        <v>3141</v>
      </c>
      <c r="G44" s="14" t="s">
        <v>3142</v>
      </c>
      <c r="H44" t="s">
        <v>381</v>
      </c>
      <c r="I44" t="s">
        <v>3095</v>
      </c>
      <c r="J44" t="s">
        <v>182</v>
      </c>
      <c r="K44" t="s">
        <v>3143</v>
      </c>
      <c r="L44" t="s">
        <v>2760</v>
      </c>
      <c r="M44" t="s">
        <v>3144</v>
      </c>
      <c r="N44" t="s">
        <v>71</v>
      </c>
      <c r="O44" s="14" t="s">
        <v>135</v>
      </c>
      <c r="P44" s="30">
        <v>650758.78308798803</v>
      </c>
      <c r="Q44" s="43">
        <v>3.9790999999999999</v>
      </c>
      <c r="R44" s="30">
        <v>4496</v>
      </c>
      <c r="S44" s="30">
        <v>0</v>
      </c>
      <c r="T44" s="30">
        <v>116420.96494999999</v>
      </c>
      <c r="U44" s="14" t="s">
        <v>3145</v>
      </c>
      <c r="V44" s="14" t="s">
        <v>3146</v>
      </c>
      <c r="W44" s="41" t="s">
        <v>3147</v>
      </c>
    </row>
    <row r="45" spans="1:23" x14ac:dyDescent="0.2">
      <c r="A45">
        <v>170</v>
      </c>
      <c r="C45" t="s">
        <v>3148</v>
      </c>
      <c r="D45" t="s">
        <v>3149</v>
      </c>
      <c r="E45" s="33" t="s">
        <v>1821</v>
      </c>
      <c r="F45" t="s">
        <v>3150</v>
      </c>
      <c r="G45" s="14" t="s">
        <v>3151</v>
      </c>
      <c r="H45" t="s">
        <v>381</v>
      </c>
      <c r="I45" t="s">
        <v>3095</v>
      </c>
      <c r="J45" t="s">
        <v>182</v>
      </c>
      <c r="K45" t="s">
        <v>2071</v>
      </c>
      <c r="L45" t="s">
        <v>2788</v>
      </c>
      <c r="M45" t="s">
        <v>1824</v>
      </c>
      <c r="N45" t="s">
        <v>71</v>
      </c>
      <c r="O45" s="14" t="s">
        <v>140</v>
      </c>
      <c r="P45" s="30">
        <v>247791.53594838601</v>
      </c>
      <c r="Q45" s="43">
        <v>2.4334000000000001E-2</v>
      </c>
      <c r="R45" s="30">
        <v>292550</v>
      </c>
      <c r="S45" s="30">
        <v>0</v>
      </c>
      <c r="T45" s="30">
        <v>17640.06064</v>
      </c>
      <c r="U45" s="14" t="s">
        <v>100</v>
      </c>
      <c r="V45" s="14" t="s">
        <v>3152</v>
      </c>
      <c r="W45" s="41" t="s">
        <v>1109</v>
      </c>
    </row>
    <row r="46" spans="1:23" x14ac:dyDescent="0.2">
      <c r="A46">
        <v>170</v>
      </c>
      <c r="C46" t="s">
        <v>3124</v>
      </c>
      <c r="D46" t="s">
        <v>3153</v>
      </c>
      <c r="E46" s="33" t="s">
        <v>1821</v>
      </c>
      <c r="F46" t="s">
        <v>3154</v>
      </c>
      <c r="G46" s="14" t="s">
        <v>3155</v>
      </c>
      <c r="H46" t="s">
        <v>381</v>
      </c>
      <c r="I46" t="s">
        <v>3095</v>
      </c>
      <c r="J46" t="s">
        <v>182</v>
      </c>
      <c r="K46" t="s">
        <v>3143</v>
      </c>
      <c r="L46" t="s">
        <v>2769</v>
      </c>
      <c r="M46" t="s">
        <v>3156</v>
      </c>
      <c r="N46" t="s">
        <v>71</v>
      </c>
      <c r="O46" s="14" t="s">
        <v>129</v>
      </c>
      <c r="P46" s="30">
        <v>56427.859910878004</v>
      </c>
      <c r="Q46" s="43">
        <v>3.681</v>
      </c>
      <c r="R46" s="30">
        <v>4939</v>
      </c>
      <c r="S46" s="30">
        <v>0</v>
      </c>
      <c r="T46" s="30">
        <v>10258.843940000001</v>
      </c>
      <c r="U46" s="14" t="s">
        <v>3157</v>
      </c>
      <c r="V46" s="14" t="s">
        <v>3158</v>
      </c>
      <c r="W46" s="41" t="s">
        <v>1879</v>
      </c>
    </row>
    <row r="47" spans="1:23" x14ac:dyDescent="0.2">
      <c r="A47">
        <v>170</v>
      </c>
      <c r="C47" t="s">
        <v>3159</v>
      </c>
      <c r="D47" t="s">
        <v>3160</v>
      </c>
      <c r="E47" s="33" t="s">
        <v>1821</v>
      </c>
      <c r="F47" t="s">
        <v>3161</v>
      </c>
      <c r="G47" s="14" t="s">
        <v>3162</v>
      </c>
      <c r="H47" t="s">
        <v>381</v>
      </c>
      <c r="I47" t="s">
        <v>3095</v>
      </c>
      <c r="J47" t="s">
        <v>182</v>
      </c>
      <c r="K47" t="s">
        <v>1843</v>
      </c>
      <c r="L47" t="s">
        <v>2704</v>
      </c>
      <c r="M47" t="s">
        <v>3156</v>
      </c>
      <c r="N47" t="s">
        <v>71</v>
      </c>
      <c r="O47" s="14" t="s">
        <v>129</v>
      </c>
      <c r="P47" s="30">
        <v>108392.18333920601</v>
      </c>
      <c r="Q47" s="43">
        <v>3.681</v>
      </c>
      <c r="R47" s="30">
        <v>2946</v>
      </c>
      <c r="S47" s="30">
        <v>0</v>
      </c>
      <c r="T47" s="30">
        <v>11754.29333</v>
      </c>
      <c r="U47" s="14" t="s">
        <v>2437</v>
      </c>
      <c r="V47" s="14" t="s">
        <v>2307</v>
      </c>
      <c r="W47" s="41" t="s">
        <v>667</v>
      </c>
    </row>
    <row r="48" spans="1:23" x14ac:dyDescent="0.2">
      <c r="A48">
        <v>170</v>
      </c>
      <c r="C48" t="s">
        <v>3119</v>
      </c>
      <c r="D48" t="s">
        <v>3163</v>
      </c>
      <c r="E48" s="33" t="s">
        <v>1821</v>
      </c>
      <c r="F48" t="s">
        <v>3164</v>
      </c>
      <c r="G48" s="14" t="s">
        <v>3165</v>
      </c>
      <c r="H48" t="s">
        <v>381</v>
      </c>
      <c r="I48" t="s">
        <v>3095</v>
      </c>
      <c r="J48" t="s">
        <v>182</v>
      </c>
      <c r="K48" t="s">
        <v>3143</v>
      </c>
      <c r="L48" t="s">
        <v>2769</v>
      </c>
      <c r="M48" t="s">
        <v>3156</v>
      </c>
      <c r="N48" t="s">
        <v>71</v>
      </c>
      <c r="O48" s="14" t="s">
        <v>129</v>
      </c>
      <c r="P48" s="30">
        <v>454566.87180072401</v>
      </c>
      <c r="Q48" s="43">
        <v>3.681</v>
      </c>
      <c r="R48" s="30">
        <v>5394.5</v>
      </c>
      <c r="S48" s="30">
        <v>0</v>
      </c>
      <c r="T48" s="30">
        <v>90264.046040000001</v>
      </c>
      <c r="U48" s="14" t="s">
        <v>1926</v>
      </c>
      <c r="V48" s="14" t="s">
        <v>3166</v>
      </c>
      <c r="W48" s="41" t="s">
        <v>3167</v>
      </c>
    </row>
    <row r="49" spans="1:23" x14ac:dyDescent="0.2">
      <c r="A49">
        <v>170</v>
      </c>
      <c r="C49" t="s">
        <v>3105</v>
      </c>
      <c r="D49" t="s">
        <v>3168</v>
      </c>
      <c r="E49" s="33" t="s">
        <v>1821</v>
      </c>
      <c r="F49" t="s">
        <v>3169</v>
      </c>
      <c r="G49" s="14" t="s">
        <v>3170</v>
      </c>
      <c r="H49" t="s">
        <v>381</v>
      </c>
      <c r="I49" t="s">
        <v>3095</v>
      </c>
      <c r="J49" t="s">
        <v>182</v>
      </c>
      <c r="K49" t="s">
        <v>3171</v>
      </c>
      <c r="L49" t="s">
        <v>2769</v>
      </c>
      <c r="M49" t="s">
        <v>3156</v>
      </c>
      <c r="N49" t="s">
        <v>71</v>
      </c>
      <c r="O49" s="14" t="s">
        <v>129</v>
      </c>
      <c r="P49" s="30">
        <v>31462.565374573001</v>
      </c>
      <c r="Q49" s="43">
        <v>3.681</v>
      </c>
      <c r="R49" s="30">
        <v>6743</v>
      </c>
      <c r="S49" s="30">
        <v>0</v>
      </c>
      <c r="T49" s="30">
        <v>7809.3180000000002</v>
      </c>
      <c r="U49" s="14" t="s">
        <v>113</v>
      </c>
      <c r="V49" s="14" t="s">
        <v>3172</v>
      </c>
      <c r="W49" s="41" t="s">
        <v>1204</v>
      </c>
    </row>
    <row r="50" spans="1:23" x14ac:dyDescent="0.2">
      <c r="A50">
        <v>170</v>
      </c>
      <c r="C50" t="s">
        <v>3173</v>
      </c>
      <c r="D50" t="s">
        <v>3174</v>
      </c>
      <c r="E50" s="33" t="s">
        <v>1821</v>
      </c>
      <c r="F50" t="s">
        <v>3175</v>
      </c>
      <c r="G50" s="14" t="s">
        <v>3176</v>
      </c>
      <c r="H50" t="s">
        <v>381</v>
      </c>
      <c r="I50" t="s">
        <v>3095</v>
      </c>
      <c r="J50" t="s">
        <v>182</v>
      </c>
      <c r="K50" t="s">
        <v>2091</v>
      </c>
      <c r="L50" t="s">
        <v>1772</v>
      </c>
      <c r="M50" t="s">
        <v>3177</v>
      </c>
      <c r="N50" t="s">
        <v>71</v>
      </c>
      <c r="O50" s="14" t="s">
        <v>129</v>
      </c>
      <c r="P50" s="30">
        <v>148325.94821987301</v>
      </c>
      <c r="Q50" s="43">
        <v>3.681</v>
      </c>
      <c r="R50" s="30">
        <v>3969</v>
      </c>
      <c r="S50" s="30">
        <v>0</v>
      </c>
      <c r="T50" s="30">
        <v>21670.256389999999</v>
      </c>
      <c r="U50" s="14" t="s">
        <v>825</v>
      </c>
      <c r="V50" s="14" t="s">
        <v>3178</v>
      </c>
      <c r="W50" s="41" t="s">
        <v>2270</v>
      </c>
    </row>
    <row r="51" spans="1:23" x14ac:dyDescent="0.2">
      <c r="A51">
        <v>170</v>
      </c>
      <c r="C51" t="s">
        <v>3105</v>
      </c>
      <c r="D51" t="s">
        <v>3179</v>
      </c>
      <c r="E51" s="33" t="s">
        <v>1821</v>
      </c>
      <c r="F51" t="s">
        <v>3180</v>
      </c>
      <c r="G51" s="14" t="s">
        <v>3181</v>
      </c>
      <c r="H51" t="s">
        <v>381</v>
      </c>
      <c r="I51" t="s">
        <v>3095</v>
      </c>
      <c r="J51" t="s">
        <v>182</v>
      </c>
      <c r="K51" t="s">
        <v>3171</v>
      </c>
      <c r="L51" t="s">
        <v>2769</v>
      </c>
      <c r="M51" t="s">
        <v>3156</v>
      </c>
      <c r="N51" t="s">
        <v>71</v>
      </c>
      <c r="O51" s="14" t="s">
        <v>129</v>
      </c>
      <c r="P51" s="30">
        <v>468187.63426619902</v>
      </c>
      <c r="Q51" s="43">
        <v>3.681</v>
      </c>
      <c r="R51" s="30">
        <v>4968.5</v>
      </c>
      <c r="S51" s="30">
        <v>0</v>
      </c>
      <c r="T51" s="30">
        <v>85627.063500000004</v>
      </c>
      <c r="U51" s="14" t="s">
        <v>2031</v>
      </c>
      <c r="V51" s="14" t="s">
        <v>3182</v>
      </c>
      <c r="W51" s="41" t="s">
        <v>3183</v>
      </c>
    </row>
    <row r="52" spans="1:23" x14ac:dyDescent="0.2">
      <c r="A52">
        <v>170</v>
      </c>
      <c r="C52" t="s">
        <v>3184</v>
      </c>
      <c r="D52" t="s">
        <v>3185</v>
      </c>
      <c r="E52" s="33" t="s">
        <v>1821</v>
      </c>
      <c r="F52" t="s">
        <v>3186</v>
      </c>
      <c r="G52" s="14" t="s">
        <v>3187</v>
      </c>
      <c r="H52" t="s">
        <v>381</v>
      </c>
      <c r="I52" t="s">
        <v>3188</v>
      </c>
      <c r="J52" t="s">
        <v>182</v>
      </c>
      <c r="K52" t="s">
        <v>1843</v>
      </c>
      <c r="L52" t="s">
        <v>2769</v>
      </c>
      <c r="M52" t="s">
        <v>3189</v>
      </c>
      <c r="N52" t="s">
        <v>71</v>
      </c>
      <c r="O52" s="14" t="s">
        <v>129</v>
      </c>
      <c r="P52" s="30">
        <v>46593.374009649</v>
      </c>
      <c r="Q52" s="43">
        <v>3.681</v>
      </c>
      <c r="R52" s="30">
        <v>9346</v>
      </c>
      <c r="S52" s="30">
        <v>0</v>
      </c>
      <c r="T52" s="30">
        <v>16029.3442</v>
      </c>
      <c r="U52" s="14" t="s">
        <v>1276</v>
      </c>
      <c r="V52" s="14" t="s">
        <v>3190</v>
      </c>
      <c r="W52" s="41" t="s">
        <v>209</v>
      </c>
    </row>
    <row r="53" spans="1:23" x14ac:dyDescent="0.2">
      <c r="A53">
        <v>170</v>
      </c>
      <c r="C53" t="s">
        <v>3114</v>
      </c>
      <c r="D53" t="s">
        <v>3191</v>
      </c>
      <c r="E53" s="33" t="s">
        <v>1821</v>
      </c>
      <c r="F53" t="s">
        <v>3192</v>
      </c>
      <c r="G53" s="14" t="s">
        <v>3193</v>
      </c>
      <c r="H53" t="s">
        <v>381</v>
      </c>
      <c r="I53" t="s">
        <v>3188</v>
      </c>
      <c r="J53" t="s">
        <v>182</v>
      </c>
      <c r="K53" t="s">
        <v>3143</v>
      </c>
      <c r="L53" t="s">
        <v>2769</v>
      </c>
      <c r="M53" t="s">
        <v>3189</v>
      </c>
      <c r="N53" t="s">
        <v>71</v>
      </c>
      <c r="O53" s="14" t="s">
        <v>129</v>
      </c>
      <c r="P53" s="30">
        <v>559742.42414261401</v>
      </c>
      <c r="Q53" s="43">
        <v>3.681</v>
      </c>
      <c r="R53" s="30">
        <v>590.6</v>
      </c>
      <c r="S53" s="30">
        <v>0</v>
      </c>
      <c r="T53" s="30">
        <v>12168.792460000001</v>
      </c>
      <c r="U53" s="14" t="s">
        <v>214</v>
      </c>
      <c r="V53" s="14" t="s">
        <v>3194</v>
      </c>
      <c r="W53" s="41" t="s">
        <v>722</v>
      </c>
    </row>
    <row r="54" spans="1:23" x14ac:dyDescent="0.2">
      <c r="A54">
        <v>170</v>
      </c>
      <c r="C54" t="s">
        <v>3195</v>
      </c>
      <c r="D54" t="s">
        <v>3196</v>
      </c>
      <c r="E54" s="33" t="s">
        <v>1821</v>
      </c>
      <c r="F54" t="s">
        <v>3197</v>
      </c>
      <c r="G54" s="14" t="s">
        <v>3198</v>
      </c>
      <c r="H54" t="s">
        <v>381</v>
      </c>
      <c r="I54" t="s">
        <v>3095</v>
      </c>
      <c r="J54" t="s">
        <v>182</v>
      </c>
      <c r="K54" t="s">
        <v>1843</v>
      </c>
      <c r="L54" t="s">
        <v>3199</v>
      </c>
      <c r="M54" t="s">
        <v>3200</v>
      </c>
      <c r="N54" t="s">
        <v>71</v>
      </c>
      <c r="O54" s="14" t="s">
        <v>129</v>
      </c>
      <c r="P54" s="30">
        <v>82998.224545111996</v>
      </c>
      <c r="Q54" s="43">
        <v>3.681</v>
      </c>
      <c r="R54" s="30">
        <v>8527</v>
      </c>
      <c r="S54" s="30">
        <v>0</v>
      </c>
      <c r="T54" s="30">
        <v>26051.388930000001</v>
      </c>
      <c r="U54" s="14" t="s">
        <v>718</v>
      </c>
      <c r="V54" s="14" t="s">
        <v>3201</v>
      </c>
      <c r="W54" s="41" t="s">
        <v>1044</v>
      </c>
    </row>
    <row r="55" spans="1:23" x14ac:dyDescent="0.2">
      <c r="A55">
        <v>170</v>
      </c>
      <c r="C55" t="s">
        <v>3091</v>
      </c>
      <c r="D55" t="s">
        <v>3202</v>
      </c>
      <c r="E55" s="33" t="s">
        <v>1821</v>
      </c>
      <c r="F55" t="s">
        <v>3203</v>
      </c>
      <c r="G55" s="14" t="s">
        <v>3204</v>
      </c>
      <c r="H55" t="s">
        <v>381</v>
      </c>
      <c r="I55" t="s">
        <v>3095</v>
      </c>
      <c r="J55" t="s">
        <v>182</v>
      </c>
      <c r="K55" t="s">
        <v>1843</v>
      </c>
      <c r="L55" t="s">
        <v>2704</v>
      </c>
      <c r="M55" t="s">
        <v>3205</v>
      </c>
      <c r="N55" t="s">
        <v>71</v>
      </c>
      <c r="O55" s="14" t="s">
        <v>129</v>
      </c>
      <c r="P55" s="30">
        <v>40315.716600024003</v>
      </c>
      <c r="Q55" s="43">
        <v>3.681</v>
      </c>
      <c r="R55" s="30">
        <v>9441</v>
      </c>
      <c r="S55" s="30">
        <v>0</v>
      </c>
      <c r="T55" s="30">
        <v>14010.64725</v>
      </c>
      <c r="U55" s="14" t="s">
        <v>94</v>
      </c>
      <c r="V55" s="14" t="s">
        <v>3206</v>
      </c>
      <c r="W55" s="41" t="s">
        <v>610</v>
      </c>
    </row>
    <row r="56" spans="1:23" x14ac:dyDescent="0.2">
      <c r="A56">
        <v>170</v>
      </c>
      <c r="C56" t="s">
        <v>3091</v>
      </c>
      <c r="D56" t="s">
        <v>3207</v>
      </c>
      <c r="E56" s="33" t="s">
        <v>1821</v>
      </c>
      <c r="F56" t="s">
        <v>3208</v>
      </c>
      <c r="G56" s="14" t="s">
        <v>3209</v>
      </c>
      <c r="H56" t="s">
        <v>381</v>
      </c>
      <c r="I56" t="s">
        <v>3095</v>
      </c>
      <c r="J56" t="s">
        <v>182</v>
      </c>
      <c r="K56" t="s">
        <v>1843</v>
      </c>
      <c r="L56" t="s">
        <v>2704</v>
      </c>
      <c r="M56" t="s">
        <v>3210</v>
      </c>
      <c r="N56" t="s">
        <v>71</v>
      </c>
      <c r="O56" s="14" t="s">
        <v>129</v>
      </c>
      <c r="P56" s="30">
        <v>21725.285593247001</v>
      </c>
      <c r="Q56" s="43">
        <v>3.681</v>
      </c>
      <c r="R56" s="30">
        <v>14773</v>
      </c>
      <c r="S56" s="30">
        <v>0</v>
      </c>
      <c r="T56" s="30">
        <v>11814.082780000001</v>
      </c>
      <c r="U56" s="14" t="s">
        <v>110</v>
      </c>
      <c r="V56" s="14" t="s">
        <v>3211</v>
      </c>
      <c r="W56" s="41" t="s">
        <v>1192</v>
      </c>
    </row>
    <row r="57" spans="1:23" x14ac:dyDescent="0.2">
      <c r="A57">
        <v>170</v>
      </c>
      <c r="C57" t="s">
        <v>3091</v>
      </c>
      <c r="D57" t="s">
        <v>3212</v>
      </c>
      <c r="E57" s="33" t="s">
        <v>1821</v>
      </c>
      <c r="F57" t="s">
        <v>3213</v>
      </c>
      <c r="G57" s="14" t="s">
        <v>3214</v>
      </c>
      <c r="H57" t="s">
        <v>381</v>
      </c>
      <c r="I57" t="s">
        <v>3095</v>
      </c>
      <c r="J57" t="s">
        <v>182</v>
      </c>
      <c r="K57" t="s">
        <v>1843</v>
      </c>
      <c r="L57" t="s">
        <v>2704</v>
      </c>
      <c r="M57" t="s">
        <v>3215</v>
      </c>
      <c r="N57" t="s">
        <v>71</v>
      </c>
      <c r="O57" s="14" t="s">
        <v>129</v>
      </c>
      <c r="P57" s="30">
        <v>302935.107923067</v>
      </c>
      <c r="Q57" s="43">
        <v>3.681</v>
      </c>
      <c r="R57" s="30">
        <v>4212</v>
      </c>
      <c r="S57" s="30">
        <v>0</v>
      </c>
      <c r="T57" s="30">
        <v>46968.186049999997</v>
      </c>
      <c r="U57" s="14" t="s">
        <v>399</v>
      </c>
      <c r="V57" s="14" t="s">
        <v>3216</v>
      </c>
      <c r="W57" s="41" t="s">
        <v>3217</v>
      </c>
    </row>
    <row r="58" spans="1:23" x14ac:dyDescent="0.2">
      <c r="A58">
        <v>170</v>
      </c>
      <c r="C58" t="s">
        <v>3091</v>
      </c>
      <c r="D58" t="s">
        <v>3218</v>
      </c>
      <c r="E58" s="33" t="s">
        <v>1821</v>
      </c>
      <c r="F58" t="s">
        <v>3219</v>
      </c>
      <c r="G58" s="14" t="s">
        <v>3220</v>
      </c>
      <c r="H58" t="s">
        <v>381</v>
      </c>
      <c r="I58" t="s">
        <v>3095</v>
      </c>
      <c r="J58" t="s">
        <v>182</v>
      </c>
      <c r="K58" t="s">
        <v>1843</v>
      </c>
      <c r="L58" t="s">
        <v>2704</v>
      </c>
      <c r="M58" t="s">
        <v>3205</v>
      </c>
      <c r="N58" t="s">
        <v>71</v>
      </c>
      <c r="O58" s="14" t="s">
        <v>129</v>
      </c>
      <c r="P58" s="30">
        <v>46910.299543900997</v>
      </c>
      <c r="Q58" s="43">
        <v>3.681</v>
      </c>
      <c r="R58" s="30">
        <v>6565</v>
      </c>
      <c r="S58" s="30">
        <v>0</v>
      </c>
      <c r="T58" s="30">
        <v>11336.232749999999</v>
      </c>
      <c r="U58" s="14" t="s">
        <v>155</v>
      </c>
      <c r="V58" s="14" t="s">
        <v>651</v>
      </c>
      <c r="W58" s="41" t="s">
        <v>3221</v>
      </c>
    </row>
    <row r="59" spans="1:23" x14ac:dyDescent="0.2">
      <c r="A59">
        <v>170</v>
      </c>
      <c r="C59" t="s">
        <v>3222</v>
      </c>
      <c r="D59" t="s">
        <v>3223</v>
      </c>
      <c r="E59" s="33" t="s">
        <v>1821</v>
      </c>
      <c r="F59" t="s">
        <v>3224</v>
      </c>
      <c r="G59" s="14" t="s">
        <v>3225</v>
      </c>
      <c r="H59" t="s">
        <v>381</v>
      </c>
      <c r="I59" t="s">
        <v>3095</v>
      </c>
      <c r="J59" t="s">
        <v>182</v>
      </c>
      <c r="K59" t="s">
        <v>1843</v>
      </c>
      <c r="L59" t="s">
        <v>2704</v>
      </c>
      <c r="M59" t="s">
        <v>3205</v>
      </c>
      <c r="N59" t="s">
        <v>71</v>
      </c>
      <c r="O59" s="14" t="s">
        <v>129</v>
      </c>
      <c r="P59" s="30">
        <v>34450.258416609999</v>
      </c>
      <c r="Q59" s="43">
        <v>3.681</v>
      </c>
      <c r="R59" s="30">
        <v>4243</v>
      </c>
      <c r="S59" s="30">
        <v>0</v>
      </c>
      <c r="T59" s="30">
        <v>5380.6077500000001</v>
      </c>
      <c r="U59" s="14" t="s">
        <v>1072</v>
      </c>
      <c r="V59" s="14" t="s">
        <v>2948</v>
      </c>
      <c r="W59" s="41" t="s">
        <v>601</v>
      </c>
    </row>
    <row r="60" spans="1:23" x14ac:dyDescent="0.2">
      <c r="A60">
        <v>170</v>
      </c>
      <c r="C60" t="s">
        <v>3124</v>
      </c>
      <c r="D60" t="s">
        <v>3226</v>
      </c>
      <c r="E60" s="33" t="s">
        <v>1821</v>
      </c>
      <c r="F60" t="s">
        <v>3227</v>
      </c>
      <c r="G60" s="14" t="s">
        <v>3228</v>
      </c>
      <c r="H60" t="s">
        <v>381</v>
      </c>
      <c r="I60" t="s">
        <v>3095</v>
      </c>
      <c r="J60" t="s">
        <v>182</v>
      </c>
      <c r="K60" t="s">
        <v>1843</v>
      </c>
      <c r="L60" t="s">
        <v>2704</v>
      </c>
      <c r="M60" t="s">
        <v>3205</v>
      </c>
      <c r="N60" t="s">
        <v>71</v>
      </c>
      <c r="O60" s="14" t="s">
        <v>129</v>
      </c>
      <c r="P60" s="30">
        <v>90162.359490429997</v>
      </c>
      <c r="Q60" s="43">
        <v>3.681</v>
      </c>
      <c r="R60" s="30">
        <v>4537</v>
      </c>
      <c r="S60" s="30">
        <v>0</v>
      </c>
      <c r="T60" s="30">
        <v>15057.742469999999</v>
      </c>
      <c r="U60" s="14" t="s">
        <v>1871</v>
      </c>
      <c r="V60" s="14" t="s">
        <v>3229</v>
      </c>
      <c r="W60" s="41" t="s">
        <v>1027</v>
      </c>
    </row>
    <row r="61" spans="1:23" x14ac:dyDescent="0.2">
      <c r="A61">
        <v>170</v>
      </c>
      <c r="C61" t="s">
        <v>3124</v>
      </c>
      <c r="D61" t="s">
        <v>3230</v>
      </c>
      <c r="E61" s="33" t="s">
        <v>1821</v>
      </c>
      <c r="F61" t="s">
        <v>3231</v>
      </c>
      <c r="G61" s="14" t="s">
        <v>3232</v>
      </c>
      <c r="H61" t="s">
        <v>381</v>
      </c>
      <c r="I61" t="s">
        <v>3095</v>
      </c>
      <c r="J61" t="s">
        <v>182</v>
      </c>
      <c r="K61" t="s">
        <v>1843</v>
      </c>
      <c r="L61" t="s">
        <v>2675</v>
      </c>
      <c r="M61" t="s">
        <v>3233</v>
      </c>
      <c r="N61" t="s">
        <v>71</v>
      </c>
      <c r="O61" s="14" t="s">
        <v>129</v>
      </c>
      <c r="P61" s="30">
        <v>169.32442763099999</v>
      </c>
      <c r="Q61" s="43">
        <v>3.681</v>
      </c>
      <c r="R61" s="30">
        <v>44401</v>
      </c>
      <c r="S61" s="30">
        <v>9.7000000000000003E-2</v>
      </c>
      <c r="T61" s="30">
        <v>277.10140000000001</v>
      </c>
      <c r="U61" s="14" t="s">
        <v>76</v>
      </c>
      <c r="V61" s="14" t="s">
        <v>261</v>
      </c>
      <c r="W61" s="41" t="s">
        <v>146</v>
      </c>
    </row>
    <row r="62" spans="1:23" x14ac:dyDescent="0.2">
      <c r="A62">
        <v>170</v>
      </c>
      <c r="C62" t="s">
        <v>3124</v>
      </c>
      <c r="D62" t="s">
        <v>3234</v>
      </c>
      <c r="E62" s="33" t="s">
        <v>1821</v>
      </c>
      <c r="F62" t="s">
        <v>3235</v>
      </c>
      <c r="G62" s="14" t="s">
        <v>3236</v>
      </c>
      <c r="H62" t="s">
        <v>381</v>
      </c>
      <c r="I62" t="s">
        <v>3095</v>
      </c>
      <c r="J62" t="s">
        <v>182</v>
      </c>
      <c r="K62" t="s">
        <v>1843</v>
      </c>
      <c r="L62" t="s">
        <v>2769</v>
      </c>
      <c r="M62" t="s">
        <v>3210</v>
      </c>
      <c r="N62" t="s">
        <v>71</v>
      </c>
      <c r="O62" s="14" t="s">
        <v>129</v>
      </c>
      <c r="P62" s="30">
        <v>3569.6562580680002</v>
      </c>
      <c r="Q62" s="43">
        <v>3.681</v>
      </c>
      <c r="R62" s="30">
        <v>71269</v>
      </c>
      <c r="S62" s="30">
        <v>0</v>
      </c>
      <c r="T62" s="30">
        <v>9364.6786699999993</v>
      </c>
      <c r="U62" s="14" t="s">
        <v>3237</v>
      </c>
      <c r="V62" s="14" t="s">
        <v>3238</v>
      </c>
      <c r="W62" s="41" t="s">
        <v>3239</v>
      </c>
    </row>
    <row r="63" spans="1:23" x14ac:dyDescent="0.2">
      <c r="A63">
        <v>170</v>
      </c>
      <c r="C63" t="s">
        <v>3240</v>
      </c>
      <c r="D63" t="s">
        <v>3241</v>
      </c>
      <c r="E63" s="33" t="s">
        <v>1821</v>
      </c>
      <c r="F63" t="s">
        <v>3242</v>
      </c>
      <c r="G63" s="14" t="s">
        <v>3243</v>
      </c>
      <c r="H63" t="s">
        <v>381</v>
      </c>
      <c r="I63" t="s">
        <v>3095</v>
      </c>
      <c r="J63" t="s">
        <v>182</v>
      </c>
      <c r="K63" t="s">
        <v>1843</v>
      </c>
      <c r="L63" t="s">
        <v>2704</v>
      </c>
      <c r="M63" t="s">
        <v>3210</v>
      </c>
      <c r="N63" t="s">
        <v>71</v>
      </c>
      <c r="O63" s="14" t="s">
        <v>129</v>
      </c>
      <c r="P63" s="30">
        <v>41699.567026894001</v>
      </c>
      <c r="Q63" s="43">
        <v>3.681</v>
      </c>
      <c r="R63" s="30">
        <v>6977</v>
      </c>
      <c r="S63" s="30">
        <v>0</v>
      </c>
      <c r="T63" s="30">
        <v>10709.42333</v>
      </c>
      <c r="U63" s="14" t="s">
        <v>1707</v>
      </c>
      <c r="V63" s="14" t="s">
        <v>3244</v>
      </c>
      <c r="W63" s="41" t="s">
        <v>927</v>
      </c>
    </row>
    <row r="64" spans="1:23" x14ac:dyDescent="0.2">
      <c r="A64">
        <v>170</v>
      </c>
      <c r="C64" t="s">
        <v>3124</v>
      </c>
      <c r="D64" t="s">
        <v>3245</v>
      </c>
      <c r="E64" s="33" t="s">
        <v>1821</v>
      </c>
      <c r="F64" t="s">
        <v>3246</v>
      </c>
      <c r="G64" s="14" t="s">
        <v>3247</v>
      </c>
      <c r="H64" t="s">
        <v>381</v>
      </c>
      <c r="I64" t="s">
        <v>3095</v>
      </c>
      <c r="J64" t="s">
        <v>182</v>
      </c>
      <c r="K64" t="s">
        <v>1843</v>
      </c>
      <c r="L64" t="s">
        <v>2675</v>
      </c>
      <c r="M64" t="s">
        <v>3215</v>
      </c>
      <c r="N64" t="s">
        <v>71</v>
      </c>
      <c r="O64" s="14" t="s">
        <v>129</v>
      </c>
      <c r="P64" s="30">
        <v>6250.7513836210001</v>
      </c>
      <c r="Q64" s="43">
        <v>3.681</v>
      </c>
      <c r="R64" s="30">
        <v>5366</v>
      </c>
      <c r="S64" s="30">
        <v>0</v>
      </c>
      <c r="T64" s="30">
        <v>1234.6637900000001</v>
      </c>
      <c r="U64" s="14" t="s">
        <v>119</v>
      </c>
      <c r="V64" s="14" t="s">
        <v>820</v>
      </c>
      <c r="W64" s="41" t="s">
        <v>121</v>
      </c>
    </row>
    <row r="65" spans="1:23" x14ac:dyDescent="0.2">
      <c r="A65">
        <v>170</v>
      </c>
      <c r="C65" t="s">
        <v>3248</v>
      </c>
      <c r="D65" t="s">
        <v>3249</v>
      </c>
      <c r="E65" s="33" t="s">
        <v>1821</v>
      </c>
      <c r="F65" t="s">
        <v>3250</v>
      </c>
      <c r="G65" s="14" t="s">
        <v>3251</v>
      </c>
      <c r="H65" t="s">
        <v>381</v>
      </c>
      <c r="I65" t="s">
        <v>3095</v>
      </c>
      <c r="J65" t="s">
        <v>182</v>
      </c>
      <c r="K65" t="s">
        <v>1843</v>
      </c>
      <c r="L65" t="s">
        <v>2704</v>
      </c>
      <c r="M65" t="s">
        <v>3205</v>
      </c>
      <c r="N65" t="s">
        <v>71</v>
      </c>
      <c r="O65" s="14" t="s">
        <v>129</v>
      </c>
      <c r="P65" s="30">
        <v>5786.8992866629997</v>
      </c>
      <c r="Q65" s="43">
        <v>3.681</v>
      </c>
      <c r="R65" s="30">
        <v>33633</v>
      </c>
      <c r="S65" s="30">
        <v>0</v>
      </c>
      <c r="T65" s="30">
        <v>7164.3591500000002</v>
      </c>
      <c r="U65" s="14" t="s">
        <v>142</v>
      </c>
      <c r="V65" s="14" t="s">
        <v>2462</v>
      </c>
      <c r="W65" s="41" t="s">
        <v>726</v>
      </c>
    </row>
    <row r="66" spans="1:23" x14ac:dyDescent="0.2">
      <c r="A66">
        <v>170</v>
      </c>
      <c r="C66" t="s">
        <v>3114</v>
      </c>
      <c r="D66" t="s">
        <v>3252</v>
      </c>
      <c r="E66" s="33" t="s">
        <v>1821</v>
      </c>
      <c r="F66" t="s">
        <v>3253</v>
      </c>
      <c r="G66" s="14" t="s">
        <v>3254</v>
      </c>
      <c r="H66" t="s">
        <v>381</v>
      </c>
      <c r="I66" t="s">
        <v>3095</v>
      </c>
      <c r="J66" t="s">
        <v>182</v>
      </c>
      <c r="K66" t="s">
        <v>1843</v>
      </c>
      <c r="L66" t="s">
        <v>2769</v>
      </c>
      <c r="M66" t="s">
        <v>3205</v>
      </c>
      <c r="N66" t="s">
        <v>71</v>
      </c>
      <c r="O66" s="14" t="s">
        <v>129</v>
      </c>
      <c r="P66" s="30">
        <v>703034.81894430704</v>
      </c>
      <c r="Q66" s="43">
        <v>3.681</v>
      </c>
      <c r="R66" s="30">
        <v>932.75</v>
      </c>
      <c r="S66" s="30">
        <v>0</v>
      </c>
      <c r="T66" s="30">
        <v>24138.368320000001</v>
      </c>
      <c r="U66" s="14" t="s">
        <v>1712</v>
      </c>
      <c r="V66" s="14" t="s">
        <v>3255</v>
      </c>
      <c r="W66" s="41" t="s">
        <v>1158</v>
      </c>
    </row>
    <row r="67" spans="1:23" x14ac:dyDescent="0.2">
      <c r="A67">
        <v>170</v>
      </c>
      <c r="C67" t="s">
        <v>3124</v>
      </c>
      <c r="D67" t="s">
        <v>3256</v>
      </c>
      <c r="E67" s="33" t="s">
        <v>1821</v>
      </c>
      <c r="F67" t="s">
        <v>3257</v>
      </c>
      <c r="G67" s="14" t="s">
        <v>3258</v>
      </c>
      <c r="H67" t="s">
        <v>381</v>
      </c>
      <c r="I67" t="s">
        <v>3095</v>
      </c>
      <c r="J67" t="s">
        <v>182</v>
      </c>
      <c r="K67" t="s">
        <v>1843</v>
      </c>
      <c r="L67" t="s">
        <v>2675</v>
      </c>
      <c r="M67" t="s">
        <v>3233</v>
      </c>
      <c r="N67" t="s">
        <v>71</v>
      </c>
      <c r="O67" s="14" t="s">
        <v>129</v>
      </c>
      <c r="P67" s="30">
        <v>111414.245898572</v>
      </c>
      <c r="Q67" s="43">
        <v>3.681</v>
      </c>
      <c r="R67" s="30">
        <v>18269</v>
      </c>
      <c r="S67" s="30">
        <v>0</v>
      </c>
      <c r="T67" s="30">
        <v>74924.062650000007</v>
      </c>
      <c r="U67" s="14" t="s">
        <v>142</v>
      </c>
      <c r="V67" s="14" t="s">
        <v>3259</v>
      </c>
      <c r="W67" s="41" t="s">
        <v>3260</v>
      </c>
    </row>
    <row r="68" spans="1:23" x14ac:dyDescent="0.2">
      <c r="A68">
        <v>170</v>
      </c>
      <c r="C68" t="s">
        <v>3114</v>
      </c>
      <c r="D68" t="s">
        <v>3261</v>
      </c>
      <c r="E68" s="33" t="s">
        <v>1821</v>
      </c>
      <c r="F68" t="s">
        <v>3262</v>
      </c>
      <c r="G68" s="14" t="s">
        <v>3263</v>
      </c>
      <c r="H68" t="s">
        <v>381</v>
      </c>
      <c r="I68" t="s">
        <v>3095</v>
      </c>
      <c r="J68" t="s">
        <v>182</v>
      </c>
      <c r="K68" t="s">
        <v>1843</v>
      </c>
      <c r="L68" t="s">
        <v>2769</v>
      </c>
      <c r="M68" t="s">
        <v>3210</v>
      </c>
      <c r="N68" t="s">
        <v>71</v>
      </c>
      <c r="O68" s="14" t="s">
        <v>129</v>
      </c>
      <c r="P68" s="30">
        <v>211669.65059076701</v>
      </c>
      <c r="Q68" s="43">
        <v>3.681</v>
      </c>
      <c r="R68" s="30">
        <v>1157.5</v>
      </c>
      <c r="S68" s="30">
        <v>0</v>
      </c>
      <c r="T68" s="30">
        <v>9018.7305099999994</v>
      </c>
      <c r="U68" s="14" t="s">
        <v>87</v>
      </c>
      <c r="V68" s="14" t="s">
        <v>3264</v>
      </c>
      <c r="W68" s="41" t="s">
        <v>120</v>
      </c>
    </row>
    <row r="69" spans="1:23" x14ac:dyDescent="0.2">
      <c r="A69">
        <v>170</v>
      </c>
      <c r="C69" t="s">
        <v>3091</v>
      </c>
      <c r="D69" t="s">
        <v>3265</v>
      </c>
      <c r="E69" s="33" t="s">
        <v>1821</v>
      </c>
      <c r="F69" t="s">
        <v>3266</v>
      </c>
      <c r="G69" s="14" t="s">
        <v>3267</v>
      </c>
      <c r="H69" t="s">
        <v>381</v>
      </c>
      <c r="I69" t="s">
        <v>3095</v>
      </c>
      <c r="J69" t="s">
        <v>182</v>
      </c>
      <c r="K69" t="s">
        <v>1843</v>
      </c>
      <c r="L69" t="s">
        <v>2704</v>
      </c>
      <c r="M69" t="s">
        <v>3210</v>
      </c>
      <c r="N69" t="s">
        <v>71</v>
      </c>
      <c r="O69" s="14" t="s">
        <v>129</v>
      </c>
      <c r="P69" s="30">
        <v>39521.262479240999</v>
      </c>
      <c r="Q69" s="43">
        <v>3.681</v>
      </c>
      <c r="R69" s="30">
        <v>4313</v>
      </c>
      <c r="S69" s="30">
        <v>0</v>
      </c>
      <c r="T69" s="30">
        <v>6274.4561000000003</v>
      </c>
      <c r="U69" s="14" t="s">
        <v>3268</v>
      </c>
      <c r="V69" s="14" t="s">
        <v>1201</v>
      </c>
      <c r="W69" s="41" t="s">
        <v>476</v>
      </c>
    </row>
    <row r="70" spans="1:23" x14ac:dyDescent="0.2">
      <c r="A70">
        <v>170</v>
      </c>
      <c r="C70" t="s">
        <v>3091</v>
      </c>
      <c r="D70" t="s">
        <v>3269</v>
      </c>
      <c r="E70" s="33" t="s">
        <v>1821</v>
      </c>
      <c r="F70" t="s">
        <v>3270</v>
      </c>
      <c r="G70" s="14" t="s">
        <v>3271</v>
      </c>
      <c r="H70" t="s">
        <v>381</v>
      </c>
      <c r="I70" t="s">
        <v>3095</v>
      </c>
      <c r="J70" t="s">
        <v>182</v>
      </c>
      <c r="K70" t="s">
        <v>1843</v>
      </c>
      <c r="L70" t="s">
        <v>2769</v>
      </c>
      <c r="M70" t="s">
        <v>3205</v>
      </c>
      <c r="N70" t="s">
        <v>71</v>
      </c>
      <c r="O70" s="14" t="s">
        <v>129</v>
      </c>
      <c r="P70" s="30">
        <v>34914.451481001997</v>
      </c>
      <c r="Q70" s="43">
        <v>3.681</v>
      </c>
      <c r="R70" s="30">
        <v>3552.75</v>
      </c>
      <c r="S70" s="30">
        <v>0</v>
      </c>
      <c r="T70" s="30">
        <v>4565.9977099999996</v>
      </c>
      <c r="U70" s="14" t="s">
        <v>785</v>
      </c>
      <c r="V70" s="14" t="s">
        <v>3272</v>
      </c>
      <c r="W70" s="41" t="s">
        <v>167</v>
      </c>
    </row>
    <row r="71" spans="1:23" x14ac:dyDescent="0.2">
      <c r="A71">
        <v>170</v>
      </c>
      <c r="C71" t="s">
        <v>3273</v>
      </c>
      <c r="D71" t="s">
        <v>3274</v>
      </c>
      <c r="E71" s="33" t="s">
        <v>1821</v>
      </c>
      <c r="F71" t="s">
        <v>3275</v>
      </c>
      <c r="G71" s="14" t="s">
        <v>3276</v>
      </c>
      <c r="H71" t="s">
        <v>381</v>
      </c>
      <c r="I71" t="s">
        <v>3095</v>
      </c>
      <c r="J71" t="s">
        <v>182</v>
      </c>
      <c r="K71" t="s">
        <v>1843</v>
      </c>
      <c r="L71" t="s">
        <v>2675</v>
      </c>
      <c r="M71" t="s">
        <v>3205</v>
      </c>
      <c r="N71" t="s">
        <v>71</v>
      </c>
      <c r="O71" s="14" t="s">
        <v>129</v>
      </c>
      <c r="P71" s="30">
        <v>1341.3658846180001</v>
      </c>
      <c r="Q71" s="43">
        <v>3.681</v>
      </c>
      <c r="R71" s="30">
        <v>2001.04</v>
      </c>
      <c r="S71" s="30">
        <v>0</v>
      </c>
      <c r="T71" s="30">
        <v>98.802710000000005</v>
      </c>
      <c r="U71" s="14" t="s">
        <v>3237</v>
      </c>
      <c r="V71" s="14" t="s">
        <v>131</v>
      </c>
      <c r="W71" s="41" t="s">
        <v>75</v>
      </c>
    </row>
    <row r="72" spans="1:23" x14ac:dyDescent="0.2">
      <c r="A72">
        <v>170</v>
      </c>
      <c r="C72" t="s">
        <v>3105</v>
      </c>
      <c r="D72" t="s">
        <v>3277</v>
      </c>
      <c r="E72" s="33" t="s">
        <v>1821</v>
      </c>
      <c r="F72" t="s">
        <v>3278</v>
      </c>
      <c r="G72" s="14" t="s">
        <v>3279</v>
      </c>
      <c r="H72" t="s">
        <v>381</v>
      </c>
      <c r="I72" t="s">
        <v>3095</v>
      </c>
      <c r="J72" t="s">
        <v>182</v>
      </c>
      <c r="K72" t="s">
        <v>3171</v>
      </c>
      <c r="L72" t="s">
        <v>2760</v>
      </c>
      <c r="M72" t="s">
        <v>3210</v>
      </c>
      <c r="N72" t="s">
        <v>71</v>
      </c>
      <c r="O72" s="14" t="s">
        <v>135</v>
      </c>
      <c r="P72" s="30">
        <v>16339.0912348</v>
      </c>
      <c r="Q72" s="43">
        <v>3.9790999999999999</v>
      </c>
      <c r="R72" s="30">
        <v>14783</v>
      </c>
      <c r="S72" s="30">
        <v>0</v>
      </c>
      <c r="T72" s="30">
        <v>9611.1494000000002</v>
      </c>
      <c r="U72" s="14" t="s">
        <v>2445</v>
      </c>
      <c r="V72" s="14" t="s">
        <v>3280</v>
      </c>
      <c r="W72" s="41" t="s">
        <v>541</v>
      </c>
    </row>
    <row r="73" spans="1:23" x14ac:dyDescent="0.2">
      <c r="A73">
        <v>170</v>
      </c>
      <c r="C73" t="s">
        <v>3091</v>
      </c>
      <c r="D73" t="s">
        <v>3281</v>
      </c>
      <c r="E73" s="33" t="s">
        <v>1821</v>
      </c>
      <c r="F73" t="s">
        <v>3282</v>
      </c>
      <c r="G73" s="14" t="s">
        <v>3283</v>
      </c>
      <c r="H73" t="s">
        <v>381</v>
      </c>
      <c r="I73" t="s">
        <v>3095</v>
      </c>
      <c r="J73" t="s">
        <v>182</v>
      </c>
      <c r="K73" t="s">
        <v>3143</v>
      </c>
      <c r="L73" t="s">
        <v>2760</v>
      </c>
      <c r="M73" t="s">
        <v>3205</v>
      </c>
      <c r="N73" t="s">
        <v>71</v>
      </c>
      <c r="O73" s="14" t="s">
        <v>135</v>
      </c>
      <c r="P73" s="30">
        <v>11773.059941646001</v>
      </c>
      <c r="Q73" s="43">
        <v>3.9790999999999999</v>
      </c>
      <c r="R73" s="30">
        <v>20450</v>
      </c>
      <c r="S73" s="30">
        <v>0</v>
      </c>
      <c r="T73" s="30">
        <v>9580.0443799999994</v>
      </c>
      <c r="U73" s="14" t="s">
        <v>547</v>
      </c>
      <c r="V73" s="14" t="s">
        <v>3284</v>
      </c>
      <c r="W73" s="41" t="s">
        <v>541</v>
      </c>
    </row>
    <row r="74" spans="1:23" x14ac:dyDescent="0.2">
      <c r="A74">
        <v>170</v>
      </c>
      <c r="C74" t="s">
        <v>3148</v>
      </c>
      <c r="D74" t="s">
        <v>3285</v>
      </c>
      <c r="E74" s="33" t="s">
        <v>1821</v>
      </c>
      <c r="F74" t="s">
        <v>3286</v>
      </c>
      <c r="G74" s="14" t="s">
        <v>3287</v>
      </c>
      <c r="H74" t="s">
        <v>381</v>
      </c>
      <c r="I74" t="s">
        <v>3095</v>
      </c>
      <c r="J74" t="s">
        <v>182</v>
      </c>
      <c r="K74" t="s">
        <v>2071</v>
      </c>
      <c r="L74" t="s">
        <v>2788</v>
      </c>
      <c r="M74" t="s">
        <v>1824</v>
      </c>
      <c r="N74" t="s">
        <v>71</v>
      </c>
      <c r="O74" s="14" t="s">
        <v>140</v>
      </c>
      <c r="P74" s="30">
        <v>1254064.9238318501</v>
      </c>
      <c r="Q74" s="43">
        <v>2.4334000000000001E-2</v>
      </c>
      <c r="R74" s="30">
        <v>33280</v>
      </c>
      <c r="S74" s="30">
        <v>0</v>
      </c>
      <c r="T74" s="30">
        <v>10155.8632</v>
      </c>
      <c r="U74" s="14" t="s">
        <v>1109</v>
      </c>
      <c r="V74" s="14" t="s">
        <v>3288</v>
      </c>
      <c r="W74" s="41" t="s">
        <v>1196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48"/>
  <sheetViews>
    <sheetView rightToLeft="1" workbookViewId="0">
      <selection activeCell="C32" sqref="C32"/>
    </sheetView>
  </sheetViews>
  <sheetFormatPr defaultColWidth="9" defaultRowHeight="14.25" x14ac:dyDescent="0.2"/>
  <cols>
    <col min="1" max="1" width="29.375" style="33" customWidth="1"/>
    <col min="2" max="4" width="11.625" style="33" customWidth="1"/>
    <col min="5" max="5" width="18.125" style="33" customWidth="1"/>
    <col min="6" max="6" width="11.625" style="33" customWidth="1"/>
    <col min="7" max="7" width="12.75" style="33" customWidth="1"/>
    <col min="8" max="8" width="15.5" style="29" customWidth="1"/>
    <col min="9" max="10" width="11.625" style="33" customWidth="1"/>
    <col min="11" max="11" width="19.875" style="33" customWidth="1"/>
    <col min="12" max="12" width="13.75" style="33" customWidth="1"/>
    <col min="13" max="13" width="11.625" style="29" customWidth="1"/>
    <col min="14" max="14" width="11.625" style="33" customWidth="1"/>
    <col min="15" max="15" width="15.125" style="29" customWidth="1"/>
    <col min="16" max="16" width="11.75" style="29" customWidth="1"/>
    <col min="17" max="17" width="14.875" style="43" customWidth="1"/>
    <col min="18" max="18" width="11.625" style="31" customWidth="1"/>
    <col min="19" max="19" width="13.375" style="43" customWidth="1"/>
    <col min="20" max="20" width="17.875" style="43" customWidth="1"/>
    <col min="21" max="21" width="19" style="29" customWidth="1"/>
    <col min="22" max="22" width="21.75" style="29" customWidth="1"/>
    <col min="23" max="23" width="20.125" style="33" customWidth="1"/>
    <col min="24" max="26" width="11.625" style="29" customWidth="1"/>
    <col min="27" max="27" width="11.625" style="33" customWidth="1"/>
    <col min="28" max="28" width="9" style="33" customWidth="1"/>
    <col min="29" max="16384" width="9" style="33"/>
  </cols>
  <sheetData>
    <row r="1" spans="1:26" customFormat="1" ht="66.75" customHeight="1" x14ac:dyDescent="0.2">
      <c r="A1" s="76" t="s">
        <v>49</v>
      </c>
      <c r="B1" s="76" t="s">
        <v>50</v>
      </c>
      <c r="C1" s="76" t="s">
        <v>218</v>
      </c>
      <c r="D1" s="76" t="s">
        <v>368</v>
      </c>
      <c r="E1" s="76" t="s">
        <v>369</v>
      </c>
      <c r="F1" s="76" t="s">
        <v>3289</v>
      </c>
      <c r="G1" s="76" t="s">
        <v>220</v>
      </c>
      <c r="H1" s="76" t="s">
        <v>370</v>
      </c>
      <c r="I1" s="76" t="s">
        <v>54</v>
      </c>
      <c r="J1" s="76" t="s">
        <v>55</v>
      </c>
      <c r="K1" s="76" t="s">
        <v>221</v>
      </c>
      <c r="L1" s="76" t="s">
        <v>377</v>
      </c>
      <c r="M1" s="76" t="s">
        <v>222</v>
      </c>
      <c r="N1" s="76" t="s">
        <v>2985</v>
      </c>
      <c r="O1" s="76" t="s">
        <v>56</v>
      </c>
      <c r="P1" s="76" t="s">
        <v>59</v>
      </c>
      <c r="Q1" s="77" t="s">
        <v>228</v>
      </c>
      <c r="R1" s="80" t="s">
        <v>61</v>
      </c>
      <c r="S1" s="77" t="s">
        <v>229</v>
      </c>
      <c r="T1" s="77" t="s">
        <v>63</v>
      </c>
      <c r="U1" s="76" t="s">
        <v>231</v>
      </c>
      <c r="V1" s="76" t="s">
        <v>64</v>
      </c>
      <c r="W1" s="76" t="s">
        <v>65</v>
      </c>
      <c r="X1" s="29"/>
      <c r="Y1" s="29"/>
      <c r="Z1" s="29"/>
    </row>
    <row r="2" spans="1:26" x14ac:dyDescent="0.2">
      <c r="A2" s="33">
        <v>170</v>
      </c>
      <c r="C2" s="33" t="s">
        <v>3290</v>
      </c>
      <c r="D2" s="33" t="s">
        <v>3291</v>
      </c>
      <c r="E2" s="33" t="s">
        <v>1821</v>
      </c>
      <c r="F2" s="33" t="s">
        <v>3292</v>
      </c>
      <c r="G2" s="33" t="s">
        <v>3293</v>
      </c>
      <c r="H2" s="29" t="s">
        <v>381</v>
      </c>
      <c r="I2" s="33" t="s">
        <v>3294</v>
      </c>
      <c r="J2" s="33" t="s">
        <v>182</v>
      </c>
      <c r="K2" s="33" t="s">
        <v>1843</v>
      </c>
      <c r="L2" s="33" t="s">
        <v>383</v>
      </c>
      <c r="M2" s="29" t="s">
        <v>1772</v>
      </c>
      <c r="N2" s="33" t="s">
        <v>3295</v>
      </c>
      <c r="O2" s="29" t="s">
        <v>71</v>
      </c>
      <c r="P2" s="29" t="s">
        <v>129</v>
      </c>
      <c r="Q2" s="37">
        <v>41720.292226384998</v>
      </c>
      <c r="R2" s="31">
        <v>3.681</v>
      </c>
      <c r="S2" s="37">
        <v>6767</v>
      </c>
      <c r="T2" s="37">
        <v>10392.24402</v>
      </c>
      <c r="U2" s="29" t="s">
        <v>365</v>
      </c>
      <c r="V2" s="29" t="s">
        <v>3296</v>
      </c>
      <c r="W2" s="33" t="s">
        <v>1725</v>
      </c>
    </row>
    <row r="3" spans="1:26" x14ac:dyDescent="0.2">
      <c r="A3" s="33">
        <v>170</v>
      </c>
      <c r="C3" s="33" t="s">
        <v>3297</v>
      </c>
      <c r="D3" s="33" t="s">
        <v>3298</v>
      </c>
      <c r="E3" s="33" t="s">
        <v>1821</v>
      </c>
      <c r="F3" s="33" t="s">
        <v>3299</v>
      </c>
      <c r="G3" s="33" t="s">
        <v>3300</v>
      </c>
      <c r="H3" s="29" t="s">
        <v>381</v>
      </c>
      <c r="I3" s="33" t="s">
        <v>3294</v>
      </c>
      <c r="J3" s="33" t="s">
        <v>182</v>
      </c>
      <c r="K3" s="33" t="s">
        <v>1843</v>
      </c>
      <c r="L3" s="33" t="s">
        <v>383</v>
      </c>
      <c r="M3" s="29" t="s">
        <v>1772</v>
      </c>
      <c r="N3" s="33" t="s">
        <v>3295</v>
      </c>
      <c r="O3" s="29" t="s">
        <v>71</v>
      </c>
      <c r="P3" s="29" t="s">
        <v>129</v>
      </c>
      <c r="Q3" s="37">
        <v>17310.552746632999</v>
      </c>
      <c r="R3" s="31">
        <v>3.681</v>
      </c>
      <c r="S3" s="37">
        <v>14454.3</v>
      </c>
      <c r="T3" s="37">
        <v>9210.3008699999991</v>
      </c>
      <c r="U3" s="29" t="s">
        <v>3301</v>
      </c>
      <c r="V3" s="29" t="s">
        <v>3302</v>
      </c>
      <c r="W3" s="33" t="s">
        <v>453</v>
      </c>
    </row>
    <row r="4" spans="1:26" x14ac:dyDescent="0.2">
      <c r="A4" s="33">
        <v>170</v>
      </c>
      <c r="C4" s="33" t="s">
        <v>3303</v>
      </c>
      <c r="D4" s="33" t="s">
        <v>3304</v>
      </c>
      <c r="E4" s="33" t="s">
        <v>1821</v>
      </c>
      <c r="F4" s="33" t="s">
        <v>3305</v>
      </c>
      <c r="G4" s="33" t="s">
        <v>3306</v>
      </c>
      <c r="H4" s="29" t="s">
        <v>381</v>
      </c>
      <c r="I4" s="33" t="s">
        <v>3294</v>
      </c>
      <c r="J4" s="33" t="s">
        <v>182</v>
      </c>
      <c r="K4" s="33" t="s">
        <v>1843</v>
      </c>
      <c r="L4" s="33" t="s">
        <v>383</v>
      </c>
      <c r="M4" s="29" t="s">
        <v>1772</v>
      </c>
      <c r="N4" s="33" t="s">
        <v>3295</v>
      </c>
      <c r="O4" s="29" t="s">
        <v>71</v>
      </c>
      <c r="P4" s="29" t="s">
        <v>129</v>
      </c>
      <c r="Q4" s="37">
        <v>19901.952858404002</v>
      </c>
      <c r="R4" s="31">
        <v>3.681</v>
      </c>
      <c r="S4" s="37">
        <v>37893.519999999997</v>
      </c>
      <c r="T4" s="37">
        <v>27760.447339999999</v>
      </c>
      <c r="U4" s="29" t="s">
        <v>2417</v>
      </c>
      <c r="V4" s="29" t="s">
        <v>3307</v>
      </c>
      <c r="W4" s="33" t="s">
        <v>1031</v>
      </c>
    </row>
    <row r="5" spans="1:26" x14ac:dyDescent="0.2">
      <c r="A5" s="33">
        <v>170</v>
      </c>
      <c r="C5" s="33" t="s">
        <v>3308</v>
      </c>
      <c r="D5" s="33" t="s">
        <v>3309</v>
      </c>
      <c r="E5" s="33" t="s">
        <v>1821</v>
      </c>
      <c r="F5" s="33" t="s">
        <v>3310</v>
      </c>
      <c r="G5" s="33" t="s">
        <v>3311</v>
      </c>
      <c r="H5" s="29" t="s">
        <v>381</v>
      </c>
      <c r="I5" s="33" t="s">
        <v>3294</v>
      </c>
      <c r="J5" s="33" t="s">
        <v>182</v>
      </c>
      <c r="K5" s="33" t="s">
        <v>1843</v>
      </c>
      <c r="L5" s="33" t="s">
        <v>383</v>
      </c>
      <c r="M5" s="29" t="s">
        <v>1772</v>
      </c>
      <c r="N5" s="33" t="s">
        <v>3295</v>
      </c>
      <c r="O5" s="29" t="s">
        <v>71</v>
      </c>
      <c r="P5" s="29" t="s">
        <v>129</v>
      </c>
      <c r="Q5" s="37">
        <v>36797.881587153002</v>
      </c>
      <c r="R5" s="31">
        <v>3.681</v>
      </c>
      <c r="S5" s="37">
        <v>10540</v>
      </c>
      <c r="T5" s="37">
        <v>14276.746419999999</v>
      </c>
      <c r="U5" s="29" t="s">
        <v>834</v>
      </c>
      <c r="V5" s="29" t="s">
        <v>3312</v>
      </c>
      <c r="W5" s="33" t="s">
        <v>3313</v>
      </c>
    </row>
    <row r="6" spans="1:26" x14ac:dyDescent="0.2">
      <c r="A6" s="33">
        <v>170</v>
      </c>
      <c r="C6" s="33" t="s">
        <v>3314</v>
      </c>
      <c r="D6" s="33" t="s">
        <v>3315</v>
      </c>
      <c r="E6" s="33" t="s">
        <v>1821</v>
      </c>
      <c r="F6" s="33" t="s">
        <v>3316</v>
      </c>
      <c r="G6" s="33" t="s">
        <v>3317</v>
      </c>
      <c r="H6" s="29" t="s">
        <v>381</v>
      </c>
      <c r="I6" s="33" t="s">
        <v>3294</v>
      </c>
      <c r="J6" s="33" t="s">
        <v>182</v>
      </c>
      <c r="K6" s="33" t="s">
        <v>1843</v>
      </c>
      <c r="L6" s="33" t="s">
        <v>383</v>
      </c>
      <c r="M6" s="29" t="s">
        <v>1772</v>
      </c>
      <c r="N6" s="33" t="s">
        <v>3295</v>
      </c>
      <c r="O6" s="29" t="s">
        <v>71</v>
      </c>
      <c r="P6" s="29" t="s">
        <v>135</v>
      </c>
      <c r="Q6" s="37">
        <v>12542.376540973</v>
      </c>
      <c r="R6" s="31">
        <v>3.9790999999999999</v>
      </c>
      <c r="S6" s="37">
        <v>17259.09</v>
      </c>
      <c r="T6" s="37">
        <v>8613.5579899999993</v>
      </c>
      <c r="U6" s="29" t="s">
        <v>1367</v>
      </c>
      <c r="V6" s="29" t="s">
        <v>3318</v>
      </c>
      <c r="W6" s="33" t="s">
        <v>111</v>
      </c>
    </row>
    <row r="7" spans="1:26" x14ac:dyDescent="0.2">
      <c r="A7" s="33">
        <v>170</v>
      </c>
      <c r="C7" s="33" t="s">
        <v>3319</v>
      </c>
      <c r="D7" s="33" t="s">
        <v>3320</v>
      </c>
      <c r="E7" s="33" t="s">
        <v>1821</v>
      </c>
      <c r="F7" s="33" t="s">
        <v>3321</v>
      </c>
      <c r="G7" s="33" t="s">
        <v>3322</v>
      </c>
      <c r="H7" s="29" t="s">
        <v>381</v>
      </c>
      <c r="I7" s="33" t="s">
        <v>3294</v>
      </c>
      <c r="J7" s="33" t="s">
        <v>182</v>
      </c>
      <c r="K7" s="33" t="s">
        <v>3171</v>
      </c>
      <c r="L7" s="33" t="s">
        <v>383</v>
      </c>
      <c r="M7" s="29" t="s">
        <v>1772</v>
      </c>
      <c r="N7" s="33" t="s">
        <v>3295</v>
      </c>
      <c r="O7" s="29" t="s">
        <v>71</v>
      </c>
      <c r="P7" s="29" t="s">
        <v>135</v>
      </c>
      <c r="Q7" s="37">
        <v>51828.002235426997</v>
      </c>
      <c r="R7" s="31">
        <v>3.9790999999999999</v>
      </c>
      <c r="S7" s="37">
        <v>2370</v>
      </c>
      <c r="T7" s="37">
        <v>4887.6226500000002</v>
      </c>
      <c r="U7" s="29" t="s">
        <v>467</v>
      </c>
      <c r="V7" s="29" t="s">
        <v>3323</v>
      </c>
      <c r="W7" s="33" t="s">
        <v>536</v>
      </c>
    </row>
    <row r="8" spans="1:26" x14ac:dyDescent="0.2">
      <c r="A8" s="33">
        <v>170</v>
      </c>
      <c r="C8" s="33" t="s">
        <v>3124</v>
      </c>
      <c r="D8" s="33" t="s">
        <v>3324</v>
      </c>
      <c r="E8" s="33" t="s">
        <v>1821</v>
      </c>
      <c r="F8" s="33" t="s">
        <v>3325</v>
      </c>
      <c r="G8" s="33" t="s">
        <v>3326</v>
      </c>
      <c r="H8" s="29" t="s">
        <v>381</v>
      </c>
      <c r="I8" s="33" t="s">
        <v>3294</v>
      </c>
      <c r="J8" s="33" t="s">
        <v>182</v>
      </c>
      <c r="K8" s="33" t="s">
        <v>1843</v>
      </c>
      <c r="L8" s="33" t="s">
        <v>383</v>
      </c>
      <c r="M8" s="29" t="s">
        <v>1772</v>
      </c>
      <c r="N8" s="33" t="s">
        <v>3295</v>
      </c>
      <c r="O8" s="29" t="s">
        <v>71</v>
      </c>
      <c r="P8" s="29" t="s">
        <v>129</v>
      </c>
      <c r="Q8" s="37">
        <v>33377.233439615004</v>
      </c>
      <c r="R8" s="31">
        <v>3.681</v>
      </c>
      <c r="S8" s="37">
        <v>17736</v>
      </c>
      <c r="T8" s="37">
        <v>21790.73272</v>
      </c>
      <c r="U8" s="29" t="s">
        <v>1367</v>
      </c>
      <c r="V8" s="29" t="s">
        <v>3327</v>
      </c>
      <c r="W8" s="33" t="s">
        <v>2624</v>
      </c>
    </row>
    <row r="9" spans="1:26" x14ac:dyDescent="0.2">
      <c r="A9" s="33">
        <v>170</v>
      </c>
      <c r="C9" s="33" t="s">
        <v>3328</v>
      </c>
      <c r="D9" s="33" t="s">
        <v>3329</v>
      </c>
      <c r="E9" s="33" t="s">
        <v>1821</v>
      </c>
      <c r="F9" s="33" t="s">
        <v>3330</v>
      </c>
      <c r="G9" s="33" t="s">
        <v>3331</v>
      </c>
      <c r="H9" s="29" t="s">
        <v>381</v>
      </c>
      <c r="I9" s="33" t="s">
        <v>3294</v>
      </c>
      <c r="J9" s="33" t="s">
        <v>182</v>
      </c>
      <c r="K9" s="33" t="s">
        <v>1843</v>
      </c>
      <c r="L9" s="33" t="s">
        <v>383</v>
      </c>
      <c r="M9" s="29" t="s">
        <v>1772</v>
      </c>
      <c r="N9" s="33" t="s">
        <v>3295</v>
      </c>
      <c r="O9" s="29" t="s">
        <v>71</v>
      </c>
      <c r="P9" s="29" t="s">
        <v>129</v>
      </c>
      <c r="Q9" s="37">
        <v>4042.5841743629999</v>
      </c>
      <c r="R9" s="31">
        <v>3.681</v>
      </c>
      <c r="S9" s="37">
        <v>169530</v>
      </c>
      <c r="T9" s="37">
        <v>25227.339449999999</v>
      </c>
      <c r="U9" s="29" t="s">
        <v>1590</v>
      </c>
      <c r="V9" s="29" t="s">
        <v>3332</v>
      </c>
      <c r="W9" s="33" t="s">
        <v>460</v>
      </c>
    </row>
    <row r="10" spans="1:26" x14ac:dyDescent="0.2">
      <c r="A10" s="33">
        <v>170</v>
      </c>
      <c r="C10" s="33" t="s">
        <v>3333</v>
      </c>
      <c r="D10" s="33" t="s">
        <v>3334</v>
      </c>
      <c r="E10" s="33" t="s">
        <v>1821</v>
      </c>
      <c r="F10" s="33" t="s">
        <v>3335</v>
      </c>
      <c r="G10" s="33" t="s">
        <v>3336</v>
      </c>
      <c r="H10" s="29" t="s">
        <v>381</v>
      </c>
      <c r="I10" s="33" t="s">
        <v>3294</v>
      </c>
      <c r="J10" s="33" t="s">
        <v>182</v>
      </c>
      <c r="K10" s="33" t="s">
        <v>1843</v>
      </c>
      <c r="L10" s="33" t="s">
        <v>383</v>
      </c>
      <c r="M10" s="29" t="s">
        <v>1772</v>
      </c>
      <c r="N10" s="33" t="s">
        <v>3295</v>
      </c>
      <c r="O10" s="29" t="s">
        <v>71</v>
      </c>
      <c r="P10" s="29" t="s">
        <v>129</v>
      </c>
      <c r="Q10" s="37">
        <v>418.42456528700001</v>
      </c>
      <c r="R10" s="31">
        <v>3.681</v>
      </c>
      <c r="S10" s="37">
        <v>159555.51</v>
      </c>
      <c r="T10" s="37">
        <v>2457.5071899999998</v>
      </c>
      <c r="U10" s="29" t="s">
        <v>114</v>
      </c>
      <c r="V10" s="29" t="s">
        <v>3337</v>
      </c>
      <c r="W10" s="33" t="s">
        <v>1039</v>
      </c>
    </row>
    <row r="11" spans="1:26" x14ac:dyDescent="0.2">
      <c r="A11" s="33">
        <v>170</v>
      </c>
      <c r="C11" s="33" t="s">
        <v>3333</v>
      </c>
      <c r="D11" s="33" t="s">
        <v>3334</v>
      </c>
      <c r="E11" s="33" t="s">
        <v>1821</v>
      </c>
      <c r="F11" s="33" t="s">
        <v>3335</v>
      </c>
      <c r="G11" s="33" t="s">
        <v>3338</v>
      </c>
      <c r="H11" s="29" t="s">
        <v>381</v>
      </c>
      <c r="I11" s="33" t="s">
        <v>3294</v>
      </c>
      <c r="J11" s="33" t="s">
        <v>182</v>
      </c>
      <c r="K11" s="33" t="s">
        <v>1843</v>
      </c>
      <c r="L11" s="33" t="s">
        <v>383</v>
      </c>
      <c r="M11" s="29" t="s">
        <v>1772</v>
      </c>
      <c r="N11" s="33" t="s">
        <v>3295</v>
      </c>
      <c r="O11" s="29" t="s">
        <v>71</v>
      </c>
      <c r="P11" s="29" t="s">
        <v>129</v>
      </c>
      <c r="Q11" s="37">
        <v>2332.2601005940001</v>
      </c>
      <c r="R11" s="31">
        <v>3.681</v>
      </c>
      <c r="S11" s="37">
        <v>159555.51</v>
      </c>
      <c r="T11" s="37">
        <v>13697.919400000001</v>
      </c>
      <c r="U11" s="29" t="s">
        <v>708</v>
      </c>
      <c r="V11" s="29" t="s">
        <v>3339</v>
      </c>
      <c r="W11" s="33" t="s">
        <v>928</v>
      </c>
    </row>
    <row r="12" spans="1:26" x14ac:dyDescent="0.2">
      <c r="A12" s="33">
        <v>170</v>
      </c>
      <c r="C12" s="33" t="s">
        <v>3340</v>
      </c>
      <c r="D12" s="33" t="s">
        <v>3341</v>
      </c>
      <c r="E12" s="33" t="s">
        <v>1821</v>
      </c>
      <c r="F12" s="33" t="s">
        <v>3342</v>
      </c>
      <c r="G12" s="33" t="s">
        <v>3343</v>
      </c>
      <c r="H12" s="29" t="s">
        <v>381</v>
      </c>
      <c r="I12" s="33" t="s">
        <v>3294</v>
      </c>
      <c r="J12" s="33" t="s">
        <v>182</v>
      </c>
      <c r="K12" s="33" t="s">
        <v>3143</v>
      </c>
      <c r="L12" s="33" t="s">
        <v>383</v>
      </c>
      <c r="M12" s="29" t="s">
        <v>1772</v>
      </c>
      <c r="N12" s="33" t="s">
        <v>3295</v>
      </c>
      <c r="O12" s="29" t="s">
        <v>71</v>
      </c>
      <c r="P12" s="29" t="s">
        <v>135</v>
      </c>
      <c r="Q12" s="37">
        <v>34258.309477616996</v>
      </c>
      <c r="R12" s="31">
        <v>3.9790999999999999</v>
      </c>
      <c r="S12" s="37">
        <v>12615</v>
      </c>
      <c r="T12" s="37">
        <v>17196.419730000001</v>
      </c>
      <c r="U12" s="29" t="s">
        <v>2187</v>
      </c>
      <c r="V12" s="29" t="s">
        <v>3344</v>
      </c>
      <c r="W12" s="33" t="s">
        <v>2296</v>
      </c>
    </row>
    <row r="13" spans="1:26" x14ac:dyDescent="0.2">
      <c r="A13" s="33">
        <v>170</v>
      </c>
      <c r="C13" s="33" t="s">
        <v>3184</v>
      </c>
      <c r="D13" s="33" t="s">
        <v>3345</v>
      </c>
      <c r="E13" s="33" t="s">
        <v>1821</v>
      </c>
      <c r="F13" s="33" t="s">
        <v>3346</v>
      </c>
      <c r="G13" s="33" t="s">
        <v>3347</v>
      </c>
      <c r="H13" s="29" t="s">
        <v>381</v>
      </c>
      <c r="I13" s="33" t="s">
        <v>3294</v>
      </c>
      <c r="J13" s="33" t="s">
        <v>182</v>
      </c>
      <c r="K13" s="33" t="s">
        <v>3143</v>
      </c>
      <c r="L13" s="33" t="s">
        <v>383</v>
      </c>
      <c r="M13" s="29" t="s">
        <v>1772</v>
      </c>
      <c r="N13" s="33" t="s">
        <v>3295</v>
      </c>
      <c r="O13" s="29" t="s">
        <v>71</v>
      </c>
      <c r="P13" s="29" t="s">
        <v>129</v>
      </c>
      <c r="Q13" s="37">
        <v>75928.023274901003</v>
      </c>
      <c r="R13" s="31">
        <v>3.681</v>
      </c>
      <c r="S13" s="37">
        <v>5165</v>
      </c>
      <c r="T13" s="37">
        <v>14435.71292</v>
      </c>
      <c r="U13" s="29" t="s">
        <v>2381</v>
      </c>
      <c r="V13" s="29" t="s">
        <v>3348</v>
      </c>
      <c r="W13" s="33" t="s">
        <v>520</v>
      </c>
    </row>
    <row r="14" spans="1:26" x14ac:dyDescent="0.2">
      <c r="A14" s="33">
        <v>170</v>
      </c>
      <c r="C14" s="33" t="s">
        <v>3349</v>
      </c>
      <c r="D14" s="33" t="s">
        <v>3350</v>
      </c>
      <c r="E14" s="33" t="s">
        <v>1821</v>
      </c>
      <c r="F14" s="33" t="s">
        <v>3351</v>
      </c>
      <c r="G14" s="33" t="s">
        <v>3352</v>
      </c>
      <c r="H14" s="29" t="s">
        <v>381</v>
      </c>
      <c r="I14" s="33" t="s">
        <v>3294</v>
      </c>
      <c r="J14" s="33" t="s">
        <v>182</v>
      </c>
      <c r="K14" s="33" t="s">
        <v>3171</v>
      </c>
      <c r="L14" s="33" t="s">
        <v>383</v>
      </c>
      <c r="M14" s="29" t="s">
        <v>1772</v>
      </c>
      <c r="N14" s="33" t="s">
        <v>3295</v>
      </c>
      <c r="O14" s="29" t="s">
        <v>71</v>
      </c>
      <c r="P14" s="29" t="s">
        <v>129</v>
      </c>
      <c r="Q14" s="37">
        <v>9536.3524113189997</v>
      </c>
      <c r="R14" s="31">
        <v>3.681</v>
      </c>
      <c r="S14" s="37">
        <v>10676</v>
      </c>
      <c r="T14" s="37">
        <v>3747.6297199999999</v>
      </c>
      <c r="U14" s="29" t="s">
        <v>1959</v>
      </c>
      <c r="V14" s="29" t="s">
        <v>3353</v>
      </c>
      <c r="W14" s="33" t="s">
        <v>1086</v>
      </c>
    </row>
    <row r="15" spans="1:26" x14ac:dyDescent="0.2">
      <c r="A15" s="33">
        <v>170</v>
      </c>
      <c r="C15" s="33" t="s">
        <v>3354</v>
      </c>
      <c r="D15" s="33" t="s">
        <v>3355</v>
      </c>
      <c r="E15" s="33" t="s">
        <v>1821</v>
      </c>
      <c r="F15" s="33" t="s">
        <v>3356</v>
      </c>
      <c r="G15" s="33" t="s">
        <v>3357</v>
      </c>
      <c r="H15" s="29" t="s">
        <v>381</v>
      </c>
      <c r="I15" s="33" t="s">
        <v>2242</v>
      </c>
      <c r="J15" s="33" t="s">
        <v>182</v>
      </c>
      <c r="K15" s="33" t="s">
        <v>1843</v>
      </c>
      <c r="L15" s="33" t="s">
        <v>383</v>
      </c>
      <c r="M15" s="29" t="s">
        <v>1772</v>
      </c>
      <c r="N15" s="33" t="s">
        <v>3358</v>
      </c>
      <c r="O15" s="29" t="s">
        <v>71</v>
      </c>
      <c r="P15" s="29" t="s">
        <v>129</v>
      </c>
      <c r="Q15" s="37">
        <v>228.89757573200001</v>
      </c>
      <c r="R15" s="31">
        <v>3.681</v>
      </c>
      <c r="S15" s="37">
        <v>125537</v>
      </c>
      <c r="T15" s="37">
        <v>1057.7395799999999</v>
      </c>
      <c r="U15" s="29" t="s">
        <v>3359</v>
      </c>
      <c r="V15" s="29" t="s">
        <v>1135</v>
      </c>
      <c r="W15" s="33" t="s">
        <v>151</v>
      </c>
    </row>
    <row r="16" spans="1:26" x14ac:dyDescent="0.2">
      <c r="A16" s="33">
        <v>170</v>
      </c>
      <c r="C16" s="33" t="s">
        <v>3360</v>
      </c>
      <c r="D16" s="33" t="s">
        <v>3361</v>
      </c>
      <c r="E16" s="33" t="s">
        <v>1821</v>
      </c>
      <c r="F16" s="33" t="s">
        <v>3362</v>
      </c>
      <c r="G16" s="33" t="s">
        <v>3363</v>
      </c>
      <c r="H16" s="29" t="s">
        <v>381</v>
      </c>
      <c r="I16" s="33" t="s">
        <v>2242</v>
      </c>
      <c r="J16" s="33" t="s">
        <v>182</v>
      </c>
      <c r="K16" s="33" t="s">
        <v>1843</v>
      </c>
      <c r="L16" s="33" t="s">
        <v>383</v>
      </c>
      <c r="M16" s="29" t="s">
        <v>1772</v>
      </c>
      <c r="N16" s="33" t="s">
        <v>3358</v>
      </c>
      <c r="O16" s="29" t="s">
        <v>71</v>
      </c>
      <c r="P16" s="29" t="s">
        <v>129</v>
      </c>
      <c r="Q16" s="37">
        <v>225938.66034140601</v>
      </c>
      <c r="R16" s="31">
        <v>3.681</v>
      </c>
      <c r="S16" s="37">
        <v>978.2</v>
      </c>
      <c r="T16" s="37">
        <v>8135.4957999999997</v>
      </c>
      <c r="U16" s="29" t="s">
        <v>983</v>
      </c>
      <c r="V16" s="29" t="s">
        <v>3364</v>
      </c>
      <c r="W16" s="33" t="s">
        <v>1104</v>
      </c>
    </row>
    <row r="17" spans="1:23" x14ac:dyDescent="0.2">
      <c r="A17" s="33">
        <v>170</v>
      </c>
      <c r="C17" s="33" t="s">
        <v>3365</v>
      </c>
      <c r="D17" s="33" t="s">
        <v>3366</v>
      </c>
      <c r="E17" s="33" t="s">
        <v>1821</v>
      </c>
      <c r="F17" s="33" t="s">
        <v>3367</v>
      </c>
      <c r="G17" s="33" t="s">
        <v>3368</v>
      </c>
      <c r="H17" s="29" t="s">
        <v>381</v>
      </c>
      <c r="I17" s="33" t="s">
        <v>2242</v>
      </c>
      <c r="J17" s="33" t="s">
        <v>182</v>
      </c>
      <c r="K17" s="33" t="s">
        <v>3171</v>
      </c>
      <c r="L17" s="33" t="s">
        <v>383</v>
      </c>
      <c r="M17" s="29" t="s">
        <v>1772</v>
      </c>
      <c r="N17" s="33" t="s">
        <v>3358</v>
      </c>
      <c r="O17" s="29" t="s">
        <v>71</v>
      </c>
      <c r="P17" s="29" t="s">
        <v>135</v>
      </c>
      <c r="Q17" s="37">
        <v>6711.534773675</v>
      </c>
      <c r="R17" s="31">
        <v>3.9790999999999999</v>
      </c>
      <c r="S17" s="37">
        <v>18131</v>
      </c>
      <c r="T17" s="37">
        <v>4842.0409300000001</v>
      </c>
      <c r="U17" s="29" t="s">
        <v>1030</v>
      </c>
      <c r="V17" s="29" t="s">
        <v>3369</v>
      </c>
      <c r="W17" s="33" t="s">
        <v>2038</v>
      </c>
    </row>
    <row r="18" spans="1:23" x14ac:dyDescent="0.2">
      <c r="A18" s="33">
        <v>170</v>
      </c>
      <c r="C18" s="33" t="s">
        <v>3370</v>
      </c>
      <c r="D18" s="33" t="s">
        <v>3371</v>
      </c>
      <c r="E18" s="33" t="s">
        <v>1821</v>
      </c>
      <c r="F18" s="33" t="s">
        <v>3372</v>
      </c>
      <c r="G18" s="33" t="s">
        <v>3373</v>
      </c>
      <c r="H18" s="29" t="s">
        <v>381</v>
      </c>
      <c r="I18" s="33" t="s">
        <v>2242</v>
      </c>
      <c r="J18" s="33" t="s">
        <v>182</v>
      </c>
      <c r="K18" s="33" t="s">
        <v>1759</v>
      </c>
      <c r="L18" s="33" t="s">
        <v>383</v>
      </c>
      <c r="M18" s="29" t="s">
        <v>1772</v>
      </c>
      <c r="N18" s="33" t="s">
        <v>3358</v>
      </c>
      <c r="O18" s="29" t="s">
        <v>71</v>
      </c>
      <c r="P18" s="29" t="s">
        <v>139</v>
      </c>
      <c r="Q18" s="37">
        <v>249922.309635766</v>
      </c>
      <c r="R18" s="31">
        <v>4.6535000000000002</v>
      </c>
      <c r="S18" s="37">
        <v>939.85</v>
      </c>
      <c r="T18" s="37">
        <v>10930.58208</v>
      </c>
      <c r="U18" s="29" t="s">
        <v>1192</v>
      </c>
      <c r="V18" s="29" t="s">
        <v>3374</v>
      </c>
      <c r="W18" s="33" t="s">
        <v>869</v>
      </c>
    </row>
    <row r="19" spans="1:23" x14ac:dyDescent="0.2">
      <c r="A19" s="33">
        <v>170</v>
      </c>
      <c r="C19" s="33" t="s">
        <v>3375</v>
      </c>
      <c r="D19" s="33" t="s">
        <v>3376</v>
      </c>
      <c r="E19" s="33" t="s">
        <v>1821</v>
      </c>
      <c r="F19" s="33" t="s">
        <v>3377</v>
      </c>
      <c r="G19" s="33" t="s">
        <v>3378</v>
      </c>
      <c r="H19" s="29" t="s">
        <v>381</v>
      </c>
      <c r="I19" s="33" t="s">
        <v>2242</v>
      </c>
      <c r="J19" s="33" t="s">
        <v>182</v>
      </c>
      <c r="K19" s="33" t="s">
        <v>2071</v>
      </c>
      <c r="L19" s="33" t="s">
        <v>383</v>
      </c>
      <c r="M19" s="29" t="s">
        <v>1772</v>
      </c>
      <c r="N19" s="33" t="s">
        <v>3358</v>
      </c>
      <c r="O19" s="29" t="s">
        <v>71</v>
      </c>
      <c r="P19" s="29" t="s">
        <v>129</v>
      </c>
      <c r="Q19" s="37">
        <v>5530.3738017039996</v>
      </c>
      <c r="R19" s="31">
        <v>3.681</v>
      </c>
      <c r="S19" s="37">
        <v>20363.509999999998</v>
      </c>
      <c r="T19" s="37">
        <v>4145.4620400000003</v>
      </c>
      <c r="U19" s="29" t="s">
        <v>3379</v>
      </c>
      <c r="V19" s="29" t="s">
        <v>3380</v>
      </c>
      <c r="W19" s="33" t="s">
        <v>909</v>
      </c>
    </row>
    <row r="20" spans="1:23" x14ac:dyDescent="0.2">
      <c r="A20" s="33">
        <v>170</v>
      </c>
      <c r="C20" s="33" t="s">
        <v>3381</v>
      </c>
      <c r="D20" s="33" t="s">
        <v>3382</v>
      </c>
      <c r="E20" s="33" t="s">
        <v>1821</v>
      </c>
      <c r="F20" s="33" t="s">
        <v>3383</v>
      </c>
      <c r="G20" s="33" t="s">
        <v>3384</v>
      </c>
      <c r="H20" s="29" t="s">
        <v>381</v>
      </c>
      <c r="I20" s="33" t="s">
        <v>2242</v>
      </c>
      <c r="J20" s="33" t="s">
        <v>182</v>
      </c>
      <c r="K20" s="33" t="s">
        <v>2071</v>
      </c>
      <c r="L20" s="33" t="s">
        <v>383</v>
      </c>
      <c r="M20" s="29" t="s">
        <v>1772</v>
      </c>
      <c r="N20" s="33" t="s">
        <v>3358</v>
      </c>
      <c r="O20" s="29" t="s">
        <v>71</v>
      </c>
      <c r="P20" s="29" t="s">
        <v>140</v>
      </c>
      <c r="Q20" s="37">
        <v>21903.864558967001</v>
      </c>
      <c r="R20" s="31">
        <v>2.4334000000000001E-2</v>
      </c>
      <c r="S20" s="37">
        <v>1871100</v>
      </c>
      <c r="T20" s="37">
        <v>9973.1246699999992</v>
      </c>
      <c r="U20" s="29" t="s">
        <v>1316</v>
      </c>
      <c r="V20" s="29" t="s">
        <v>3385</v>
      </c>
      <c r="W20" s="33" t="s">
        <v>647</v>
      </c>
    </row>
    <row r="21" spans="1:23" x14ac:dyDescent="0.2">
      <c r="A21" s="33">
        <v>170</v>
      </c>
      <c r="C21" s="33" t="s">
        <v>3105</v>
      </c>
      <c r="D21" s="33" t="s">
        <v>3386</v>
      </c>
      <c r="E21" s="33" t="s">
        <v>1821</v>
      </c>
      <c r="F21" s="33" t="s">
        <v>3387</v>
      </c>
      <c r="G21" s="33" t="s">
        <v>3388</v>
      </c>
      <c r="H21" s="29" t="s">
        <v>381</v>
      </c>
      <c r="I21" s="33" t="s">
        <v>2242</v>
      </c>
      <c r="J21" s="33" t="s">
        <v>182</v>
      </c>
      <c r="K21" s="33" t="s">
        <v>1843</v>
      </c>
      <c r="L21" s="33" t="s">
        <v>383</v>
      </c>
      <c r="M21" s="29" t="s">
        <v>1772</v>
      </c>
      <c r="N21" s="33" t="s">
        <v>3358</v>
      </c>
      <c r="O21" s="29" t="s">
        <v>71</v>
      </c>
      <c r="P21" s="29" t="s">
        <v>129</v>
      </c>
      <c r="Q21" s="37">
        <v>2299.416180144</v>
      </c>
      <c r="R21" s="31">
        <v>3.681</v>
      </c>
      <c r="S21" s="37">
        <v>124641</v>
      </c>
      <c r="T21" s="37">
        <v>10549.8024</v>
      </c>
      <c r="U21" s="29" t="s">
        <v>549</v>
      </c>
      <c r="V21" s="29" t="s">
        <v>3389</v>
      </c>
      <c r="W21" s="33" t="s">
        <v>273</v>
      </c>
    </row>
    <row r="22" spans="1:23" x14ac:dyDescent="0.2">
      <c r="A22" s="33">
        <v>170</v>
      </c>
      <c r="C22" s="33" t="s">
        <v>3390</v>
      </c>
      <c r="D22" s="33" t="s">
        <v>3391</v>
      </c>
      <c r="E22" s="33" t="s">
        <v>1821</v>
      </c>
      <c r="F22" s="33" t="s">
        <v>3392</v>
      </c>
      <c r="G22" s="33" t="s">
        <v>3393</v>
      </c>
      <c r="H22" s="29" t="s">
        <v>381</v>
      </c>
      <c r="I22" s="33" t="s">
        <v>2242</v>
      </c>
      <c r="J22" s="33" t="s">
        <v>182</v>
      </c>
      <c r="K22" s="33" t="s">
        <v>3394</v>
      </c>
      <c r="L22" s="33" t="s">
        <v>383</v>
      </c>
      <c r="M22" s="29" t="s">
        <v>1772</v>
      </c>
      <c r="N22" s="33" t="s">
        <v>3358</v>
      </c>
      <c r="O22" s="29" t="s">
        <v>71</v>
      </c>
      <c r="P22" s="29" t="s">
        <v>129</v>
      </c>
      <c r="Q22" s="37">
        <v>6388.0930659610003</v>
      </c>
      <c r="R22" s="31">
        <v>3.681</v>
      </c>
      <c r="S22" s="37">
        <v>23519</v>
      </c>
      <c r="T22" s="37">
        <v>5530.39185</v>
      </c>
      <c r="U22" s="29" t="s">
        <v>737</v>
      </c>
      <c r="V22" s="29" t="s">
        <v>3395</v>
      </c>
      <c r="W22" s="33" t="s">
        <v>561</v>
      </c>
    </row>
    <row r="23" spans="1:23" x14ac:dyDescent="0.2">
      <c r="A23" s="33">
        <v>170</v>
      </c>
      <c r="C23" s="33" t="s">
        <v>3396</v>
      </c>
      <c r="D23" s="33" t="s">
        <v>3397</v>
      </c>
      <c r="E23" s="33" t="s">
        <v>1821</v>
      </c>
      <c r="F23" s="33" t="s">
        <v>3398</v>
      </c>
      <c r="G23" s="33" t="s">
        <v>3399</v>
      </c>
      <c r="H23" s="29" t="s">
        <v>381</v>
      </c>
      <c r="I23" s="33" t="s">
        <v>2242</v>
      </c>
      <c r="J23" s="33" t="s">
        <v>182</v>
      </c>
      <c r="K23" s="33" t="s">
        <v>1843</v>
      </c>
      <c r="L23" s="33" t="s">
        <v>383</v>
      </c>
      <c r="M23" s="29" t="s">
        <v>1772</v>
      </c>
      <c r="N23" s="33" t="s">
        <v>3358</v>
      </c>
      <c r="O23" s="29" t="s">
        <v>71</v>
      </c>
      <c r="P23" s="29" t="s">
        <v>129</v>
      </c>
      <c r="Q23" s="37">
        <v>721.28250948699997</v>
      </c>
      <c r="R23" s="31">
        <v>3.681</v>
      </c>
      <c r="S23" s="37">
        <v>180708</v>
      </c>
      <c r="T23" s="37">
        <v>4797.8713399999997</v>
      </c>
      <c r="U23" s="29" t="s">
        <v>617</v>
      </c>
      <c r="V23" s="29" t="s">
        <v>3400</v>
      </c>
      <c r="W23" s="33" t="s">
        <v>2038</v>
      </c>
    </row>
    <row r="24" spans="1:23" x14ac:dyDescent="0.2">
      <c r="A24" s="33">
        <v>170</v>
      </c>
      <c r="C24" s="33" t="s">
        <v>3401</v>
      </c>
      <c r="D24" s="33" t="s">
        <v>3402</v>
      </c>
      <c r="E24" s="33" t="s">
        <v>1821</v>
      </c>
      <c r="F24" s="33" t="s">
        <v>3403</v>
      </c>
      <c r="G24" s="33" t="s">
        <v>3404</v>
      </c>
      <c r="H24" s="29" t="s">
        <v>381</v>
      </c>
      <c r="I24" s="33" t="s">
        <v>2242</v>
      </c>
      <c r="J24" s="33" t="s">
        <v>182</v>
      </c>
      <c r="K24" s="33" t="s">
        <v>1843</v>
      </c>
      <c r="L24" s="33" t="s">
        <v>383</v>
      </c>
      <c r="M24" s="29" t="s">
        <v>1772</v>
      </c>
      <c r="N24" s="33" t="s">
        <v>3358</v>
      </c>
      <c r="O24" s="29" t="s">
        <v>71</v>
      </c>
      <c r="P24" s="29" t="s">
        <v>129</v>
      </c>
      <c r="Q24" s="37">
        <v>57304.350796236002</v>
      </c>
      <c r="R24" s="31">
        <v>3.681</v>
      </c>
      <c r="S24" s="37">
        <v>2091.4299999999998</v>
      </c>
      <c r="T24" s="37">
        <v>4411.6062899999997</v>
      </c>
      <c r="U24" s="29" t="s">
        <v>1204</v>
      </c>
      <c r="V24" s="29" t="s">
        <v>3405</v>
      </c>
      <c r="W24" s="33" t="s">
        <v>190</v>
      </c>
    </row>
    <row r="25" spans="1:23" x14ac:dyDescent="0.2">
      <c r="A25" s="33">
        <v>170</v>
      </c>
      <c r="C25" s="33" t="s">
        <v>200</v>
      </c>
      <c r="D25" s="33">
        <v>2711006</v>
      </c>
      <c r="E25" s="33" t="s">
        <v>410</v>
      </c>
      <c r="F25" s="33" t="s">
        <v>3406</v>
      </c>
      <c r="G25" s="33" t="s">
        <v>3407</v>
      </c>
      <c r="H25" s="29" t="s">
        <v>381</v>
      </c>
      <c r="I25" s="33" t="s">
        <v>1772</v>
      </c>
      <c r="J25" s="33" t="s">
        <v>182</v>
      </c>
      <c r="K25" s="33" t="s">
        <v>1843</v>
      </c>
      <c r="L25" s="33" t="s">
        <v>383</v>
      </c>
      <c r="M25" s="29" t="s">
        <v>1772</v>
      </c>
      <c r="N25" s="33" t="s">
        <v>3408</v>
      </c>
      <c r="O25" s="29" t="s">
        <v>71</v>
      </c>
      <c r="P25" s="29" t="s">
        <v>129</v>
      </c>
      <c r="Q25" s="37">
        <v>17791963.271991599</v>
      </c>
      <c r="R25" s="31">
        <v>3.681</v>
      </c>
      <c r="S25" s="37">
        <v>100</v>
      </c>
      <c r="T25" s="37">
        <v>65492.216789999999</v>
      </c>
      <c r="U25" s="29" t="s">
        <v>76</v>
      </c>
      <c r="V25" s="29" t="s">
        <v>3409</v>
      </c>
      <c r="W25" s="33" t="s">
        <v>3410</v>
      </c>
    </row>
    <row r="26" spans="1:23" x14ac:dyDescent="0.2">
      <c r="A26" s="33">
        <v>170</v>
      </c>
      <c r="C26" s="33" t="s">
        <v>180</v>
      </c>
      <c r="D26" s="33" t="s">
        <v>3411</v>
      </c>
      <c r="E26" s="33" t="s">
        <v>1821</v>
      </c>
      <c r="F26" s="33" t="s">
        <v>3412</v>
      </c>
      <c r="G26" s="33" t="s">
        <v>3413</v>
      </c>
      <c r="H26" s="29" t="s">
        <v>381</v>
      </c>
      <c r="I26" s="33" t="s">
        <v>1772</v>
      </c>
      <c r="J26" s="33" t="s">
        <v>182</v>
      </c>
      <c r="K26" s="33" t="s">
        <v>1843</v>
      </c>
      <c r="L26" s="33" t="s">
        <v>383</v>
      </c>
      <c r="M26" s="29" t="s">
        <v>1772</v>
      </c>
      <c r="N26" s="33" t="s">
        <v>3408</v>
      </c>
      <c r="O26" s="29" t="s">
        <v>71</v>
      </c>
      <c r="P26" s="29" t="s">
        <v>129</v>
      </c>
      <c r="Q26" s="37">
        <v>23722617.6815552</v>
      </c>
      <c r="R26" s="31">
        <v>3.681</v>
      </c>
      <c r="S26" s="37">
        <v>100</v>
      </c>
      <c r="T26" s="37">
        <v>87322.955690000003</v>
      </c>
      <c r="U26" s="29" t="s">
        <v>76</v>
      </c>
      <c r="V26" s="29" t="s">
        <v>3414</v>
      </c>
      <c r="W26" s="33" t="s">
        <v>3415</v>
      </c>
    </row>
    <row r="27" spans="1:23" x14ac:dyDescent="0.2">
      <c r="A27" s="33">
        <v>170</v>
      </c>
      <c r="C27" s="33" t="s">
        <v>3416</v>
      </c>
      <c r="D27" s="33">
        <v>322</v>
      </c>
      <c r="E27" s="33" t="s">
        <v>368</v>
      </c>
      <c r="F27" s="33" t="s">
        <v>3417</v>
      </c>
      <c r="G27" s="33" t="s">
        <v>3418</v>
      </c>
      <c r="H27" s="29" t="s">
        <v>381</v>
      </c>
      <c r="I27" s="33" t="s">
        <v>1772</v>
      </c>
      <c r="J27" s="33" t="s">
        <v>182</v>
      </c>
      <c r="K27" s="33" t="s">
        <v>1843</v>
      </c>
      <c r="L27" s="33" t="s">
        <v>383</v>
      </c>
      <c r="M27" s="29" t="s">
        <v>1772</v>
      </c>
      <c r="N27" s="33" t="s">
        <v>3408</v>
      </c>
      <c r="O27" s="29" t="s">
        <v>71</v>
      </c>
      <c r="P27" s="29" t="s">
        <v>129</v>
      </c>
      <c r="Q27" s="37">
        <v>17791963.261636902</v>
      </c>
      <c r="R27" s="31">
        <v>3.681</v>
      </c>
      <c r="S27" s="37">
        <v>100</v>
      </c>
      <c r="T27" s="37">
        <v>65492.216760000003</v>
      </c>
      <c r="U27" s="29" t="s">
        <v>76</v>
      </c>
      <c r="V27" s="29" t="s">
        <v>3409</v>
      </c>
      <c r="W27" s="33" t="s">
        <v>3410</v>
      </c>
    </row>
    <row r="28" spans="1:23" x14ac:dyDescent="0.2">
      <c r="A28" s="33">
        <v>170</v>
      </c>
      <c r="C28" s="33" t="s">
        <v>191</v>
      </c>
      <c r="D28" s="33" t="s">
        <v>3419</v>
      </c>
      <c r="E28" s="33" t="s">
        <v>1821</v>
      </c>
      <c r="F28" s="33" t="s">
        <v>3420</v>
      </c>
      <c r="G28" s="33" t="s">
        <v>3421</v>
      </c>
      <c r="H28" s="29" t="s">
        <v>381</v>
      </c>
      <c r="I28" s="33" t="s">
        <v>1772</v>
      </c>
      <c r="J28" s="33" t="s">
        <v>182</v>
      </c>
      <c r="K28" s="33" t="s">
        <v>3143</v>
      </c>
      <c r="L28" s="33" t="s">
        <v>383</v>
      </c>
      <c r="M28" s="29" t="s">
        <v>1772</v>
      </c>
      <c r="N28" s="33" t="s">
        <v>3408</v>
      </c>
      <c r="O28" s="29" t="s">
        <v>71</v>
      </c>
      <c r="P28" s="29" t="s">
        <v>135</v>
      </c>
      <c r="Q28" s="37">
        <v>55.605683245999998</v>
      </c>
      <c r="R28" s="31">
        <v>3.9790999999999999</v>
      </c>
      <c r="S28" s="37">
        <v>1007393</v>
      </c>
      <c r="T28" s="37">
        <v>2228.96353</v>
      </c>
      <c r="U28" s="29" t="s">
        <v>100</v>
      </c>
      <c r="V28" s="29" t="s">
        <v>3422</v>
      </c>
      <c r="W28" s="33" t="s">
        <v>399</v>
      </c>
    </row>
    <row r="29" spans="1:23" x14ac:dyDescent="0.2">
      <c r="A29" s="33">
        <v>170</v>
      </c>
      <c r="C29" s="33" t="s">
        <v>200</v>
      </c>
      <c r="D29" s="33">
        <v>2711006</v>
      </c>
      <c r="E29" s="33" t="s">
        <v>410</v>
      </c>
      <c r="F29" s="33" t="s">
        <v>3423</v>
      </c>
      <c r="G29" s="33" t="s">
        <v>3424</v>
      </c>
      <c r="H29" s="29" t="s">
        <v>381</v>
      </c>
      <c r="I29" s="33" t="s">
        <v>1772</v>
      </c>
      <c r="J29" s="33" t="s">
        <v>182</v>
      </c>
      <c r="K29" s="33" t="s">
        <v>1759</v>
      </c>
      <c r="L29" s="33" t="s">
        <v>383</v>
      </c>
      <c r="M29" s="29" t="s">
        <v>1772</v>
      </c>
      <c r="N29" s="33" t="s">
        <v>3408</v>
      </c>
      <c r="O29" s="29" t="s">
        <v>71</v>
      </c>
      <c r="P29" s="29" t="s">
        <v>139</v>
      </c>
      <c r="Q29" s="37">
        <v>63402.092237224999</v>
      </c>
      <c r="R29" s="31">
        <v>4.6535000000000002</v>
      </c>
      <c r="S29" s="37">
        <v>100</v>
      </c>
      <c r="T29" s="37">
        <v>295.04163999999997</v>
      </c>
      <c r="U29" s="29" t="s">
        <v>76</v>
      </c>
      <c r="V29" s="29" t="s">
        <v>588</v>
      </c>
      <c r="W29" s="33" t="s">
        <v>146</v>
      </c>
    </row>
    <row r="30" spans="1:23" x14ac:dyDescent="0.2">
      <c r="Q30" s="37"/>
      <c r="S30" s="37"/>
      <c r="T30" s="37"/>
    </row>
    <row r="31" spans="1:23" x14ac:dyDescent="0.2">
      <c r="Q31" s="37"/>
      <c r="S31" s="37"/>
      <c r="T31" s="37"/>
    </row>
    <row r="32" spans="1:23" x14ac:dyDescent="0.2">
      <c r="Q32" s="37"/>
      <c r="S32" s="37"/>
      <c r="T32" s="37"/>
    </row>
    <row r="33" spans="17:20" x14ac:dyDescent="0.2">
      <c r="Q33" s="37"/>
      <c r="S33" s="37"/>
      <c r="T33" s="37"/>
    </row>
    <row r="34" spans="17:20" x14ac:dyDescent="0.2">
      <c r="Q34" s="37"/>
      <c r="S34" s="37"/>
      <c r="T34" s="37"/>
    </row>
    <row r="35" spans="17:20" x14ac:dyDescent="0.2">
      <c r="Q35" s="37"/>
      <c r="S35" s="37"/>
      <c r="T35" s="37"/>
    </row>
    <row r="36" spans="17:20" x14ac:dyDescent="0.2">
      <c r="Q36" s="37"/>
      <c r="S36" s="37"/>
      <c r="T36" s="37"/>
    </row>
    <row r="37" spans="17:20" x14ac:dyDescent="0.2">
      <c r="Q37" s="37"/>
      <c r="S37" s="37"/>
      <c r="T37" s="37"/>
    </row>
    <row r="38" spans="17:20" x14ac:dyDescent="0.2">
      <c r="Q38" s="37"/>
      <c r="S38" s="37"/>
      <c r="T38" s="37"/>
    </row>
    <row r="39" spans="17:20" x14ac:dyDescent="0.2">
      <c r="Q39" s="37"/>
      <c r="S39" s="37"/>
      <c r="T39" s="37"/>
    </row>
    <row r="40" spans="17:20" x14ac:dyDescent="0.2">
      <c r="Q40" s="37"/>
      <c r="S40" s="37"/>
      <c r="T40" s="37"/>
    </row>
    <row r="41" spans="17:20" x14ac:dyDescent="0.2">
      <c r="Q41" s="37"/>
      <c r="S41" s="37"/>
      <c r="T41" s="37"/>
    </row>
    <row r="42" spans="17:20" x14ac:dyDescent="0.2">
      <c r="Q42" s="37"/>
      <c r="S42" s="37"/>
      <c r="T42" s="37"/>
    </row>
    <row r="43" spans="17:20" x14ac:dyDescent="0.2">
      <c r="Q43" s="37"/>
      <c r="S43" s="37"/>
      <c r="T43" s="37"/>
    </row>
    <row r="44" spans="17:20" x14ac:dyDescent="0.2">
      <c r="Q44" s="37"/>
      <c r="S44" s="37"/>
      <c r="T44" s="37"/>
    </row>
    <row r="45" spans="17:20" x14ac:dyDescent="0.2">
      <c r="Q45" s="37"/>
      <c r="S45" s="37"/>
      <c r="T45" s="37"/>
    </row>
    <row r="46" spans="17:20" x14ac:dyDescent="0.2">
      <c r="Q46" s="37"/>
      <c r="S46" s="37"/>
      <c r="T46" s="37"/>
    </row>
    <row r="47" spans="17:20" x14ac:dyDescent="0.2">
      <c r="Q47" s="37"/>
      <c r="S47" s="37"/>
      <c r="T47" s="37"/>
    </row>
    <row r="48" spans="17:20" x14ac:dyDescent="0.2">
      <c r="Q48" s="37"/>
      <c r="S48" s="37"/>
      <c r="T48" s="37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אסף מגן</cp:lastModifiedBy>
  <cp:lastPrinted>2023-07-24T11:32:20Z</cp:lastPrinted>
  <dcterms:created xsi:type="dcterms:W3CDTF">2024-05-07T10:39:35Z</dcterms:created>
  <dcterms:modified xsi:type="dcterms:W3CDTF">2025-05-22T06:28:27Z</dcterms:modified>
  <cp:category/>
</cp:coreProperties>
</file>